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leod/OneDrive - MicroStrategy, Inc/GMU/CSI_703/Final Project Ancilliary Files/"/>
    </mc:Choice>
  </mc:AlternateContent>
  <xr:revisionPtr revIDLastSave="0" documentId="13_ncr:1_{5DCE580F-016E-D248-BAB4-CDD6E7D2C512}" xr6:coauthVersionLast="43" xr6:coauthVersionMax="43" xr10:uidLastSave="{00000000-0000-0000-0000-000000000000}"/>
  <bookViews>
    <workbookView xWindow="3180" yWindow="2060" windowWidth="27640" windowHeight="16940" activeTab="4" xr2:uid="{C09E6F6D-BCE1-C848-A39D-EA4B60BF3354}"/>
  </bookViews>
  <sheets>
    <sheet name="Updated Pivot" sheetId="6" r:id="rId1"/>
    <sheet name="DATA" sheetId="1" r:id="rId2"/>
    <sheet name="Deck Count" sheetId="4" r:id="rId3"/>
    <sheet name="Original Pivot" sheetId="2" r:id="rId4"/>
    <sheet name="Sheet2" sheetId="3" r:id="rId5"/>
  </sheets>
  <calcPr calcId="191029"/>
  <pivotCaches>
    <pivotCache cacheId="0" r:id="rId6"/>
    <pivotCache cacheId="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2" i="1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B661" i="2" l="1"/>
  <c r="D5653" i="1" l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<sst xmlns="http://schemas.openxmlformats.org/spreadsheetml/2006/main" count="30422" uniqueCount="747">
  <si>
    <t>Deck Type</t>
  </si>
  <si>
    <t>Deck Name</t>
  </si>
  <si>
    <t>ID</t>
  </si>
  <si>
    <t>Composite Key</t>
  </si>
  <si>
    <t>Card Quantity</t>
  </si>
  <si>
    <t>Card Name Text</t>
  </si>
  <si>
    <t>Main/Side</t>
  </si>
  <si>
    <t>AGGRO</t>
  </si>
  <si>
    <t>Affinity</t>
  </si>
  <si>
    <t>3/17/2019-0</t>
  </si>
  <si>
    <t>Ancient Tomb</t>
  </si>
  <si>
    <t>Main</t>
  </si>
  <si>
    <t>Arcbound Ravager</t>
  </si>
  <si>
    <t>Blinkmoth Nexus</t>
  </si>
  <si>
    <t>Chalice of the Void</t>
  </si>
  <si>
    <t>Darksteel Citadel</t>
  </si>
  <si>
    <t>Ensnaring Bridge</t>
  </si>
  <si>
    <t>Side</t>
  </si>
  <si>
    <t>Gemstone Caverns</t>
  </si>
  <si>
    <t>Hangarback Walker</t>
  </si>
  <si>
    <t>Inventors' Fair</t>
  </si>
  <si>
    <t>Karakas</t>
  </si>
  <si>
    <t>Karn, Scion of Urza</t>
  </si>
  <si>
    <t>Leyline of the Void</t>
  </si>
  <si>
    <t>Lotus Petal</t>
  </si>
  <si>
    <t>Mishra's Factory</t>
  </si>
  <si>
    <t>Mox Opal</t>
  </si>
  <si>
    <t>Phyrexian Revoker</t>
  </si>
  <si>
    <t>Ratchet Bomb</t>
  </si>
  <si>
    <t>Sorcerous Spyglass</t>
  </si>
  <si>
    <t>Spellskite</t>
  </si>
  <si>
    <t>Steel Overseer</t>
  </si>
  <si>
    <t>Thorn of Amethyst</t>
  </si>
  <si>
    <t>Umezawa's Jitte</t>
  </si>
  <si>
    <t>Vault Skirge</t>
  </si>
  <si>
    <t>Walking Ballista</t>
  </si>
  <si>
    <t>Arclight Phoenix</t>
  </si>
  <si>
    <t>3/10/2019-0</t>
  </si>
  <si>
    <t>Abrade</t>
  </si>
  <si>
    <t>Badlands</t>
  </si>
  <si>
    <t>Bloodstained Mire</t>
  </si>
  <si>
    <t>Brainstorm</t>
  </si>
  <si>
    <t>Buried Alive</t>
  </si>
  <si>
    <t>Cabal Ritual</t>
  </si>
  <si>
    <t>Cabal Therapy</t>
  </si>
  <si>
    <t>Chart a Course</t>
  </si>
  <si>
    <t>Dark Confidant</t>
  </si>
  <si>
    <t>Dark Ritual</t>
  </si>
  <si>
    <t>Echoing Truth</t>
  </si>
  <si>
    <t>Flusterstorm</t>
  </si>
  <si>
    <t>Infernal Tutor</t>
  </si>
  <si>
    <t>Island</t>
  </si>
  <si>
    <t>Lion's Eye Diamond</t>
  </si>
  <si>
    <t>Past in Flames</t>
  </si>
  <si>
    <t>Polluted Delta</t>
  </si>
  <si>
    <t>Ponder</t>
  </si>
  <si>
    <t>Scalding Tarn</t>
  </si>
  <si>
    <t>Surgical Extraction</t>
  </si>
  <si>
    <t>Swamp</t>
  </si>
  <si>
    <t>Tendrils of Agony</t>
  </si>
  <si>
    <t>Thoughtseize</t>
  </si>
  <si>
    <t>Underground Sea</t>
  </si>
  <si>
    <t>Volcanic Island</t>
  </si>
  <si>
    <t>Young Pyromancer</t>
  </si>
  <si>
    <t>Daze</t>
  </si>
  <si>
    <t>Diabolic Edict</t>
  </si>
  <si>
    <t>Disenchant</t>
  </si>
  <si>
    <t>Engineered Explosives</t>
  </si>
  <si>
    <t>Flooded Strand</t>
  </si>
  <si>
    <t>Hymn to Tourach</t>
  </si>
  <si>
    <t>Jace, Vryn's Prodigy</t>
  </si>
  <si>
    <t>Liliana of the Veil</t>
  </si>
  <si>
    <t>Monastery Mentor</t>
  </si>
  <si>
    <t>Preordain</t>
  </si>
  <si>
    <t>Scrubland</t>
  </si>
  <si>
    <t>Submerge</t>
  </si>
  <si>
    <t>Swords to Plowshares</t>
  </si>
  <si>
    <t>Temporal Mastery</t>
  </si>
  <si>
    <t>Tundra</t>
  </si>
  <si>
    <t>Zealous Persecution</t>
  </si>
  <si>
    <t>3/2/2019-0</t>
  </si>
  <si>
    <t>Bitterblossom</t>
  </si>
  <si>
    <t>Gurmag Angler</t>
  </si>
  <si>
    <t>Kolaghan's Command</t>
  </si>
  <si>
    <t>Liliana, the Last Hope</t>
  </si>
  <si>
    <t>Marsh Casualties</t>
  </si>
  <si>
    <t>Spell Pierce</t>
  </si>
  <si>
    <t>Tormod's Crypt</t>
  </si>
  <si>
    <t>3/9/2019-0</t>
  </si>
  <si>
    <t>Abrupt Decay</t>
  </si>
  <si>
    <t>Ancient Grudge</t>
  </si>
  <si>
    <t>Assassin's Trophy</t>
  </si>
  <si>
    <t>Bayou</t>
  </si>
  <si>
    <t>Bloodghast</t>
  </si>
  <si>
    <t>Careful Study</t>
  </si>
  <si>
    <t>Deep Analysis</t>
  </si>
  <si>
    <t>Entomb</t>
  </si>
  <si>
    <t>Force of Will</t>
  </si>
  <si>
    <t>Inquisition of Kozilek</t>
  </si>
  <si>
    <t>Land Grant</t>
  </si>
  <si>
    <t>Manamorphose</t>
  </si>
  <si>
    <t>Noxious Revival</t>
  </si>
  <si>
    <t>Pyromancer Ascension</t>
  </si>
  <si>
    <t>Snow-Covered Island</t>
  </si>
  <si>
    <t>Snow-Covered Swamp</t>
  </si>
  <si>
    <t>Taiga</t>
  </si>
  <si>
    <t>Thing in the Ice</t>
  </si>
  <si>
    <t>Thought Scour</t>
  </si>
  <si>
    <t>Tropical Island</t>
  </si>
  <si>
    <t>3/9/2019-1</t>
  </si>
  <si>
    <t>Bearscape</t>
  </si>
  <si>
    <t>Forest</t>
  </si>
  <si>
    <t>Vengeful Pharaoh</t>
  </si>
  <si>
    <t>Burn</t>
  </si>
  <si>
    <t>Arid Mesa</t>
  </si>
  <si>
    <t>Barbarian Ring</t>
  </si>
  <si>
    <t>Chain Lightning</t>
  </si>
  <si>
    <t>Damping Sphere</t>
  </si>
  <si>
    <t>Eidolon of the Great Revel</t>
  </si>
  <si>
    <t>Exquisite Firecraft</t>
  </si>
  <si>
    <t>Faerie Macabre</t>
  </si>
  <si>
    <t>Fireblast</t>
  </si>
  <si>
    <t>Goblin Guide</t>
  </si>
  <si>
    <t>Grim Lavamancer</t>
  </si>
  <si>
    <t>Lava Spike</t>
  </si>
  <si>
    <t>Lightning Bolt</t>
  </si>
  <si>
    <t>Monastery Swiftspear</t>
  </si>
  <si>
    <t>Mountain</t>
  </si>
  <si>
    <t>Pithing Needle</t>
  </si>
  <si>
    <t>Price of Progress</t>
  </si>
  <si>
    <t>Pyrostatic Pillar</t>
  </si>
  <si>
    <t>Rift Bolt</t>
  </si>
  <si>
    <t>Skewer the Critics</t>
  </si>
  <si>
    <t>Smash to Smithereens</t>
  </si>
  <si>
    <t>Sulfuric Vortex</t>
  </si>
  <si>
    <t>Volcanic Fallout</t>
  </si>
  <si>
    <t>Wooded Foothills</t>
  </si>
  <si>
    <t>3/12/2019-0</t>
  </si>
  <si>
    <t>Mindbreak Trap</t>
  </si>
  <si>
    <t>Pyroblast</t>
  </si>
  <si>
    <t>Light Up the Stage</t>
  </si>
  <si>
    <t>3/17/2019-1</t>
  </si>
  <si>
    <t>Ashen Rider</t>
  </si>
  <si>
    <t>3/24/2019-0</t>
  </si>
  <si>
    <t>Grafdigger's Cage</t>
  </si>
  <si>
    <t>Searing Blaze</t>
  </si>
  <si>
    <t>Experimental Frenzy</t>
  </si>
  <si>
    <t>Risk Factor</t>
  </si>
  <si>
    <t>Searing Blood</t>
  </si>
  <si>
    <t>Canadian Threshold</t>
  </si>
  <si>
    <t>Blazing Volley</t>
  </si>
  <si>
    <t>Delver of Secrets</t>
  </si>
  <si>
    <t>Dismember</t>
  </si>
  <si>
    <t>Forked Bolt</t>
  </si>
  <si>
    <t>Nimble Mongoose</t>
  </si>
  <si>
    <t>Spell Snare</t>
  </si>
  <si>
    <t>Stifle</t>
  </si>
  <si>
    <t>Sulfur Elemental</t>
  </si>
  <si>
    <t>Sylvan Library</t>
  </si>
  <si>
    <t>Tarmogoyf</t>
  </si>
  <si>
    <t>True-Name Nemesis</t>
  </si>
  <si>
    <t>Vapor Snag</t>
  </si>
  <si>
    <t>Wasteland</t>
  </si>
  <si>
    <t>3/10/2019-1</t>
  </si>
  <si>
    <t>Cindervines</t>
  </si>
  <si>
    <t>Fire / Ice</t>
  </si>
  <si>
    <t>Izzet Staticaster</t>
  </si>
  <si>
    <t>Mission Briefing</t>
  </si>
  <si>
    <t>Misty Rainforest</t>
  </si>
  <si>
    <t>Winter Orb</t>
  </si>
  <si>
    <t>3/25/2019-0</t>
  </si>
  <si>
    <t>Dead / Gone</t>
  </si>
  <si>
    <t>Grove of the Burnwillows</t>
  </si>
  <si>
    <t>Life from the Loam</t>
  </si>
  <si>
    <t>Punishing Fire</t>
  </si>
  <si>
    <t>Vendilion Clique</t>
  </si>
  <si>
    <t>Death and taxes</t>
  </si>
  <si>
    <t>Aether Vial</t>
  </si>
  <si>
    <t>Batterskull</t>
  </si>
  <si>
    <t>Cataclysm</t>
  </si>
  <si>
    <t>Containment Priest</t>
  </si>
  <si>
    <t>Council's Judgment</t>
  </si>
  <si>
    <t>Ethersworn Canonist</t>
  </si>
  <si>
    <t>Flickerwisp</t>
  </si>
  <si>
    <t>Horizon Canopy</t>
  </si>
  <si>
    <t>Mirran Crusader</t>
  </si>
  <si>
    <t>Mother of Runes</t>
  </si>
  <si>
    <t>Palace Jailer</t>
  </si>
  <si>
    <t>Path to Exile</t>
  </si>
  <si>
    <t>Plains</t>
  </si>
  <si>
    <t>Recruiter of the Guard</t>
  </si>
  <si>
    <t>Rest in Peace</t>
  </si>
  <si>
    <t>Rishadan Port</t>
  </si>
  <si>
    <t>Sanctum Prelate</t>
  </si>
  <si>
    <t>Serra Avenger</t>
  </si>
  <si>
    <t>Stoneforge Mystic</t>
  </si>
  <si>
    <t>Sword of Fire and Ice</t>
  </si>
  <si>
    <t>Thalia, Guardian of Thraben</t>
  </si>
  <si>
    <t>Cavern of Souls</t>
  </si>
  <si>
    <t>Gideon, Ally of Zendikar</t>
  </si>
  <si>
    <t>Goblin Cratermaker</t>
  </si>
  <si>
    <t>Leonin Relic-Warder</t>
  </si>
  <si>
    <t>Magus of the Moon</t>
  </si>
  <si>
    <t>Orzhov Pontiff</t>
  </si>
  <si>
    <t>Pia and Kiran Nalaar</t>
  </si>
  <si>
    <t>Plateau</t>
  </si>
  <si>
    <t>Remorseful Cleric</t>
  </si>
  <si>
    <t>Snow-Covered Plains</t>
  </si>
  <si>
    <t>Stonecloaker</t>
  </si>
  <si>
    <t>3/17/2019-2</t>
  </si>
  <si>
    <t>Choke</t>
  </si>
  <si>
    <t>Dryad Arbor</t>
  </si>
  <si>
    <t>Eternal Witness</t>
  </si>
  <si>
    <t>Fauna Shaman</t>
  </si>
  <si>
    <t>Knight of Autumn</t>
  </si>
  <si>
    <t>Knight of the Reliquary</t>
  </si>
  <si>
    <t>Manriki-Gusari</t>
  </si>
  <si>
    <t>Marsh Flats</t>
  </si>
  <si>
    <t>Meren of Clan Nel Toth</t>
  </si>
  <si>
    <t>Noble Hierarch</t>
  </si>
  <si>
    <t>Qasali Pridemage</t>
  </si>
  <si>
    <t>Ramunap Excavator</t>
  </si>
  <si>
    <t>Savannah</t>
  </si>
  <si>
    <t>Scryb Ranger</t>
  </si>
  <si>
    <t>Shalai, Voice of Plenty</t>
  </si>
  <si>
    <t>Sword of Light and Shadow</t>
  </si>
  <si>
    <t>Toxic Deluge</t>
  </si>
  <si>
    <t>Verdant Catacombs</t>
  </si>
  <si>
    <t>Windswept Heath</t>
  </si>
  <si>
    <t>3/23/2019-0</t>
  </si>
  <si>
    <t>Blightning</t>
  </si>
  <si>
    <t>Relic of Progenitus</t>
  </si>
  <si>
    <t>Reveillark</t>
  </si>
  <si>
    <t>Unexpectedly Absent</t>
  </si>
  <si>
    <t>Celestial Purge</t>
  </si>
  <si>
    <t>Flagstones of Trokair</t>
  </si>
  <si>
    <t>Brightling</t>
  </si>
  <si>
    <t>3/3/2019-0</t>
  </si>
  <si>
    <t>3/3/2019-1</t>
  </si>
  <si>
    <t>3/5/2019-0</t>
  </si>
  <si>
    <t>Seal of Cleansing</t>
  </si>
  <si>
    <t>Spirit of the Labyrinth</t>
  </si>
  <si>
    <t>Sword of War and Peace</t>
  </si>
  <si>
    <t>Thalia, Heretic Cathar</t>
  </si>
  <si>
    <t>True Believer</t>
  </si>
  <si>
    <t>Death's Shadow</t>
  </si>
  <si>
    <t>Darkblast</t>
  </si>
  <si>
    <t>Dread of Night</t>
  </si>
  <si>
    <t>Fatal Push</t>
  </si>
  <si>
    <t>Reanimate</t>
  </si>
  <si>
    <t>Street Wraith</t>
  </si>
  <si>
    <t>Stubborn Denial</t>
  </si>
  <si>
    <t>Watery Grave</t>
  </si>
  <si>
    <t>Nihil Spellbomb</t>
  </si>
  <si>
    <t>Throne of Geth</t>
  </si>
  <si>
    <t>Blood Crypt</t>
  </si>
  <si>
    <t>Snuff Out</t>
  </si>
  <si>
    <t>Steam Vents</t>
  </si>
  <si>
    <t>Delver (Other)</t>
  </si>
  <si>
    <t>3/15/2019-0</t>
  </si>
  <si>
    <t>Consign / Oblivion</t>
  </si>
  <si>
    <t>Mental Note</t>
  </si>
  <si>
    <t>Pteramander</t>
  </si>
  <si>
    <t>Golgari Charm</t>
  </si>
  <si>
    <t>Gone Missing</t>
  </si>
  <si>
    <t>Leovold, Emissary of Trest</t>
  </si>
  <si>
    <t>Null Rod</t>
  </si>
  <si>
    <t>Tombstalker</t>
  </si>
  <si>
    <t>Dragon Stompy</t>
  </si>
  <si>
    <t>3/11/2019-0</t>
  </si>
  <si>
    <t>Blood Moon</t>
  </si>
  <si>
    <t>Chandra, Torch of Defiance</t>
  </si>
  <si>
    <t>Chrome Mox</t>
  </si>
  <si>
    <t>City of Traitors</t>
  </si>
  <si>
    <t>Fiery Confluence</t>
  </si>
  <si>
    <t>Goblin Rabblemaster</t>
  </si>
  <si>
    <t>Hazoret the Fervent</t>
  </si>
  <si>
    <t>Legion Warboss</t>
  </si>
  <si>
    <t>Scab-Clan Berserker</t>
  </si>
  <si>
    <t>Simian Spirit Guide</t>
  </si>
  <si>
    <t>Thought-Knot Seer</t>
  </si>
  <si>
    <t>Trinisphere</t>
  </si>
  <si>
    <t>Kozilek's Return</t>
  </si>
  <si>
    <t>Boil</t>
  </si>
  <si>
    <t>Electrodominance</t>
  </si>
  <si>
    <t>Hanweir Garrison</t>
  </si>
  <si>
    <t>Snow-Covered Mountain</t>
  </si>
  <si>
    <t>Eldrazi Aggro</t>
  </si>
  <si>
    <t>All Is Dust</t>
  </si>
  <si>
    <t>Cloudpost</t>
  </si>
  <si>
    <t>Consume Spirit</t>
  </si>
  <si>
    <t>Eldrazi Temple</t>
  </si>
  <si>
    <t>Endbringer</t>
  </si>
  <si>
    <t>Engineered Plague</t>
  </si>
  <si>
    <t>Eye of Ugin</t>
  </si>
  <si>
    <t>Glimmerpost</t>
  </si>
  <si>
    <t>Grim Monolith</t>
  </si>
  <si>
    <t>Matter Reshaper</t>
  </si>
  <si>
    <t>Reality Smasher</t>
  </si>
  <si>
    <t>Ulamog, the Ceaseless Hunger</t>
  </si>
  <si>
    <t>Urborg, Tomb of Yawgmoth</t>
  </si>
  <si>
    <t>Vesuva</t>
  </si>
  <si>
    <t>Wastes</t>
  </si>
  <si>
    <t>Eldrazi Mimic</t>
  </si>
  <si>
    <t>Endless One</t>
  </si>
  <si>
    <t>Oblivion Sower</t>
  </si>
  <si>
    <t>Warping Wail</t>
  </si>
  <si>
    <t>Basilisk Collar</t>
  </si>
  <si>
    <t>Emrakul, the Promised End</t>
  </si>
  <si>
    <t>Thespian's Stage</t>
  </si>
  <si>
    <t>Goblins</t>
  </si>
  <si>
    <t>Goblin Chainwhirler</t>
  </si>
  <si>
    <t>Goblin Chieftain</t>
  </si>
  <si>
    <t>Goblin Lackey</t>
  </si>
  <si>
    <t>Goblin Matron</t>
  </si>
  <si>
    <t>Goblin Ringleader</t>
  </si>
  <si>
    <t>Goblin Sharpshooter</t>
  </si>
  <si>
    <t>Goblin Trashmaster</t>
  </si>
  <si>
    <t>Goblin Warchief</t>
  </si>
  <si>
    <t>Grenzo, Havoc Raiser</t>
  </si>
  <si>
    <t>Krenko, Mob Boss</t>
  </si>
  <si>
    <t>Siege-Gang Commander</t>
  </si>
  <si>
    <t>Skirk Prospector</t>
  </si>
  <si>
    <t>Stingscourger</t>
  </si>
  <si>
    <t>Tarfire</t>
  </si>
  <si>
    <t>Wear / Tear</t>
  </si>
  <si>
    <t>Dragon's Claw</t>
  </si>
  <si>
    <t>Gempalm Incinerator</t>
  </si>
  <si>
    <t>Goblin Piledriver</t>
  </si>
  <si>
    <t>Mogg War Marshal</t>
  </si>
  <si>
    <t>Red Elemental Blast</t>
  </si>
  <si>
    <t>Grixis Delver</t>
  </si>
  <si>
    <t>Hydroblast</t>
  </si>
  <si>
    <t>Electrickery</t>
  </si>
  <si>
    <t>Humans</t>
  </si>
  <si>
    <t>3/4/2019-0</t>
  </si>
  <si>
    <t>Ancient Ziggurat</t>
  </si>
  <si>
    <t>Champion of the Parish</t>
  </si>
  <si>
    <t>Deputy of Detention</t>
  </si>
  <si>
    <t>Gaddock Teeg</t>
  </si>
  <si>
    <t>Imperial Recruiter</t>
  </si>
  <si>
    <t>Kitesail Freebooter</t>
  </si>
  <si>
    <t>Meddling Mage</t>
  </si>
  <si>
    <t>Phantasmal Image</t>
  </si>
  <si>
    <t>Reflector Mage</t>
  </si>
  <si>
    <t>Thalia's Lieutenant</t>
  </si>
  <si>
    <t>Unclaimed Territory</t>
  </si>
  <si>
    <t>Maverick</t>
  </si>
  <si>
    <t>Elspeth, Knight-Errant</t>
  </si>
  <si>
    <t>Gaea's Cradle</t>
  </si>
  <si>
    <t>Green Sun's Zenith</t>
  </si>
  <si>
    <t>Renegade Rallier</t>
  </si>
  <si>
    <t>Scavenging Ooze</t>
  </si>
  <si>
    <t>Sigarda, Host of Herons</t>
  </si>
  <si>
    <t>Tireless Tracker</t>
  </si>
  <si>
    <t>Birds of Paradise</t>
  </si>
  <si>
    <t>Blessed Alliance</t>
  </si>
  <si>
    <t>Crop Rotation</t>
  </si>
  <si>
    <t>Dark Depths</t>
  </si>
  <si>
    <t>Garruk Relentless</t>
  </si>
  <si>
    <t>Scattered Groves</t>
  </si>
  <si>
    <t>Dryad Militant</t>
  </si>
  <si>
    <t>Ghost Quarter</t>
  </si>
  <si>
    <t>Maze of Ith</t>
  </si>
  <si>
    <t>Terravore</t>
  </si>
  <si>
    <t>Merfolk</t>
  </si>
  <si>
    <t>Back to Basics</t>
  </si>
  <si>
    <t>Cursecatcher</t>
  </si>
  <si>
    <t>Harbinger of the Tides</t>
  </si>
  <si>
    <t>Lord of Atlantis</t>
  </si>
  <si>
    <t>Master of the Pearl Trident</t>
  </si>
  <si>
    <t>Mistcaller</t>
  </si>
  <si>
    <t>Mutavault</t>
  </si>
  <si>
    <t>Silvergill Adept</t>
  </si>
  <si>
    <t>Spreading Seas</t>
  </si>
  <si>
    <t>Grip of Phyresis</t>
  </si>
  <si>
    <t>MUD</t>
  </si>
  <si>
    <t>Blightsteel Colossus</t>
  </si>
  <si>
    <t>Crucible of Worlds</t>
  </si>
  <si>
    <t>Kuldotha Forgemaster</t>
  </si>
  <si>
    <t>Lightning Greaves</t>
  </si>
  <si>
    <t>Lodestone Golem</t>
  </si>
  <si>
    <t>Metalworker</t>
  </si>
  <si>
    <t>Platinum Emperion</t>
  </si>
  <si>
    <t>Spine of Ish Sah</t>
  </si>
  <si>
    <t>Staff of Domination</t>
  </si>
  <si>
    <t>Ugin, the Spirit Dragon</t>
  </si>
  <si>
    <t>Witchbane Orb</t>
  </si>
  <si>
    <t>Wurmcoil Engine</t>
  </si>
  <si>
    <t>Crystal Vein</t>
  </si>
  <si>
    <t>Silent Arbiter</t>
  </si>
  <si>
    <t>Steel Hellkite</t>
  </si>
  <si>
    <t>Sundering Titan</t>
  </si>
  <si>
    <t>Thran Dynamo</t>
  </si>
  <si>
    <t>Traxos, Scourge of Kroog</t>
  </si>
  <si>
    <t>Pikula</t>
  </si>
  <si>
    <t>Collective Brutality</t>
  </si>
  <si>
    <t>Gideon of the Trials</t>
  </si>
  <si>
    <t>Kaya, Ghost Assassin</t>
  </si>
  <si>
    <t>Lingering Souls</t>
  </si>
  <si>
    <t>Shambling Vent</t>
  </si>
  <si>
    <t>Sword of Feast and Famine</t>
  </si>
  <si>
    <t>Tidehollow Sculler</t>
  </si>
  <si>
    <t>Alms Collector</t>
  </si>
  <si>
    <t>Hero of Bladehold</t>
  </si>
  <si>
    <t>Humility</t>
  </si>
  <si>
    <t>Kambal, Consul of Allocation</t>
  </si>
  <si>
    <t>Leyline of Sanctity</t>
  </si>
  <si>
    <t>Shriekmaw</t>
  </si>
  <si>
    <t>To the Slaughter</t>
  </si>
  <si>
    <t>Vindicate</t>
  </si>
  <si>
    <t>Slivers</t>
  </si>
  <si>
    <t>Crystalline Sliver</t>
  </si>
  <si>
    <t>Darkheart Sliver</t>
  </si>
  <si>
    <t>Diffusion Sliver</t>
  </si>
  <si>
    <t>Galerider Sliver</t>
  </si>
  <si>
    <t>Harmonic Sliver</t>
  </si>
  <si>
    <t>Hibernation Sliver</t>
  </si>
  <si>
    <t>Muscle Sliver</t>
  </si>
  <si>
    <t>Predatory Sliver</t>
  </si>
  <si>
    <t>Sidewinder Sliver</t>
  </si>
  <si>
    <t>Sinew Sliver</t>
  </si>
  <si>
    <t>Sliver Hive</t>
  </si>
  <si>
    <t>Striking Sliver</t>
  </si>
  <si>
    <t>Syphon Sliver</t>
  </si>
  <si>
    <t>UR Delver</t>
  </si>
  <si>
    <t>3/7/2019-0</t>
  </si>
  <si>
    <t>Hooting Mandrills</t>
  </si>
  <si>
    <t>Zombie Bombardment</t>
  </si>
  <si>
    <t>Bridge from Below</t>
  </si>
  <si>
    <t>Faithless Looting</t>
  </si>
  <si>
    <t>Goblin Bombardment</t>
  </si>
  <si>
    <t>Gravecrawler</t>
  </si>
  <si>
    <t>Prized Amalgam</t>
  </si>
  <si>
    <t>Stitcher's Supplier</t>
  </si>
  <si>
    <t>Undiscovered Paradise</t>
  </si>
  <si>
    <t>COMBO</t>
  </si>
  <si>
    <t>Belcher</t>
  </si>
  <si>
    <t>Burning Wish</t>
  </si>
  <si>
    <t>Desperate Ritual</t>
  </si>
  <si>
    <t>Diminishing Returns</t>
  </si>
  <si>
    <t>Elvish Spirit Guide</t>
  </si>
  <si>
    <t>Empty the Warrens</t>
  </si>
  <si>
    <t>Goblin Charbelcher</t>
  </si>
  <si>
    <t>Hull Breach</t>
  </si>
  <si>
    <t>Pyretic Ritual</t>
  </si>
  <si>
    <t>Pyroclasm</t>
  </si>
  <si>
    <t>Reforge the Soul</t>
  </si>
  <si>
    <t>Reverent Silence</t>
  </si>
  <si>
    <t>Rite of Flame</t>
  </si>
  <si>
    <t>Seething Song</t>
  </si>
  <si>
    <t>Shattering Spree</t>
  </si>
  <si>
    <t>Tinder Wall</t>
  </si>
  <si>
    <t>Trash for Treasure</t>
  </si>
  <si>
    <t>Xantid Swarm</t>
  </si>
  <si>
    <t>Bomberman</t>
  </si>
  <si>
    <t>Ancient Den</t>
  </si>
  <si>
    <t>Aura of Silence</t>
  </si>
  <si>
    <t>Auriok Salvagers</t>
  </si>
  <si>
    <t>Ixalan's Binding</t>
  </si>
  <si>
    <t>Lodestone Bauble</t>
  </si>
  <si>
    <t>Mishra's Bauble</t>
  </si>
  <si>
    <t>Urza's Bauble</t>
  </si>
  <si>
    <t>Cloudpost Ramp</t>
  </si>
  <si>
    <t>Ancient Stirrings</t>
  </si>
  <si>
    <t>Bojuka Bog</t>
  </si>
  <si>
    <t>Candelabra of Tawnos</t>
  </si>
  <si>
    <t>Emrakul, the Aeons Torn</t>
  </si>
  <si>
    <t>Expedition Map</t>
  </si>
  <si>
    <t>Krosan Grip</t>
  </si>
  <si>
    <t>Mirage Mirror</t>
  </si>
  <si>
    <t>Sphere of Resistance</t>
  </si>
  <si>
    <t>The Tabernacle at Pendrell Vale</t>
  </si>
  <si>
    <t>Kozilek, the Great Distortion</t>
  </si>
  <si>
    <t>Voltaic Key</t>
  </si>
  <si>
    <t>Drop of Honey</t>
  </si>
  <si>
    <t>Explore</t>
  </si>
  <si>
    <t>From Beyond</t>
  </si>
  <si>
    <t>Thragtusk</t>
  </si>
  <si>
    <t>Blooming Marsh</t>
  </si>
  <si>
    <t>Duress</t>
  </si>
  <si>
    <t>Into the North</t>
  </si>
  <si>
    <t>Rite of Consumption</t>
  </si>
  <si>
    <t>Sejiri Steppe</t>
  </si>
  <si>
    <t>Snow-Covered Forest</t>
  </si>
  <si>
    <t>Sylvan Safekeeper</t>
  </si>
  <si>
    <t>Sylvan Scrying</t>
  </si>
  <si>
    <t>Vampire Hexmage</t>
  </si>
  <si>
    <t>Mox Diamond</t>
  </si>
  <si>
    <t>Boseiju, Who Shelters All</t>
  </si>
  <si>
    <t>Steely Resolve</t>
  </si>
  <si>
    <t>Fling</t>
  </si>
  <si>
    <t>Extirpate</t>
  </si>
  <si>
    <t>Doomsday</t>
  </si>
  <si>
    <t>Act on Impulse</t>
  </si>
  <si>
    <t>Conjurer's Bauble</t>
  </si>
  <si>
    <t>Lim-Dûl's Vault</t>
  </si>
  <si>
    <t>Massacre</t>
  </si>
  <si>
    <t>Perilous Voyage</t>
  </si>
  <si>
    <t>Dredge</t>
  </si>
  <si>
    <t>Breakthrough</t>
  </si>
  <si>
    <t>Cephalid Coliseum</t>
  </si>
  <si>
    <t>City of Brass</t>
  </si>
  <si>
    <t>Dread Return</t>
  </si>
  <si>
    <t>Gemstone Mine</t>
  </si>
  <si>
    <t>Golgari Grave-Troll</t>
  </si>
  <si>
    <t>Golgari Thug</t>
  </si>
  <si>
    <t>Ichorid</t>
  </si>
  <si>
    <t>Mana Confluence</t>
  </si>
  <si>
    <t>Narcomoeba</t>
  </si>
  <si>
    <t>Nature's Claim</t>
  </si>
  <si>
    <t>Putrid Imp</t>
  </si>
  <si>
    <t>Serenity</t>
  </si>
  <si>
    <t>Silent Gravestone</t>
  </si>
  <si>
    <t>Stinkweed Imp</t>
  </si>
  <si>
    <t>Balustrade Spy</t>
  </si>
  <si>
    <t>Chancellor of the Annex</t>
  </si>
  <si>
    <t>Contagion</t>
  </si>
  <si>
    <t>Creeping Chill</t>
  </si>
  <si>
    <t>Disrupting Shoal</t>
  </si>
  <si>
    <t>Flayer of the Hatebound</t>
  </si>
  <si>
    <t>Nether Shadow</t>
  </si>
  <si>
    <t>Phantasmagorian</t>
  </si>
  <si>
    <t>Shambling Shell</t>
  </si>
  <si>
    <t>Whirlpool Rider</t>
  </si>
  <si>
    <t>Elves</t>
  </si>
  <si>
    <t>Beast Whisperer</t>
  </si>
  <si>
    <t>Birchlore Rangers</t>
  </si>
  <si>
    <t>Elvish Mystic</t>
  </si>
  <si>
    <t>Elvish Visionary</t>
  </si>
  <si>
    <t>Ezuri, Renegade Leader</t>
  </si>
  <si>
    <t>Fyndhorn Elves</t>
  </si>
  <si>
    <t>Heritage Druid</t>
  </si>
  <si>
    <t>Llanowar Elves</t>
  </si>
  <si>
    <t>Matsu-Tribe Sniper</t>
  </si>
  <si>
    <t>Meekstone</t>
  </si>
  <si>
    <t>Mirror Entity</t>
  </si>
  <si>
    <t>Nettle Sentinel</t>
  </si>
  <si>
    <t>Priest of Titania</t>
  </si>
  <si>
    <t>Quirion Ranger</t>
  </si>
  <si>
    <t>Reclamation Sage</t>
  </si>
  <si>
    <t>Sylvan Messenger</t>
  </si>
  <si>
    <t>Wirewood Symbiote</t>
  </si>
  <si>
    <t>Archon of Valor's Reach</t>
  </si>
  <si>
    <t>Craterhoof Behemoth</t>
  </si>
  <si>
    <t>Glimpse of Nature</t>
  </si>
  <si>
    <t>Natural Order</t>
  </si>
  <si>
    <t>Pendelhaven</t>
  </si>
  <si>
    <t>Progenitus</t>
  </si>
  <si>
    <t>Nissa, Vital Force</t>
  </si>
  <si>
    <t>Food Chain</t>
  </si>
  <si>
    <t>Baleful Strix</t>
  </si>
  <si>
    <t>Eternal Scourge</t>
  </si>
  <si>
    <t>Hydroid Krasis</t>
  </si>
  <si>
    <t>Manipulate Fate</t>
  </si>
  <si>
    <t>Minister of Pain</t>
  </si>
  <si>
    <t>Misthollow Griffin</t>
  </si>
  <si>
    <t>Spellseeker</t>
  </si>
  <si>
    <t>Traverse the Ulvenwald</t>
  </si>
  <si>
    <t>Trinket Mage</t>
  </si>
  <si>
    <t>Counterspell</t>
  </si>
  <si>
    <t>Infect</t>
  </si>
  <si>
    <t>Become Immense</t>
  </si>
  <si>
    <t>Berserk</t>
  </si>
  <si>
    <t>Blighted Agent</t>
  </si>
  <si>
    <t>Compost</t>
  </si>
  <si>
    <t>Glistener Elf</t>
  </si>
  <si>
    <t>Inkmoth Nexus</t>
  </si>
  <si>
    <t>Invigorate</t>
  </si>
  <si>
    <t>Kavu Predator</t>
  </si>
  <si>
    <t>Vines of Vastwood</t>
  </si>
  <si>
    <t>Viridian Corrupter</t>
  </si>
  <si>
    <t>Blossoming Defense</t>
  </si>
  <si>
    <t>Chill</t>
  </si>
  <si>
    <t>Phyrexian Crusader</t>
  </si>
  <si>
    <t>Tainted Strike</t>
  </si>
  <si>
    <t>Tezzeret's Gambit</t>
  </si>
  <si>
    <t>Painter</t>
  </si>
  <si>
    <t>Academy Ruins</t>
  </si>
  <si>
    <t>Aether Spellbomb</t>
  </si>
  <si>
    <t>Grindstone</t>
  </si>
  <si>
    <t>Hope of Ghirapur</t>
  </si>
  <si>
    <t>Padeem, Consul of Innovation</t>
  </si>
  <si>
    <t>Painter's Servant</t>
  </si>
  <si>
    <t>Retrofitter Foundry</t>
  </si>
  <si>
    <t>Sai, Master Thopterist</t>
  </si>
  <si>
    <t>Seat of the Synod</t>
  </si>
  <si>
    <t>The Antiquities War</t>
  </si>
  <si>
    <t>Reanimator</t>
  </si>
  <si>
    <t>Animate Dead</t>
  </si>
  <si>
    <t>Archetype of Endurance</t>
  </si>
  <si>
    <t>Elesh Norn, Grand Cenobite</t>
  </si>
  <si>
    <t>Exhume</t>
  </si>
  <si>
    <t>Grave Titan</t>
  </si>
  <si>
    <t>Griselbrand</t>
  </si>
  <si>
    <t>Iona, Shield of Emeria</t>
  </si>
  <si>
    <t>Lake of the Dead</t>
  </si>
  <si>
    <t>Tidespout Tyrant</t>
  </si>
  <si>
    <t>Unmask</t>
  </si>
  <si>
    <t>Coffin Purge</t>
  </si>
  <si>
    <t>Insolent Neonate</t>
  </si>
  <si>
    <t>Sire of Insanity</t>
  </si>
  <si>
    <t>Pack Rat</t>
  </si>
  <si>
    <t>Cryptbreaker</t>
  </si>
  <si>
    <t>Archfiend of Despair</t>
  </si>
  <si>
    <t>Massacre Wurm</t>
  </si>
  <si>
    <t>The Rack</t>
  </si>
  <si>
    <t>Sneak &amp; Show</t>
  </si>
  <si>
    <t>Cunning Wish</t>
  </si>
  <si>
    <t>Firemind's Foresight</t>
  </si>
  <si>
    <t>Impulse</t>
  </si>
  <si>
    <t>Intuition</t>
  </si>
  <si>
    <t>Omniscience</t>
  </si>
  <si>
    <t>Rushing River</t>
  </si>
  <si>
    <t>Show and Tell</t>
  </si>
  <si>
    <t>Sneak Attack</t>
  </si>
  <si>
    <t>Sudden Shock</t>
  </si>
  <si>
    <t>Through the Breach</t>
  </si>
  <si>
    <t>Trickbind</t>
  </si>
  <si>
    <t>Arcane Artisan</t>
  </si>
  <si>
    <t>3/10/2019-2</t>
  </si>
  <si>
    <t>Release the Ants</t>
  </si>
  <si>
    <t>3/10/2019-3</t>
  </si>
  <si>
    <t>Wipe Away</t>
  </si>
  <si>
    <t>Defense Grid</t>
  </si>
  <si>
    <t>Misdirection</t>
  </si>
  <si>
    <t>3/21/2019-0</t>
  </si>
  <si>
    <t>Cryptic Command</t>
  </si>
  <si>
    <t>Dimir Charm</t>
  </si>
  <si>
    <t>Eladamri's Call</t>
  </si>
  <si>
    <t>Murderous Cut</t>
  </si>
  <si>
    <t>Skeletal Scrying</t>
  </si>
  <si>
    <t>Jace, the Mind Sculptor</t>
  </si>
  <si>
    <t>Flash of Insight</t>
  </si>
  <si>
    <t>Pieces of the Puzzle</t>
  </si>
  <si>
    <t>Storm</t>
  </si>
  <si>
    <t>2/26/2019-0</t>
  </si>
  <si>
    <t>Ad Nauseam</t>
  </si>
  <si>
    <t>Chain of Vapor</t>
  </si>
  <si>
    <t>Dark Petition</t>
  </si>
  <si>
    <t>Hurkyl's Recall</t>
  </si>
  <si>
    <t>Rain of Filth</t>
  </si>
  <si>
    <t>Grim Tutor</t>
  </si>
  <si>
    <t>Grapeshot</t>
  </si>
  <si>
    <t>Pulverize</t>
  </si>
  <si>
    <t>CONTROL</t>
  </si>
  <si>
    <t>4-c Control</t>
  </si>
  <si>
    <t>Night's Whisper</t>
  </si>
  <si>
    <t>Snapcaster Mage</t>
  </si>
  <si>
    <t>Antiquities War</t>
  </si>
  <si>
    <t>Dimir Signet</t>
  </si>
  <si>
    <t>Spire of Industry</t>
  </si>
  <si>
    <t>Tezzeret, Artifice Master</t>
  </si>
  <si>
    <t>Thoughtcast</t>
  </si>
  <si>
    <t>Tree of Tales</t>
  </si>
  <si>
    <t>Unmoored Ego</t>
  </si>
  <si>
    <t>Vault of Whispers</t>
  </si>
  <si>
    <t>BUG Midrange</t>
  </si>
  <si>
    <t>Ancestral Vision</t>
  </si>
  <si>
    <t>Drowned Catacomb</t>
  </si>
  <si>
    <t>Gilded Drake</t>
  </si>
  <si>
    <t>Shardless Agent</t>
  </si>
  <si>
    <t>Tasigur, the Golden Fang</t>
  </si>
  <si>
    <t>Blue Elemental Blast</t>
  </si>
  <si>
    <t>Far / Away</t>
  </si>
  <si>
    <t>Pernicious Deed</t>
  </si>
  <si>
    <t>Grixis Control</t>
  </si>
  <si>
    <t>3/11/2019-1</t>
  </si>
  <si>
    <t>Dreadbore</t>
  </si>
  <si>
    <t>Rakdos Charm</t>
  </si>
  <si>
    <t>Search for Azcanta</t>
  </si>
  <si>
    <t>Unearth</t>
  </si>
  <si>
    <t>Junk</t>
  </si>
  <si>
    <t>Lands</t>
  </si>
  <si>
    <t>Exploration</t>
  </si>
  <si>
    <t>Gamble</t>
  </si>
  <si>
    <t>Molten Vortex</t>
  </si>
  <si>
    <t>Buried Ruin</t>
  </si>
  <si>
    <t>Riftstone Portal</t>
  </si>
  <si>
    <t>Sheltered Thicket</t>
  </si>
  <si>
    <t>Tranquil Thicket</t>
  </si>
  <si>
    <t>Glacial Chasm</t>
  </si>
  <si>
    <t>Manabond</t>
  </si>
  <si>
    <t>3/9/2019-2</t>
  </si>
  <si>
    <t>Zuran Orb</t>
  </si>
  <si>
    <t>3/9/2019-3</t>
  </si>
  <si>
    <t>Legacy Landstill</t>
  </si>
  <si>
    <t>Myth Realized</t>
  </si>
  <si>
    <t>Standstill</t>
  </si>
  <si>
    <t>Supreme Verdict</t>
  </si>
  <si>
    <t>Terminus</t>
  </si>
  <si>
    <t>LOAM</t>
  </si>
  <si>
    <t>3/16/2019-0</t>
  </si>
  <si>
    <t>Ajani Vengeant</t>
  </si>
  <si>
    <t>Barren Moor</t>
  </si>
  <si>
    <t>Cabal Pit</t>
  </si>
  <si>
    <t>Vraska, Golgari Queen</t>
  </si>
  <si>
    <t>Sorin, Lord of Innistrad</t>
  </si>
  <si>
    <t>Tsunami</t>
  </si>
  <si>
    <t>Nic Fit</t>
  </si>
  <si>
    <t>Academy Rector</t>
  </si>
  <si>
    <t>Arena Rector</t>
  </si>
  <si>
    <t>Cruel Reality</t>
  </si>
  <si>
    <t>Curse of Death's Hold</t>
  </si>
  <si>
    <t>Curse of Misfortunes</t>
  </si>
  <si>
    <t>Evolutionary Leap</t>
  </si>
  <si>
    <t>Living Wish</t>
  </si>
  <si>
    <t>Nicol Bolas, Planeswalker</t>
  </si>
  <si>
    <t>Overwhelming Splendor</t>
  </si>
  <si>
    <t>Phyrexian Tower</t>
  </si>
  <si>
    <t>Veteran Explorer</t>
  </si>
  <si>
    <t>Courser of Kruphix</t>
  </si>
  <si>
    <t>Fierce Empath</t>
  </si>
  <si>
    <t>Lost Legacy</t>
  </si>
  <si>
    <t>Maelstrom Pulse</t>
  </si>
  <si>
    <t>Mystic Enforcer</t>
  </si>
  <si>
    <t>Titania, Protector of Argoth</t>
  </si>
  <si>
    <t>Stoneblade</t>
  </si>
  <si>
    <t>Counterbalance</t>
  </si>
  <si>
    <t>Teferi, Hero of Dominaria</t>
  </si>
  <si>
    <t>Enlightened Tutor</t>
  </si>
  <si>
    <t>Condescend</t>
  </si>
  <si>
    <t>Jeweled Amulet</t>
  </si>
  <si>
    <t>Runed Halo</t>
  </si>
  <si>
    <t>UWx Control</t>
  </si>
  <si>
    <t>Entreat the Angels</t>
  </si>
  <si>
    <t>Predict</t>
  </si>
  <si>
    <t>Accumulated Knowledge</t>
  </si>
  <si>
    <t>Mystic Gate</t>
  </si>
  <si>
    <t>Detention Sphere</t>
  </si>
  <si>
    <t>Energy Field</t>
  </si>
  <si>
    <t>Helm of Obedience</t>
  </si>
  <si>
    <t>3/10/2019-4</t>
  </si>
  <si>
    <t>Portent</t>
  </si>
  <si>
    <t>3/10/2019-5</t>
  </si>
  <si>
    <t>3/24/2019-1</t>
  </si>
  <si>
    <t>3/24/2019-2</t>
  </si>
  <si>
    <t>3/24/2019-3</t>
  </si>
  <si>
    <t>3/24/2019-4</t>
  </si>
  <si>
    <t>Column Labels</t>
  </si>
  <si>
    <t>Grand Total</t>
  </si>
  <si>
    <t>Row Labels</t>
  </si>
  <si>
    <t>Average of Card Quantity</t>
  </si>
  <si>
    <t>Deck Quantity</t>
  </si>
  <si>
    <t>Adj. Card Q</t>
  </si>
  <si>
    <t>(blank)</t>
  </si>
  <si>
    <t>Sum of Adj. Card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</si>
</sst>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 applyNumberFormat="1"/>
    <xf numFmtId="14" fontId="0" fillId="0" borderId="0" xfId="0" quotePrefix="1" applyNumberFormat="1"/>
    <xf numFmtId="0" fontId="0" fillId="0" borderId="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52.728550925924" createdVersion="6" refreshedVersion="6" minRefreshableVersion="3" recordCount="5652" xr:uid="{9B0FE806-5B4C-BD4C-A0BB-243832A53162}">
  <cacheSource type="worksheet">
    <worksheetSource ref="A1:I5653" sheet="DATA"/>
  </cacheSource>
  <cacheFields count="7">
    <cacheField name="Deck Type" numFmtId="0">
      <sharedItems/>
    </cacheField>
    <cacheField name="Deck Name" numFmtId="0">
      <sharedItems count="43">
        <s v="Affinity"/>
        <s v="Arclight Phoenix"/>
        <s v="Burn"/>
        <s v="Canadian Threshold"/>
        <s v="Death and taxes"/>
        <s v="Death's Shadow"/>
        <s v="Delver (Other)"/>
        <s v="Dragon Stompy"/>
        <s v="Eldrazi Aggro"/>
        <s v="Goblins"/>
        <s v="Grixis Delver"/>
        <s v="Humans"/>
        <s v="Maverick"/>
        <s v="Merfolk"/>
        <s v="MUD"/>
        <s v="Pikula"/>
        <s v="Slivers"/>
        <s v="UR Delver"/>
        <s v="Zombie Bombardment"/>
        <s v="Belcher"/>
        <s v="Bomberman"/>
        <s v="Cloudpost Ramp"/>
        <s v="Dark Depths"/>
        <s v="Doomsday"/>
        <s v="Dredge"/>
        <s v="Elves"/>
        <s v="Food Chain"/>
        <s v="Infect"/>
        <s v="Painter"/>
        <s v="Reanimator"/>
        <s v="Sneak &amp; Show"/>
        <s v="Storm"/>
        <s v="4-c Control"/>
        <s v="Antiquities War"/>
        <s v="BUG Midrange"/>
        <s v="Grixis Control"/>
        <s v="Junk"/>
        <s v="Lands"/>
        <s v="Legacy Landstill"/>
        <s v="LOAM"/>
        <s v="Nic Fit"/>
        <s v="Stoneblade"/>
        <s v="UWx Control"/>
      </sharedItems>
    </cacheField>
    <cacheField name="ID" numFmtId="0">
      <sharedItems/>
    </cacheField>
    <cacheField name="Composite Key" numFmtId="0">
      <sharedItems count="179">
        <s v="AGGRO-Affinity-3/17/2019-0"/>
        <s v="AGGRO-Arclight Phoenix-3/10/2019-0"/>
        <s v="AGGRO-Arclight Phoenix-3/17/2019-0"/>
        <s v="AGGRO-Arclight Phoenix-3/2/2019-0"/>
        <s v="AGGRO-Arclight Phoenix-3/9/2019-0"/>
        <s v="AGGRO-Arclight Phoenix-3/9/2019-1"/>
        <s v="AGGRO-Burn-3/10/2019-0"/>
        <s v="AGGRO-Burn-3/12/2019-0"/>
        <s v="AGGRO-Burn-3/17/2019-0"/>
        <s v="AGGRO-Burn-3/17/2019-1"/>
        <s v="AGGRO-Burn-3/24/2019-0"/>
        <s v="AGGRO-Burn-3/9/2019-0"/>
        <s v="AGGRO-Canadian Threshold-3/10/2019-0"/>
        <s v="AGGRO-Canadian Threshold-3/10/2019-1"/>
        <s v="AGGRO-Canadian Threshold-3/17/2019-0"/>
        <s v="AGGRO-Canadian Threshold-3/25/2019-0"/>
        <s v="AGGRO-Death and taxes-3/17/2019-0"/>
        <s v="AGGRO-Death and taxes-3/17/2019-1"/>
        <s v="AGGRO-Death and taxes-3/17/2019-2"/>
        <s v="AGGRO-Death and taxes-3/23/2019-0"/>
        <s v="AGGRO-Death and taxes-3/24/2019-0"/>
        <s v="AGGRO-Death and taxes-3/25/2019-0"/>
        <s v="AGGRO-Death and taxes-3/3/2019-0"/>
        <s v="AGGRO-Death and taxes-3/3/2019-1"/>
        <s v="AGGRO-Death and taxes-3/5/2019-0"/>
        <s v="AGGRO-Death and taxes-3/9/2019-0"/>
        <s v="AGGRO-Death's Shadow-3/10/2019-0"/>
        <s v="AGGRO-Death's Shadow-3/17/2019-0"/>
        <s v="AGGRO-Death's Shadow-3/17/2019-1"/>
        <s v="AGGRO-Death's Shadow-3/9/2019-0"/>
        <s v="AGGRO-Death's Shadow-3/9/2019-1"/>
        <s v="AGGRO-Delver (Other)-3/15/2019-0"/>
        <s v="AGGRO-Delver (Other)-3/17/2019-0"/>
        <s v="AGGRO-Dragon Stompy-3/11/2019-0"/>
        <s v="AGGRO-Dragon Stompy-3/15/2019-0"/>
        <s v="AGGRO-Dragon Stompy-3/17/2019-0"/>
        <s v="AGGRO-Dragon Stompy-3/25/2019-0"/>
        <s v="AGGRO-Dragon Stompy-3/3/2019-0"/>
        <s v="AGGRO-Dragon Stompy-3/9/2019-0"/>
        <s v="AGGRO-Eldrazi Aggro-3/10/2019-0"/>
        <s v="AGGRO-Eldrazi Aggro-3/2/2019-0"/>
        <s v="AGGRO-Eldrazi Aggro-3/24/2019-0"/>
        <s v="AGGRO-Eldrazi Aggro-3/3/2019-0"/>
        <s v="AGGRO-Eldrazi Aggro-3/9/2019-0"/>
        <s v="AGGRO-Goblins-3/10/2019-0"/>
        <s v="AGGRO-Goblins-3/17/2019-0"/>
        <s v="AGGRO-Grixis Delver-3/10/2019-0"/>
        <s v="AGGRO-Grixis Delver-3/10/2019-1"/>
        <s v="AGGRO-Grixis Delver-3/11/2019-0"/>
        <s v="AGGRO-Grixis Delver-3/15/2019-0"/>
        <s v="AGGRO-Humans-3/4/2019-0"/>
        <s v="AGGRO-Maverick-3/10/2019-0"/>
        <s v="AGGRO-Maverick-3/10/2019-1"/>
        <s v="AGGRO-Maverick-3/3/2019-0"/>
        <s v="AGGRO-Merfolk-3/17/2019-0"/>
        <s v="AGGRO-Merfolk-3/3/2019-0"/>
        <s v="AGGRO-MUD-3/10/2019-0"/>
        <s v="AGGRO-MUD-3/23/2019-0"/>
        <s v="AGGRO-Pikula-3/12/2019-0"/>
        <s v="AGGRO-Pikula-3/23/2019-0"/>
        <s v="AGGRO-Slivers-3/17/2019-0"/>
        <s v="AGGRO-UR Delver-3/10/2019-0"/>
        <s v="AGGRO-UR Delver-3/10/2019-1"/>
        <s v="AGGRO-UR Delver-3/11/2019-0"/>
        <s v="AGGRO-UR Delver-3/17/2019-0"/>
        <s v="AGGRO-UR Delver-3/23/2019-0"/>
        <s v="AGGRO-UR Delver-3/24/2019-0"/>
        <s v="AGGRO-UR Delver-3/25/2019-0"/>
        <s v="AGGRO-UR Delver-3/7/2019-0"/>
        <s v="AGGRO-UR Delver-3/9/2019-0"/>
        <s v="AGGRO-UR Delver-3/9/2019-1"/>
        <s v="AGGRO-Zombie Bombardment-3/17/2019-0"/>
        <s v="COMBO-Belcher-3/15/2019-0"/>
        <s v="COMBO-Bomberman-3/25/2019-0"/>
        <s v="COMBO-Cloudpost Ramp-3/10/2019-0"/>
        <s v="COMBO-Cloudpost Ramp-3/17/2019-0"/>
        <s v="COMBO-Cloudpost Ramp-3/9/2019-0"/>
        <s v="COMBO-Dark Depths-3/10/2019-0"/>
        <s v="COMBO-Dark Depths-3/10/2019-1"/>
        <s v="COMBO-Dark Depths-3/11/2019-0"/>
        <s v="COMBO-Dark Depths-3/15/2019-0"/>
        <s v="COMBO-Dark Depths-3/17/2019-0"/>
        <s v="COMBO-Dark Depths-3/17/2019-1"/>
        <s v="COMBO-Dark Depths-3/17/2019-2"/>
        <s v="COMBO-Dark Depths-3/23/2019-0"/>
        <s v="COMBO-Dark Depths-3/24/2019-0"/>
        <s v="COMBO-Doomsday-3/15/2019-0"/>
        <s v="COMBO-Dredge-3/2/2019-0"/>
        <s v="COMBO-Dredge-3/3/2019-0"/>
        <s v="COMBO-Elves-3/17/2019-0"/>
        <s v="COMBO-Elves-3/17/2019-1"/>
        <s v="COMBO-Elves-3/3/2019-0"/>
        <s v="COMBO-Food Chain-3/24/2019-0"/>
        <s v="COMBO-Food Chain-3/9/2019-0"/>
        <s v="COMBO-Infect-3/17/2019-0"/>
        <s v="COMBO-Infect-3/23/2019-0"/>
        <s v="COMBO-Painter-3/25/2019-0"/>
        <s v="COMBO-Reanimator-3/10/2019-0"/>
        <s v="COMBO-Reanimator-3/11/2019-0"/>
        <s v="COMBO-Reanimator-3/17/2019-0"/>
        <s v="COMBO-Reanimator-3/17/2019-1"/>
        <s v="COMBO-Reanimator-3/3/2019-0"/>
        <s v="COMBO-Reanimator-3/3/2019-1"/>
        <s v="COMBO-Sneak &amp; Show-3/10/2019-0"/>
        <s v="COMBO-Sneak &amp; Show-3/10/2019-1"/>
        <s v="COMBO-Sneak &amp; Show-3/10/2019-2"/>
        <s v="COMBO-Sneak &amp; Show-3/10/2019-3"/>
        <s v="COMBO-Sneak &amp; Show-3/17/2019-0"/>
        <s v="COMBO-Sneak &amp; Show-3/17/2019-1"/>
        <s v="COMBO-Sneak &amp; Show-3/17/2019-2"/>
        <s v="COMBO-Sneak &amp; Show-3/21/2019-0"/>
        <s v="COMBO-Sneak &amp; Show-3/24/2019-0"/>
        <s v="COMBO-Sneak &amp; Show-3/25/2019-0"/>
        <s v="COMBO-Sneak &amp; Show-3/3/2019-0"/>
        <s v="COMBO-Sneak &amp; Show-3/7/2019-0"/>
        <s v="COMBO-Sneak &amp; Show-3/9/2019-0"/>
        <s v="COMBO-Storm-2/26/2019-0"/>
        <s v="COMBO-Storm-3/10/2019-0"/>
        <s v="COMBO-Storm-3/10/2019-1"/>
        <s v="COMBO-Storm-3/17/2019-0"/>
        <s v="COMBO-Storm-3/17/2019-1"/>
        <s v="COMBO-Storm-3/2/2019-0"/>
        <s v="COMBO-Storm-3/3/2019-0"/>
        <s v="COMBO-Storm-3/5/2019-0"/>
        <s v="COMBO-Storm-3/9/2019-0"/>
        <s v="CONTROL-4-c Control-3/17/2019-0"/>
        <s v="CONTROL-4-c Control-3/24/2019-0"/>
        <s v="CONTROL-Antiquities War-3/10/2019-0"/>
        <s v="CONTROL-BUG Midrange-3/17/2019-0"/>
        <s v="CONTROL-BUG Midrange-3/2/2019-0"/>
        <s v="CONTROL-Grixis Control-3/11/2019-0"/>
        <s v="CONTROL-Grixis Control-3/11/2019-1"/>
        <s v="CONTROL-Grixis Control-3/17/2019-0"/>
        <s v="CONTROL-Grixis Control-3/21/2019-0"/>
        <s v="CONTROL-Grixis Control-3/24/2019-0"/>
        <s v="CONTROL-Grixis Control-3/3/2019-0"/>
        <s v="CONTROL-Grixis Control-3/3/2019-1"/>
        <s v="CONTROL-Grixis Control-3/7/2019-0"/>
        <s v="CONTROL-Junk-3/10/2019-0"/>
        <s v="CONTROL-Lands-3/10/2019-0"/>
        <s v="CONTROL-Lands-3/17/2019-0"/>
        <s v="CONTROL-Lands-3/3/2019-0"/>
        <s v="CONTROL-Lands-3/9/2019-0"/>
        <s v="CONTROL-Lands-3/9/2019-1"/>
        <s v="CONTROL-Lands-3/9/2019-2"/>
        <s v="CONTROL-Lands-3/9/2019-3"/>
        <s v="CONTROL-Legacy Landstill-3/10/2019-0"/>
        <s v="CONTROL-LOAM-3/16/2019-0"/>
        <s v="CONTROL-LOAM-3/2/2019-0"/>
        <s v="CONTROL-LOAM-3/24/2019-0"/>
        <s v="CONTROL-Nic Fit-3/10/2019-0"/>
        <s v="CONTROL-Nic Fit-3/17/2019-0"/>
        <s v="CONTROL-Nic Fit-3/17/2019-1"/>
        <s v="CONTROL-Stoneblade-3/10/2019-0"/>
        <s v="CONTROL-Stoneblade-3/10/2019-1"/>
        <s v="CONTROL-Stoneblade-3/10/2019-2"/>
        <s v="CONTROL-Stoneblade-3/15/2019-0"/>
        <s v="CONTROL-Stoneblade-3/17/2019-0"/>
        <s v="CONTROL-Stoneblade-3/17/2019-1"/>
        <s v="CONTROL-Stoneblade-3/24/2019-0"/>
        <s v="CONTROL-Stoneblade-3/25/2019-0"/>
        <s v="CONTROL-Stoneblade-3/3/2019-0"/>
        <s v="CONTROL-Stoneblade-3/7/2019-0"/>
        <s v="CONTROL-UWx Control-3/10/2019-0"/>
        <s v="CONTROL-UWx Control-3/10/2019-1"/>
        <s v="CONTROL-UWx Control-3/10/2019-2"/>
        <s v="CONTROL-UWx Control-3/10/2019-3"/>
        <s v="CONTROL-UWx Control-3/10/2019-4"/>
        <s v="CONTROL-UWx Control-3/10/2019-5"/>
        <s v="CONTROL-UWx Control-3/15/2019-0"/>
        <s v="CONTROL-UWx Control-3/16/2019-0"/>
        <s v="CONTROL-UWx Control-3/23/2019-0"/>
        <s v="CONTROL-UWx Control-3/24/2019-0"/>
        <s v="CONTROL-UWx Control-3/24/2019-1"/>
        <s v="CONTROL-UWx Control-3/24/2019-2"/>
        <s v="CONTROL-UWx Control-3/24/2019-3"/>
        <s v="CONTROL-UWx Control-3/24/2019-4"/>
        <s v="CONTROL-UWx Control-3/3/2019-0"/>
        <s v="CONTROL-UWx Control-3/3/2019-1"/>
      </sharedItems>
    </cacheField>
    <cacheField name="Card Quantity" numFmtId="0">
      <sharedItems containsSemiMixedTypes="0" containsString="0" containsNumber="1" containsInteger="1" minValue="1" maxValue="15" count="14">
        <n v="4"/>
        <n v="3"/>
        <n v="1"/>
        <n v="2"/>
        <n v="8"/>
        <n v="9"/>
        <n v="10"/>
        <n v="15"/>
        <n v="11"/>
        <n v="13"/>
        <n v="5"/>
        <n v="7"/>
        <n v="12"/>
        <n v="6"/>
      </sharedItems>
    </cacheField>
    <cacheField name="Card Name Text" numFmtId="0">
      <sharedItems count="656">
        <s v="Ancient Tomb"/>
        <s v="Arcbound Ravager"/>
        <s v="Blinkmoth Nexus"/>
        <s v="Chalice of the Void"/>
        <s v="Darksteel Citadel"/>
        <s v="Ensnaring Bridge"/>
        <s v="Gemstone Caverns"/>
        <s v="Hangarback Walker"/>
        <s v="Inventors' Fair"/>
        <s v="Karakas"/>
        <s v="Karn, Scion of Urza"/>
        <s v="Leyline of the Void"/>
        <s v="Lotus Petal"/>
        <s v="Mishra's Factory"/>
        <s v="Mox Opal"/>
        <s v="Phyrexian Revoker"/>
        <s v="Ratchet Bomb"/>
        <s v="Sorcerous Spyglass"/>
        <s v="Spellskite"/>
        <s v="Steel Overseer"/>
        <s v="Thorn of Amethyst"/>
        <s v="Umezawa's Jitte"/>
        <s v="Vault Skirge"/>
        <s v="Walking Ballista"/>
        <s v="Abrade"/>
        <s v="Arclight Phoenix"/>
        <s v="Badlands"/>
        <s v="Bloodstained Mire"/>
        <s v="Brainstorm"/>
        <s v="Buried Alive"/>
        <s v="Cabal Ritual"/>
        <s v="Cabal Therapy"/>
        <s v="Chart a Course"/>
        <s v="Dark Confidant"/>
        <s v="Dark Ritual"/>
        <s v="Echoing Truth"/>
        <s v="Flusterstorm"/>
        <s v="Infernal Tutor"/>
        <s v="Island"/>
        <s v="Lion's Eye Diamond"/>
        <s v="Past in Flames"/>
        <s v="Polluted Delta"/>
        <s v="Ponder"/>
        <s v="Scalding Tarn"/>
        <s v="Surgical Extraction"/>
        <s v="Swamp"/>
        <s v="Tendrils of Agony"/>
        <s v="Thoughtseize"/>
        <s v="Underground Sea"/>
        <s v="Volcanic Island"/>
        <s v="Young Pyromancer"/>
        <s v="Daze"/>
        <s v="Diabolic Edict"/>
        <s v="Disenchant"/>
        <s v="Engineered Explosives"/>
        <s v="Flooded Strand"/>
        <s v="Hymn to Tourach"/>
        <s v="Jace, Vryn's Prodigy"/>
        <s v="Liliana of the Veil"/>
        <s v="Monastery Mentor"/>
        <s v="Preordain"/>
        <s v="Scrubland"/>
        <s v="Submerge"/>
        <s v="Swords to Plowshares"/>
        <s v="Temporal Mastery"/>
        <s v="Tundra"/>
        <s v="Zealous Persecution"/>
        <s v="Bitterblossom"/>
        <s v="Gurmag Angler"/>
        <s v="Kolaghan's Command"/>
        <s v="Liliana, the Last Hope"/>
        <s v="Marsh Casualties"/>
        <s v="Spell Pierce"/>
        <s v="Tormod's Crypt"/>
        <s v="Abrupt Decay"/>
        <s v="Ancient Grudge"/>
        <s v="Assassin's Trophy"/>
        <s v="Bayou"/>
        <s v="Bloodghast"/>
        <s v="Careful Study"/>
        <s v="Deep Analysis"/>
        <s v="Entomb"/>
        <s v="Force of Will"/>
        <s v="Inquisition of Kozilek"/>
        <s v="Land Grant"/>
        <s v="Manamorphose"/>
        <s v="Noxious Revival"/>
        <s v="Pyromancer Ascension"/>
        <s v="Snow-Covered Island"/>
        <s v="Snow-Covered Swamp"/>
        <s v="Taiga"/>
        <s v="Thing in the Ice"/>
        <s v="Thought Scour"/>
        <s v="Tropical Island"/>
        <s v="Bearscape"/>
        <s v="Forest"/>
        <s v="Vengeful Pharaoh"/>
        <s v="Arid Mesa"/>
        <s v="Barbarian Ring"/>
        <s v="Chain Lightning"/>
        <s v="Damping Sphere"/>
        <s v="Eidolon of the Great Revel"/>
        <s v="Exquisite Firecraft"/>
        <s v="Faerie Macabre"/>
        <s v="Fireblast"/>
        <s v="Goblin Guide"/>
        <s v="Grim Lavamancer"/>
        <s v="Lava Spike"/>
        <s v="Lightning Bolt"/>
        <s v="Monastery Swiftspear"/>
        <s v="Mountain"/>
        <s v="Pithing Needle"/>
        <s v="Price of Progress"/>
        <s v="Pyrostatic Pillar"/>
        <s v="Rift Bolt"/>
        <s v="Skewer the Critics"/>
        <s v="Smash to Smithereens"/>
        <s v="Sulfuric Vortex"/>
        <s v="Volcanic Fallout"/>
        <s v="Wooded Foothills"/>
        <s v="Mindbreak Trap"/>
        <s v="Pyroblast"/>
        <s v="Light Up the Stage"/>
        <s v="Ashen Rider"/>
        <s v="Grafdigger's Cage"/>
        <s v="Searing Blaze"/>
        <s v="Experimental Frenzy"/>
        <s v="Risk Factor"/>
        <s v="Searing Blood"/>
        <s v="Blazing Volley"/>
        <s v="Delver of Secrets"/>
        <s v="Dismember"/>
        <s v="Forked Bolt"/>
        <s v="Nimble Mongoose"/>
        <s v="Spell Snare"/>
        <s v="Stifle"/>
        <s v="Sulfur Elemental"/>
        <s v="Sylvan Library"/>
        <s v="Tarmogoyf"/>
        <s v="True-Name Nemesis"/>
        <s v="Vapor Snag"/>
        <s v="Wasteland"/>
        <s v="Cindervines"/>
        <s v="Fire / Ice"/>
        <s v="Izzet Staticaster"/>
        <s v="Mission Briefing"/>
        <s v="Misty Rainforest"/>
        <s v="Winter Orb"/>
        <s v="Dead / Gone"/>
        <s v="Grove of the Burnwillows"/>
        <s v="Life from the Loam"/>
        <s v="Punishing Fire"/>
        <s v="Vendilion Clique"/>
        <s v="Aether Vial"/>
        <s v="Batterskull"/>
        <s v="Cataclysm"/>
        <s v="Containment Priest"/>
        <s v="Council's Judgment"/>
        <s v="Ethersworn Canonist"/>
        <s v="Flickerwisp"/>
        <s v="Horizon Canopy"/>
        <s v="Mirran Crusader"/>
        <s v="Mother of Runes"/>
        <s v="Palace Jailer"/>
        <s v="Path to Exile"/>
        <s v="Plains"/>
        <s v="Recruiter of the Guard"/>
        <s v="Rest in Peace"/>
        <s v="Rishadan Port"/>
        <s v="Sanctum Prelate"/>
        <s v="Serra Avenger"/>
        <s v="Stoneforge Mystic"/>
        <s v="Sword of Fire and Ice"/>
        <s v="Thalia, Guardian of Thraben"/>
        <s v="Cavern of Souls"/>
        <s v="Gideon, Ally of Zendikar"/>
        <s v="Goblin Cratermaker"/>
        <s v="Leonin Relic-Warder"/>
        <s v="Magus of the Moon"/>
        <s v="Orzhov Pontiff"/>
        <s v="Pia and Kiran Nalaar"/>
        <s v="Plateau"/>
        <s v="Remorseful Cleric"/>
        <s v="Snow-Covered Plains"/>
        <s v="Stonecloaker"/>
        <s v="Choke"/>
        <s v="Dryad Arbor"/>
        <s v="Eternal Witness"/>
        <s v="Fauna Shaman"/>
        <s v="Knight of Autumn"/>
        <s v="Knight of the Reliquary"/>
        <s v="Manriki-Gusari"/>
        <s v="Marsh Flats"/>
        <s v="Meren of Clan Nel Toth"/>
        <s v="Noble Hierarch"/>
        <s v="Qasali Pridemage"/>
        <s v="Ramunap Excavator"/>
        <s v="Savannah"/>
        <s v="Scryb Ranger"/>
        <s v="Shalai, Voice of Plenty"/>
        <s v="Sword of Light and Shadow"/>
        <s v="Toxic Deluge"/>
        <s v="Verdant Catacombs"/>
        <s v="Windswept Heath"/>
        <s v="Blightning"/>
        <s v="Relic of Progenitus"/>
        <s v="Reveillark"/>
        <s v="Unexpectedly Absent"/>
        <s v="Celestial Purge"/>
        <s v="Flagstones of Trokair"/>
        <s v="Brightling"/>
        <s v="Seal of Cleansing"/>
        <s v="Spirit of the Labyrinth"/>
        <s v="Sword of War and Peace"/>
        <s v="Thalia, Heretic Cathar"/>
        <s v="True Believer"/>
        <s v="Darkblast"/>
        <s v="Death's Shadow"/>
        <s v="Dread of Night"/>
        <s v="Fatal Push"/>
        <s v="Reanimate"/>
        <s v="Street Wraith"/>
        <s v="Stubborn Denial"/>
        <s v="Watery Grave"/>
        <s v="Nihil Spellbomb"/>
        <s v="Throne of Geth"/>
        <s v="Blood Crypt"/>
        <s v="Snuff Out"/>
        <s v="Steam Vents"/>
        <s v="Consign / Oblivion"/>
        <s v="Mental Note"/>
        <s v="Pteramander"/>
        <s v="Golgari Charm"/>
        <s v="Gone Missing"/>
        <s v="Leovold, Emissary of Trest"/>
        <s v="Null Rod"/>
        <s v="Tombstalker"/>
        <s v="Blood Moon"/>
        <s v="Chandra, Torch of Defiance"/>
        <s v="Chrome Mox"/>
        <s v="City of Traitors"/>
        <s v="Fiery Confluence"/>
        <s v="Goblin Rabblemaster"/>
        <s v="Hazoret the Fervent"/>
        <s v="Legion Warboss"/>
        <s v="Scab-Clan Berserker"/>
        <s v="Simian Spirit Guide"/>
        <s v="Thought-Knot Seer"/>
        <s v="Trinisphere"/>
        <s v="Kozilek's Return"/>
        <s v="Boil"/>
        <s v="Electrodominance"/>
        <s v="Hanweir Garrison"/>
        <s v="Snow-Covered Mountain"/>
        <s v="All Is Dust"/>
        <s v="Cloudpost"/>
        <s v="Consume Spirit"/>
        <s v="Eldrazi Temple"/>
        <s v="Endbringer"/>
        <s v="Engineered Plague"/>
        <s v="Eye of Ugin"/>
        <s v="Glimmerpost"/>
        <s v="Grim Monolith"/>
        <s v="Matter Reshaper"/>
        <s v="Reality Smasher"/>
        <s v="Ulamog, the Ceaseless Hunger"/>
        <s v="Urborg, Tomb of Yawgmoth"/>
        <s v="Vesuva"/>
        <s v="Wastes"/>
        <s v="Eldrazi Mimic"/>
        <s v="Endless One"/>
        <s v="Oblivion Sower"/>
        <s v="Warping Wail"/>
        <s v="Basilisk Collar"/>
        <s v="Emrakul, the Promised End"/>
        <s v="Thespian's Stage"/>
        <s v="Goblin Chainwhirler"/>
        <s v="Goblin Chieftain"/>
        <s v="Goblin Lackey"/>
        <s v="Goblin Matron"/>
        <s v="Goblin Ringleader"/>
        <s v="Goblin Sharpshooter"/>
        <s v="Goblin Trashmaster"/>
        <s v="Goblin Warchief"/>
        <s v="Grenzo, Havoc Raiser"/>
        <s v="Krenko, Mob Boss"/>
        <s v="Siege-Gang Commander"/>
        <s v="Skirk Prospector"/>
        <s v="Stingscourger"/>
        <s v="Tarfire"/>
        <s v="Wear / Tear"/>
        <s v="Dragon's Claw"/>
        <s v="Gempalm Incinerator"/>
        <s v="Goblin Piledriver"/>
        <s v="Mogg War Marshal"/>
        <s v="Red Elemental Blast"/>
        <s v="Hydroblast"/>
        <s v="Electrickery"/>
        <s v="Ancient Ziggurat"/>
        <s v="Champion of the Parish"/>
        <s v="Deputy of Detention"/>
        <s v="Gaddock Teeg"/>
        <s v="Imperial Recruiter"/>
        <s v="Kitesail Freebooter"/>
        <s v="Meddling Mage"/>
        <s v="Phantasmal Image"/>
        <s v="Reflector Mage"/>
        <s v="Thalia's Lieutenant"/>
        <s v="Unclaimed Territory"/>
        <s v="Elspeth, Knight-Errant"/>
        <s v="Gaea's Cradle"/>
        <s v="Green Sun's Zenith"/>
        <s v="Renegade Rallier"/>
        <s v="Scavenging Ooze"/>
        <s v="Sigarda, Host of Herons"/>
        <s v="Tireless Tracker"/>
        <s v="Birds of Paradise"/>
        <s v="Blessed Alliance"/>
        <s v="Crop Rotation"/>
        <s v="Dark Depths"/>
        <s v="Garruk Relentless"/>
        <s v="Scattered Groves"/>
        <s v="Dryad Militant"/>
        <s v="Ghost Quarter"/>
        <s v="Maze of Ith"/>
        <s v="Terravore"/>
        <s v="Back to Basics"/>
        <s v="Cursecatcher"/>
        <s v="Harbinger of the Tides"/>
        <s v="Lord of Atlantis"/>
        <s v="Master of the Pearl Trident"/>
        <s v="Mistcaller"/>
        <s v="Mutavault"/>
        <s v="Silvergill Adept"/>
        <s v="Spreading Seas"/>
        <s v="Grip of Phyresis"/>
        <s v="Blightsteel Colossus"/>
        <s v="Crucible of Worlds"/>
        <s v="Kuldotha Forgemaster"/>
        <s v="Lightning Greaves"/>
        <s v="Lodestone Golem"/>
        <s v="Metalworker"/>
        <s v="Platinum Emperion"/>
        <s v="Spine of Ish Sah"/>
        <s v="Staff of Domination"/>
        <s v="Ugin, the Spirit Dragon"/>
        <s v="Witchbane Orb"/>
        <s v="Wurmcoil Engine"/>
        <s v="Crystal Vein"/>
        <s v="Silent Arbiter"/>
        <s v="Steel Hellkite"/>
        <s v="Sundering Titan"/>
        <s v="Thran Dynamo"/>
        <s v="Traxos, Scourge of Kroog"/>
        <s v="Collective Brutality"/>
        <s v="Gideon of the Trials"/>
        <s v="Kaya, Ghost Assassin"/>
        <s v="Lingering Souls"/>
        <s v="Shambling Vent"/>
        <s v="Sword of Feast and Famine"/>
        <s v="Tidehollow Sculler"/>
        <s v="Alms Collector"/>
        <s v="Hero of Bladehold"/>
        <s v="Humility"/>
        <s v="Kambal, Consul of Allocation"/>
        <s v="Leyline of Sanctity"/>
        <s v="Shriekmaw"/>
        <s v="To the Slaughter"/>
        <s v="Vindicate"/>
        <s v="Crystalline Sliver"/>
        <s v="Darkheart Sliver"/>
        <s v="Diffusion Sliver"/>
        <s v="Galerider Sliver"/>
        <s v="Harmonic Sliver"/>
        <s v="Hibernation Sliver"/>
        <s v="Muscle Sliver"/>
        <s v="Predatory Sliver"/>
        <s v="Sidewinder Sliver"/>
        <s v="Sinew Sliver"/>
        <s v="Sliver Hive"/>
        <s v="Striking Sliver"/>
        <s v="Syphon Sliver"/>
        <s v="Hooting Mandrills"/>
        <s v="Bridge from Below"/>
        <s v="Faithless Looting"/>
        <s v="Goblin Bombardment"/>
        <s v="Gravecrawler"/>
        <s v="Prized Amalgam"/>
        <s v="Stitcher's Supplier"/>
        <s v="Undiscovered Paradise"/>
        <s v="Burning Wish"/>
        <s v="Desperate Ritual"/>
        <s v="Diminishing Returns"/>
        <s v="Elvish Spirit Guide"/>
        <s v="Empty the Warrens"/>
        <s v="Goblin Charbelcher"/>
        <s v="Hull Breach"/>
        <s v="Pyretic Ritual"/>
        <s v="Pyroclasm"/>
        <s v="Reforge the Soul"/>
        <s v="Reverent Silence"/>
        <s v="Rite of Flame"/>
        <s v="Seething Song"/>
        <s v="Shattering Spree"/>
        <s v="Tinder Wall"/>
        <s v="Trash for Treasure"/>
        <s v="Xantid Swarm"/>
        <s v="Ancient Den"/>
        <s v="Aura of Silence"/>
        <s v="Auriok Salvagers"/>
        <s v="Ixalan's Binding"/>
        <s v="Lodestone Bauble"/>
        <s v="Mishra's Bauble"/>
        <s v="Urza's Bauble"/>
        <s v="Ancient Stirrings"/>
        <s v="Bojuka Bog"/>
        <s v="Candelabra of Tawnos"/>
        <s v="Emrakul, the Aeons Torn"/>
        <s v="Expedition Map"/>
        <s v="Krosan Grip"/>
        <s v="Mirage Mirror"/>
        <s v="Sphere of Resistance"/>
        <s v="The Tabernacle at Pendrell Vale"/>
        <s v="Kozilek, the Great Distortion"/>
        <s v="Voltaic Key"/>
        <s v="Drop of Honey"/>
        <s v="Explore"/>
        <s v="From Beyond"/>
        <s v="Thragtusk"/>
        <s v="Blooming Marsh"/>
        <s v="Duress"/>
        <s v="Into the North"/>
        <s v="Rite of Consumption"/>
        <s v="Sejiri Steppe"/>
        <s v="Snow-Covered Forest"/>
        <s v="Sylvan Safekeeper"/>
        <s v="Sylvan Scrying"/>
        <s v="Vampire Hexmage"/>
        <s v="Mox Diamond"/>
        <s v="Boseiju, Who Shelters All"/>
        <s v="Steely Resolve"/>
        <s v="Fling"/>
        <s v="Extirpate"/>
        <s v="Act on Impulse"/>
        <s v="Conjurer's Bauble"/>
        <s v="Doomsday"/>
        <s v="Lim-Dûl's Vault"/>
        <s v="Massacre"/>
        <s v="Perilous Voyage"/>
        <s v="Breakthrough"/>
        <s v="Cephalid Coliseum"/>
        <s v="City of Brass"/>
        <s v="Dread Return"/>
        <s v="Gemstone Mine"/>
        <s v="Golgari Grave-Troll"/>
        <s v="Golgari Thug"/>
        <s v="Ichorid"/>
        <s v="Mana Confluence"/>
        <s v="Narcomoeba"/>
        <s v="Nature's Claim"/>
        <s v="Putrid Imp"/>
        <s v="Serenity"/>
        <s v="Silent Gravestone"/>
        <s v="Stinkweed Imp"/>
        <s v="Balustrade Spy"/>
        <s v="Chancellor of the Annex"/>
        <s v="Contagion"/>
        <s v="Creeping Chill"/>
        <s v="Disrupting Shoal"/>
        <s v="Flayer of the Hatebound"/>
        <s v="Nether Shadow"/>
        <s v="Phantasmagorian"/>
        <s v="Shambling Shell"/>
        <s v="Whirlpool Rider"/>
        <s v="Beast Whisperer"/>
        <s v="Birchlore Rangers"/>
        <s v="Elvish Mystic"/>
        <s v="Elvish Visionary"/>
        <s v="Ezuri, Renegade Leader"/>
        <s v="Fyndhorn Elves"/>
        <s v="Heritage Druid"/>
        <s v="Llanowar Elves"/>
        <s v="Matsu-Tribe Sniper"/>
        <s v="Meekstone"/>
        <s v="Mirror Entity"/>
        <s v="Nettle Sentinel"/>
        <s v="Priest of Titania"/>
        <s v="Quirion Ranger"/>
        <s v="Reclamation Sage"/>
        <s v="Sylvan Messenger"/>
        <s v="Wirewood Symbiote"/>
        <s v="Archon of Valor's Reach"/>
        <s v="Craterhoof Behemoth"/>
        <s v="Glimpse of Nature"/>
        <s v="Natural Order"/>
        <s v="Pendelhaven"/>
        <s v="Progenitus"/>
        <s v="Nissa, Vital Force"/>
        <s v="Baleful Strix"/>
        <s v="Eternal Scourge"/>
        <s v="Food Chain"/>
        <s v="Hydroid Krasis"/>
        <s v="Manipulate Fate"/>
        <s v="Minister of Pain"/>
        <s v="Misthollow Griffin"/>
        <s v="Spellseeker"/>
        <s v="Traverse the Ulvenwald"/>
        <s v="Trinket Mage"/>
        <s v="Counterspell"/>
        <s v="Become Immense"/>
        <s v="Berserk"/>
        <s v="Blighted Agent"/>
        <s v="Compost"/>
        <s v="Glistener Elf"/>
        <s v="Inkmoth Nexus"/>
        <s v="Invigorate"/>
        <s v="Kavu Predator"/>
        <s v="Vines of Vastwood"/>
        <s v="Viridian Corrupter"/>
        <s v="Blossoming Defense"/>
        <s v="Chill"/>
        <s v="Phyrexian Crusader"/>
        <s v="Tainted Strike"/>
        <s v="Tezzeret's Gambit"/>
        <s v="Academy Ruins"/>
        <s v="Aether Spellbomb"/>
        <s v="Grindstone"/>
        <s v="Hope of Ghirapur"/>
        <s v="Padeem, Consul of Innovation"/>
        <s v="Painter's Servant"/>
        <s v="Retrofitter Foundry"/>
        <s v="Sai, Master Thopterist"/>
        <s v="Seat of the Synod"/>
        <s v="The Antiquities War"/>
        <s v="Animate Dead"/>
        <s v="Archetype of Endurance"/>
        <s v="Elesh Norn, Grand Cenobite"/>
        <s v="Exhume"/>
        <s v="Grave Titan"/>
        <s v="Griselbrand"/>
        <s v="Iona, Shield of Emeria"/>
        <s v="Lake of the Dead"/>
        <s v="Tidespout Tyrant"/>
        <s v="Unmask"/>
        <s v="Coffin Purge"/>
        <s v="Insolent Neonate"/>
        <s v="Sire of Insanity"/>
        <s v="Pack Rat"/>
        <s v="Cryptbreaker"/>
        <s v="Archfiend of Despair"/>
        <s v="Massacre Wurm"/>
        <s v="The Rack"/>
        <s v="Cunning Wish"/>
        <s v="Firemind's Foresight"/>
        <s v="Impulse"/>
        <s v="Intuition"/>
        <s v="Omniscience"/>
        <s v="Rushing River"/>
        <s v="Show and Tell"/>
        <s v="Sneak Attack"/>
        <s v="Sudden Shock"/>
        <s v="Through the Breach"/>
        <s v="Trickbind"/>
        <s v="Arcane Artisan"/>
        <s v="Release the Ants"/>
        <s v="Wipe Away"/>
        <s v="Defense Grid"/>
        <s v="Misdirection"/>
        <s v="Cryptic Command"/>
        <s v="Dimir Charm"/>
        <s v="Eladamri's Call"/>
        <s v="Murderous Cut"/>
        <s v="Skeletal Scrying"/>
        <s v="Jace, the Mind Sculptor"/>
        <s v="Flash of Insight"/>
        <s v="Pieces of the Puzzle"/>
        <s v="Ad Nauseam"/>
        <s v="Chain of Vapor"/>
        <s v="Dark Petition"/>
        <s v="Hurkyl's Recall"/>
        <s v="Rain of Filth"/>
        <s v="Grim Tutor"/>
        <s v="Grapeshot"/>
        <s v="Pulverize"/>
        <s v="Night's Whisper"/>
        <s v="Snapcaster Mage"/>
        <s v="Dimir Signet"/>
        <s v="Spire of Industry"/>
        <s v="Tezzeret, Artifice Master"/>
        <s v="Thoughtcast"/>
        <s v="Tree of Tales"/>
        <s v="Unmoored Ego"/>
        <s v="Vault of Whispers"/>
        <s v="Ancestral Vision"/>
        <s v="Drowned Catacomb"/>
        <s v="Gilded Drake"/>
        <s v="Shardless Agent"/>
        <s v="Tasigur, the Golden Fang"/>
        <s v="Blue Elemental Blast"/>
        <s v="Far / Away"/>
        <s v="Pernicious Deed"/>
        <s v="Dreadbore"/>
        <s v="Rakdos Charm"/>
        <s v="Search for Azcanta"/>
        <s v="Unearth"/>
        <s v="Exploration"/>
        <s v="Gamble"/>
        <s v="Molten Vortex"/>
        <s v="Buried Ruin"/>
        <s v="Riftstone Portal"/>
        <s v="Sheltered Thicket"/>
        <s v="Tranquil Thicket"/>
        <s v="Glacial Chasm"/>
        <s v="Manabond"/>
        <s v="Zuran Orb"/>
        <s v="Myth Realized"/>
        <s v="Standstill"/>
        <s v="Supreme Verdict"/>
        <s v="Terminus"/>
        <s v="Ajani Vengeant"/>
        <s v="Barren Moor"/>
        <s v="Cabal Pit"/>
        <s v="Vraska, Golgari Queen"/>
        <s v="Sorin, Lord of Innistrad"/>
        <s v="Tsunami"/>
        <s v="Academy Rector"/>
        <s v="Arena Rector"/>
        <s v="Cruel Reality"/>
        <s v="Curse of Death's Hold"/>
        <s v="Curse of Misfortunes"/>
        <s v="Evolutionary Leap"/>
        <s v="Living Wish"/>
        <s v="Nicol Bolas, Planeswalker"/>
        <s v="Overwhelming Splendor"/>
        <s v="Phyrexian Tower"/>
        <s v="Veteran Explorer"/>
        <s v="Courser of Kruphix"/>
        <s v="Fierce Empath"/>
        <s v="Lost Legacy"/>
        <s v="Maelstrom Pulse"/>
        <s v="Mystic Enforcer"/>
        <s v="Titania, Protector of Argoth"/>
        <s v="Counterbalance"/>
        <s v="Teferi, Hero of Dominaria"/>
        <s v="Enlightened Tutor"/>
        <s v="Condescend"/>
        <s v="Jeweled Amulet"/>
        <s v="Runed Halo"/>
        <s v="Entreat the Angels"/>
        <s v="Predict"/>
        <s v="Accumulated Knowledge"/>
        <s v="Mystic Gate"/>
        <s v="Detention Sphere"/>
        <s v="Energy Field"/>
        <s v="Helm of Obedience"/>
        <s v="Portent"/>
      </sharedItems>
    </cacheField>
    <cacheField name="Main/Si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69.632933217596" createdVersion="6" refreshedVersion="6" minRefreshableVersion="3" recordCount="5653" xr:uid="{BA98D60C-6C2F-1D45-82E3-E31ACA64B6A1}">
  <cacheSource type="worksheet">
    <worksheetSource ref="A1:I1048576" sheet="DATA"/>
  </cacheSource>
  <cacheFields count="9">
    <cacheField name="Deck Type" numFmtId="0">
      <sharedItems containsBlank="1"/>
    </cacheField>
    <cacheField name="Deck Name" numFmtId="0">
      <sharedItems containsBlank="1" count="44">
        <s v="Affinity"/>
        <s v="Arclight Phoenix"/>
        <s v="Burn"/>
        <s v="Canadian Threshold"/>
        <s v="Death and taxes"/>
        <s v="Death's Shadow"/>
        <s v="Delver (Other)"/>
        <s v="Dragon Stompy"/>
        <s v="Eldrazi Aggro"/>
        <s v="Goblins"/>
        <s v="Grixis Delver"/>
        <s v="Humans"/>
        <s v="Maverick"/>
        <s v="Merfolk"/>
        <s v="MUD"/>
        <s v="Pikula"/>
        <s v="Slivers"/>
        <s v="UR Delver"/>
        <s v="Zombie Bombardment"/>
        <s v="Belcher"/>
        <s v="Bomberman"/>
        <s v="Cloudpost Ramp"/>
        <s v="Dark Depths"/>
        <s v="Doomsday"/>
        <s v="Dredge"/>
        <s v="Elves"/>
        <s v="Food Chain"/>
        <s v="Infect"/>
        <s v="Painter"/>
        <s v="Reanimator"/>
        <s v="Sneak &amp; Show"/>
        <s v="Storm"/>
        <s v="4-c Control"/>
        <s v="Antiquities War"/>
        <s v="BUG Midrange"/>
        <s v="Grixis Control"/>
        <s v="Junk"/>
        <s v="Lands"/>
        <s v="Legacy Landstill"/>
        <s v="LOAM"/>
        <s v="Nic Fit"/>
        <s v="Stoneblade"/>
        <s v="UWx Control"/>
        <m/>
      </sharedItems>
    </cacheField>
    <cacheField name="ID" numFmtId="0">
      <sharedItems containsBlank="1"/>
    </cacheField>
    <cacheField name="Composite Key" numFmtId="0">
      <sharedItems containsBlank="1"/>
    </cacheField>
    <cacheField name="Deck Quantity" numFmtId="0">
      <sharedItems containsString="0" containsBlank="1" containsNumber="1" containsInteger="1" minValue="1" maxValue="16"/>
    </cacheField>
    <cacheField name="Card Quantity" numFmtId="0">
      <sharedItems containsString="0" containsBlank="1" containsNumber="1" containsInteger="1" minValue="1" maxValue="15"/>
    </cacheField>
    <cacheField name="Adj. Card Q" numFmtId="0">
      <sharedItems containsString="0" containsBlank="1" containsNumber="1" minValue="6.25E-2" maxValue="6" count="48">
        <n v="4"/>
        <n v="3"/>
        <n v="1"/>
        <n v="2"/>
        <n v="0.4"/>
        <n v="0.8"/>
        <n v="0.2"/>
        <n v="0.6"/>
        <n v="0.33333333333333331"/>
        <n v="0.16666666666666666"/>
        <n v="0.66666666666666663"/>
        <n v="1.3333333333333333"/>
        <n v="0.5"/>
        <n v="1.5"/>
        <n v="1.6666666666666667"/>
        <n v="2.5"/>
        <n v="0.25"/>
        <n v="0.75"/>
        <n v="0.1"/>
        <n v="0.3"/>
        <n v="1.1000000000000001"/>
        <n v="1.3"/>
        <n v="0.9"/>
        <n v="1.8333333333333333"/>
        <n v="1.1666666666666667"/>
        <n v="5.5"/>
        <n v="6"/>
        <n v="2.3333333333333335"/>
        <n v="0.22222222222222221"/>
        <n v="0.1111111111111111"/>
        <n v="0.44444444444444442"/>
        <n v="7.6923076923076927E-2"/>
        <n v="0.23076923076923078"/>
        <n v="0.15384615384615385"/>
        <n v="0.30769230769230771"/>
        <n v="0.46153846153846156"/>
        <n v="0.375"/>
        <n v="0.125"/>
        <n v="0.14285714285714285"/>
        <n v="0.2857142857142857"/>
        <n v="0.5714285714285714"/>
        <n v="0.42857142857142855"/>
        <n v="0.7"/>
        <n v="6.25E-2"/>
        <n v="0.1875"/>
        <n v="0.3125"/>
        <n v="0.4375"/>
        <m/>
      </sharedItems>
    </cacheField>
    <cacheField name="Card Name Text" numFmtId="0">
      <sharedItems containsBlank="1" count="657">
        <s v="Ancient Tomb"/>
        <s v="Arcbound Ravager"/>
        <s v="Blinkmoth Nexus"/>
        <s v="Chalice of the Void"/>
        <s v="Darksteel Citadel"/>
        <s v="Ensnaring Bridge"/>
        <s v="Gemstone Caverns"/>
        <s v="Hangarback Walker"/>
        <s v="Inventors' Fair"/>
        <s v="Karakas"/>
        <s v="Karn, Scion of Urza"/>
        <s v="Leyline of the Void"/>
        <s v="Lotus Petal"/>
        <s v="Mishra's Factory"/>
        <s v="Mox Opal"/>
        <s v="Phyrexian Revoker"/>
        <s v="Ratchet Bomb"/>
        <s v="Sorcerous Spyglass"/>
        <s v="Spellskite"/>
        <s v="Steel Overseer"/>
        <s v="Thorn of Amethyst"/>
        <s v="Umezawa's Jitte"/>
        <s v="Vault Skirge"/>
        <s v="Walking Ballista"/>
        <s v="Abrade"/>
        <s v="Arclight Phoenix"/>
        <s v="Badlands"/>
        <s v="Bloodstained Mire"/>
        <s v="Brainstorm"/>
        <s v="Buried Alive"/>
        <s v="Cabal Ritual"/>
        <s v="Cabal Therapy"/>
        <s v="Chart a Course"/>
        <s v="Dark Confidant"/>
        <s v="Dark Ritual"/>
        <s v="Echoing Truth"/>
        <s v="Flusterstorm"/>
        <s v="Infernal Tutor"/>
        <s v="Island"/>
        <s v="Lion's Eye Diamond"/>
        <s v="Past in Flames"/>
        <s v="Polluted Delta"/>
        <s v="Ponder"/>
        <s v="Scalding Tarn"/>
        <s v="Surgical Extraction"/>
        <s v="Swamp"/>
        <s v="Tendrils of Agony"/>
        <s v="Thoughtseize"/>
        <s v="Underground Sea"/>
        <s v="Volcanic Island"/>
        <s v="Young Pyromancer"/>
        <s v="Daze"/>
        <s v="Diabolic Edict"/>
        <s v="Disenchant"/>
        <s v="Engineered Explosives"/>
        <s v="Flooded Strand"/>
        <s v="Hymn to Tourach"/>
        <s v="Jace, Vryn's Prodigy"/>
        <s v="Liliana of the Veil"/>
        <s v="Monastery Mentor"/>
        <s v="Preordain"/>
        <s v="Scrubland"/>
        <s v="Submerge"/>
        <s v="Swords to Plowshares"/>
        <s v="Temporal Mastery"/>
        <s v="Tundra"/>
        <s v="Zealous Persecution"/>
        <s v="Bitterblossom"/>
        <s v="Gurmag Angler"/>
        <s v="Kolaghan's Command"/>
        <s v="Liliana, the Last Hope"/>
        <s v="Marsh Casualties"/>
        <s v="Spell Pierce"/>
        <s v="Tormod's Crypt"/>
        <s v="Abrupt Decay"/>
        <s v="Ancient Grudge"/>
        <s v="Assassin's Trophy"/>
        <s v="Bayou"/>
        <s v="Bloodghast"/>
        <s v="Careful Study"/>
        <s v="Deep Analysis"/>
        <s v="Entomb"/>
        <s v="Force of Will"/>
        <s v="Inquisition of Kozilek"/>
        <s v="Land Grant"/>
        <s v="Manamorphose"/>
        <s v="Noxious Revival"/>
        <s v="Pyromancer Ascension"/>
        <s v="Snow-Covered Island"/>
        <s v="Snow-Covered Swamp"/>
        <s v="Taiga"/>
        <s v="Thing in the Ice"/>
        <s v="Thought Scour"/>
        <s v="Tropical Island"/>
        <s v="Bearscape"/>
        <s v="Forest"/>
        <s v="Vengeful Pharaoh"/>
        <s v="Arid Mesa"/>
        <s v="Barbarian Ring"/>
        <s v="Chain Lightning"/>
        <s v="Damping Sphere"/>
        <s v="Eidolon of the Great Revel"/>
        <s v="Exquisite Firecraft"/>
        <s v="Faerie Macabre"/>
        <s v="Fireblast"/>
        <s v="Goblin Guide"/>
        <s v="Grim Lavamancer"/>
        <s v="Lava Spike"/>
        <s v="Lightning Bolt"/>
        <s v="Monastery Swiftspear"/>
        <s v="Mountain"/>
        <s v="Pithing Needle"/>
        <s v="Price of Progress"/>
        <s v="Pyrostatic Pillar"/>
        <s v="Rift Bolt"/>
        <s v="Skewer the Critics"/>
        <s v="Smash to Smithereens"/>
        <s v="Sulfuric Vortex"/>
        <s v="Volcanic Fallout"/>
        <s v="Wooded Foothills"/>
        <s v="Mindbreak Trap"/>
        <s v="Pyroblast"/>
        <s v="Light Up the Stage"/>
        <s v="Ashen Rider"/>
        <s v="Grafdigger's Cage"/>
        <s v="Searing Blaze"/>
        <s v="Experimental Frenzy"/>
        <s v="Risk Factor"/>
        <s v="Searing Blood"/>
        <s v="Blazing Volley"/>
        <s v="Delver of Secrets"/>
        <s v="Dismember"/>
        <s v="Forked Bolt"/>
        <s v="Nimble Mongoose"/>
        <s v="Spell Snare"/>
        <s v="Stifle"/>
        <s v="Sulfur Elemental"/>
        <s v="Sylvan Library"/>
        <s v="Tarmogoyf"/>
        <s v="True-Name Nemesis"/>
        <s v="Vapor Snag"/>
        <s v="Wasteland"/>
        <s v="Cindervines"/>
        <s v="Fire / Ice"/>
        <s v="Izzet Staticaster"/>
        <s v="Mission Briefing"/>
        <s v="Misty Rainforest"/>
        <s v="Winter Orb"/>
        <s v="Dead / Gone"/>
        <s v="Grove of the Burnwillows"/>
        <s v="Life from the Loam"/>
        <s v="Punishing Fire"/>
        <s v="Vendilion Clique"/>
        <s v="Aether Vial"/>
        <s v="Batterskull"/>
        <s v="Cataclysm"/>
        <s v="Containment Priest"/>
        <s v="Council's Judgment"/>
        <s v="Ethersworn Canonist"/>
        <s v="Flickerwisp"/>
        <s v="Horizon Canopy"/>
        <s v="Mirran Crusader"/>
        <s v="Mother of Runes"/>
        <s v="Palace Jailer"/>
        <s v="Path to Exile"/>
        <s v="Plains"/>
        <s v="Recruiter of the Guard"/>
        <s v="Rest in Peace"/>
        <s v="Rishadan Port"/>
        <s v="Sanctum Prelate"/>
        <s v="Serra Avenger"/>
        <s v="Stoneforge Mystic"/>
        <s v="Sword of Fire and Ice"/>
        <s v="Thalia, Guardian of Thraben"/>
        <s v="Cavern of Souls"/>
        <s v="Gideon, Ally of Zendikar"/>
        <s v="Goblin Cratermaker"/>
        <s v="Leonin Relic-Warder"/>
        <s v="Magus of the Moon"/>
        <s v="Orzhov Pontiff"/>
        <s v="Pia and Kiran Nalaar"/>
        <s v="Plateau"/>
        <s v="Remorseful Cleric"/>
        <s v="Snow-Covered Plains"/>
        <s v="Stonecloaker"/>
        <s v="Choke"/>
        <s v="Dryad Arbor"/>
        <s v="Eternal Witness"/>
        <s v="Fauna Shaman"/>
        <s v="Knight of Autumn"/>
        <s v="Knight of the Reliquary"/>
        <s v="Manriki-Gusari"/>
        <s v="Marsh Flats"/>
        <s v="Meren of Clan Nel Toth"/>
        <s v="Noble Hierarch"/>
        <s v="Qasali Pridemage"/>
        <s v="Ramunap Excavator"/>
        <s v="Savannah"/>
        <s v="Scryb Ranger"/>
        <s v="Shalai, Voice of Plenty"/>
        <s v="Sword of Light and Shadow"/>
        <s v="Toxic Deluge"/>
        <s v="Verdant Catacombs"/>
        <s v="Windswept Heath"/>
        <s v="Blightning"/>
        <s v="Relic of Progenitus"/>
        <s v="Reveillark"/>
        <s v="Unexpectedly Absent"/>
        <s v="Celestial Purge"/>
        <s v="Flagstones of Trokair"/>
        <s v="Brightling"/>
        <s v="Seal of Cleansing"/>
        <s v="Spirit of the Labyrinth"/>
        <s v="Sword of War and Peace"/>
        <s v="Thalia, Heretic Cathar"/>
        <s v="True Believer"/>
        <s v="Darkblast"/>
        <s v="Death's Shadow"/>
        <s v="Dread of Night"/>
        <s v="Fatal Push"/>
        <s v="Reanimate"/>
        <s v="Street Wraith"/>
        <s v="Stubborn Denial"/>
        <s v="Watery Grave"/>
        <s v="Nihil Spellbomb"/>
        <s v="Throne of Geth"/>
        <s v="Blood Crypt"/>
        <s v="Snuff Out"/>
        <s v="Steam Vents"/>
        <s v="Consign / Oblivion"/>
        <s v="Mental Note"/>
        <s v="Pteramander"/>
        <s v="Golgari Charm"/>
        <s v="Gone Missing"/>
        <s v="Leovold, Emissary of Trest"/>
        <s v="Null Rod"/>
        <s v="Tombstalker"/>
        <s v="Blood Moon"/>
        <s v="Chandra, Torch of Defiance"/>
        <s v="Chrome Mox"/>
        <s v="City of Traitors"/>
        <s v="Fiery Confluence"/>
        <s v="Goblin Rabblemaster"/>
        <s v="Hazoret the Fervent"/>
        <s v="Legion Warboss"/>
        <s v="Scab-Clan Berserker"/>
        <s v="Simian Spirit Guide"/>
        <s v="Thought-Knot Seer"/>
        <s v="Trinisphere"/>
        <s v="Kozilek's Return"/>
        <s v="Boil"/>
        <s v="Electrodominance"/>
        <s v="Hanweir Garrison"/>
        <s v="Snow-Covered Mountain"/>
        <s v="All Is Dust"/>
        <s v="Cloudpost"/>
        <s v="Consume Spirit"/>
        <s v="Eldrazi Temple"/>
        <s v="Endbringer"/>
        <s v="Engineered Plague"/>
        <s v="Eye of Ugin"/>
        <s v="Glimmerpost"/>
        <s v="Grim Monolith"/>
        <s v="Matter Reshaper"/>
        <s v="Reality Smasher"/>
        <s v="Ulamog, the Ceaseless Hunger"/>
        <s v="Urborg, Tomb of Yawgmoth"/>
        <s v="Vesuva"/>
        <s v="Wastes"/>
        <s v="Eldrazi Mimic"/>
        <s v="Endless One"/>
        <s v="Oblivion Sower"/>
        <s v="Warping Wail"/>
        <s v="Basilisk Collar"/>
        <s v="Emrakul, the Promised End"/>
        <s v="Thespian's Stage"/>
        <s v="Goblin Chainwhirler"/>
        <s v="Goblin Chieftain"/>
        <s v="Goblin Lackey"/>
        <s v="Goblin Matron"/>
        <s v="Goblin Ringleader"/>
        <s v="Goblin Sharpshooter"/>
        <s v="Goblin Trashmaster"/>
        <s v="Goblin Warchief"/>
        <s v="Grenzo, Havoc Raiser"/>
        <s v="Krenko, Mob Boss"/>
        <s v="Siege-Gang Commander"/>
        <s v="Skirk Prospector"/>
        <s v="Stingscourger"/>
        <s v="Tarfire"/>
        <s v="Wear / Tear"/>
        <s v="Dragon's Claw"/>
        <s v="Gempalm Incinerator"/>
        <s v="Goblin Piledriver"/>
        <s v="Mogg War Marshal"/>
        <s v="Red Elemental Blast"/>
        <s v="Hydroblast"/>
        <s v="Electrickery"/>
        <s v="Ancient Ziggurat"/>
        <s v="Champion of the Parish"/>
        <s v="Deputy of Detention"/>
        <s v="Gaddock Teeg"/>
        <s v="Imperial Recruiter"/>
        <s v="Kitesail Freebooter"/>
        <s v="Meddling Mage"/>
        <s v="Phantasmal Image"/>
        <s v="Reflector Mage"/>
        <s v="Thalia's Lieutenant"/>
        <s v="Unclaimed Territory"/>
        <s v="Elspeth, Knight-Errant"/>
        <s v="Gaea's Cradle"/>
        <s v="Green Sun's Zenith"/>
        <s v="Renegade Rallier"/>
        <s v="Scavenging Ooze"/>
        <s v="Sigarda, Host of Herons"/>
        <s v="Tireless Tracker"/>
        <s v="Birds of Paradise"/>
        <s v="Blessed Alliance"/>
        <s v="Crop Rotation"/>
        <s v="Dark Depths"/>
        <s v="Garruk Relentless"/>
        <s v="Scattered Groves"/>
        <s v="Dryad Militant"/>
        <s v="Ghost Quarter"/>
        <s v="Maze of Ith"/>
        <s v="Terravore"/>
        <s v="Back to Basics"/>
        <s v="Cursecatcher"/>
        <s v="Harbinger of the Tides"/>
        <s v="Lord of Atlantis"/>
        <s v="Master of the Pearl Trident"/>
        <s v="Mistcaller"/>
        <s v="Mutavault"/>
        <s v="Silvergill Adept"/>
        <s v="Spreading Seas"/>
        <s v="Grip of Phyresis"/>
        <s v="Blightsteel Colossus"/>
        <s v="Crucible of Worlds"/>
        <s v="Kuldotha Forgemaster"/>
        <s v="Lightning Greaves"/>
        <s v="Lodestone Golem"/>
        <s v="Metalworker"/>
        <s v="Platinum Emperion"/>
        <s v="Spine of Ish Sah"/>
        <s v="Staff of Domination"/>
        <s v="Ugin, the Spirit Dragon"/>
        <s v="Witchbane Orb"/>
        <s v="Wurmcoil Engine"/>
        <s v="Crystal Vein"/>
        <s v="Silent Arbiter"/>
        <s v="Steel Hellkite"/>
        <s v="Sundering Titan"/>
        <s v="Thran Dynamo"/>
        <s v="Traxos, Scourge of Kroog"/>
        <s v="Collective Brutality"/>
        <s v="Gideon of the Trials"/>
        <s v="Kaya, Ghost Assassin"/>
        <s v="Lingering Souls"/>
        <s v="Shambling Vent"/>
        <s v="Sword of Feast and Famine"/>
        <s v="Tidehollow Sculler"/>
        <s v="Alms Collector"/>
        <s v="Hero of Bladehold"/>
        <s v="Humility"/>
        <s v="Kambal, Consul of Allocation"/>
        <s v="Leyline of Sanctity"/>
        <s v="Shriekmaw"/>
        <s v="To the Slaughter"/>
        <s v="Vindicate"/>
        <s v="Crystalline Sliver"/>
        <s v="Darkheart Sliver"/>
        <s v="Diffusion Sliver"/>
        <s v="Galerider Sliver"/>
        <s v="Harmonic Sliver"/>
        <s v="Hibernation Sliver"/>
        <s v="Muscle Sliver"/>
        <s v="Predatory Sliver"/>
        <s v="Sidewinder Sliver"/>
        <s v="Sinew Sliver"/>
        <s v="Sliver Hive"/>
        <s v="Striking Sliver"/>
        <s v="Syphon Sliver"/>
        <s v="Hooting Mandrills"/>
        <s v="Bridge from Below"/>
        <s v="Faithless Looting"/>
        <s v="Goblin Bombardment"/>
        <s v="Gravecrawler"/>
        <s v="Prized Amalgam"/>
        <s v="Stitcher's Supplier"/>
        <s v="Undiscovered Paradise"/>
        <s v="Burning Wish"/>
        <s v="Desperate Ritual"/>
        <s v="Diminishing Returns"/>
        <s v="Elvish Spirit Guide"/>
        <s v="Empty the Warrens"/>
        <s v="Goblin Charbelcher"/>
        <s v="Hull Breach"/>
        <s v="Pyretic Ritual"/>
        <s v="Pyroclasm"/>
        <s v="Reforge the Soul"/>
        <s v="Reverent Silence"/>
        <s v="Rite of Flame"/>
        <s v="Seething Song"/>
        <s v="Shattering Spree"/>
        <s v="Tinder Wall"/>
        <s v="Trash for Treasure"/>
        <s v="Xantid Swarm"/>
        <s v="Ancient Den"/>
        <s v="Aura of Silence"/>
        <s v="Auriok Salvagers"/>
        <s v="Ixalan's Binding"/>
        <s v="Lodestone Bauble"/>
        <s v="Mishra's Bauble"/>
        <s v="Urza's Bauble"/>
        <s v="Ancient Stirrings"/>
        <s v="Bojuka Bog"/>
        <s v="Candelabra of Tawnos"/>
        <s v="Emrakul, the Aeons Torn"/>
        <s v="Expedition Map"/>
        <s v="Krosan Grip"/>
        <s v="Mirage Mirror"/>
        <s v="Sphere of Resistance"/>
        <s v="The Tabernacle at Pendrell Vale"/>
        <s v="Kozilek, the Great Distortion"/>
        <s v="Voltaic Key"/>
        <s v="Drop of Honey"/>
        <s v="Explore"/>
        <s v="From Beyond"/>
        <s v="Thragtusk"/>
        <s v="Blooming Marsh"/>
        <s v="Duress"/>
        <s v="Into the North"/>
        <s v="Rite of Consumption"/>
        <s v="Sejiri Steppe"/>
        <s v="Snow-Covered Forest"/>
        <s v="Sylvan Safekeeper"/>
        <s v="Sylvan Scrying"/>
        <s v="Vampire Hexmage"/>
        <s v="Mox Diamond"/>
        <s v="Boseiju, Who Shelters All"/>
        <s v="Steely Resolve"/>
        <s v="Fling"/>
        <s v="Extirpate"/>
        <s v="Act on Impulse"/>
        <s v="Conjurer's Bauble"/>
        <s v="Doomsday"/>
        <s v="Lim-Dûl's Vault"/>
        <s v="Massacre"/>
        <s v="Perilous Voyage"/>
        <s v="Breakthrough"/>
        <s v="Cephalid Coliseum"/>
        <s v="City of Brass"/>
        <s v="Dread Return"/>
        <s v="Gemstone Mine"/>
        <s v="Golgari Grave-Troll"/>
        <s v="Golgari Thug"/>
        <s v="Ichorid"/>
        <s v="Mana Confluence"/>
        <s v="Narcomoeba"/>
        <s v="Nature's Claim"/>
        <s v="Putrid Imp"/>
        <s v="Serenity"/>
        <s v="Silent Gravestone"/>
        <s v="Stinkweed Imp"/>
        <s v="Balustrade Spy"/>
        <s v="Chancellor of the Annex"/>
        <s v="Contagion"/>
        <s v="Creeping Chill"/>
        <s v="Disrupting Shoal"/>
        <s v="Flayer of the Hatebound"/>
        <s v="Nether Shadow"/>
        <s v="Phantasmagorian"/>
        <s v="Shambling Shell"/>
        <s v="Whirlpool Rider"/>
        <s v="Beast Whisperer"/>
        <s v="Birchlore Rangers"/>
        <s v="Elvish Mystic"/>
        <s v="Elvish Visionary"/>
        <s v="Ezuri, Renegade Leader"/>
        <s v="Fyndhorn Elves"/>
        <s v="Heritage Druid"/>
        <s v="Llanowar Elves"/>
        <s v="Matsu-Tribe Sniper"/>
        <s v="Meekstone"/>
        <s v="Mirror Entity"/>
        <s v="Nettle Sentinel"/>
        <s v="Priest of Titania"/>
        <s v="Quirion Ranger"/>
        <s v="Reclamation Sage"/>
        <s v="Sylvan Messenger"/>
        <s v="Wirewood Symbiote"/>
        <s v="Archon of Valor's Reach"/>
        <s v="Craterhoof Behemoth"/>
        <s v="Glimpse of Nature"/>
        <s v="Natural Order"/>
        <s v="Pendelhaven"/>
        <s v="Progenitus"/>
        <s v="Nissa, Vital Force"/>
        <s v="Baleful Strix"/>
        <s v="Eternal Scourge"/>
        <s v="Food Chain"/>
        <s v="Hydroid Krasis"/>
        <s v="Manipulate Fate"/>
        <s v="Minister of Pain"/>
        <s v="Misthollow Griffin"/>
        <s v="Spellseeker"/>
        <s v="Traverse the Ulvenwald"/>
        <s v="Trinket Mage"/>
        <s v="Counterspell"/>
        <s v="Become Immense"/>
        <s v="Berserk"/>
        <s v="Blighted Agent"/>
        <s v="Compost"/>
        <s v="Glistener Elf"/>
        <s v="Inkmoth Nexus"/>
        <s v="Invigorate"/>
        <s v="Kavu Predator"/>
        <s v="Vines of Vastwood"/>
        <s v="Viridian Corrupter"/>
        <s v="Blossoming Defense"/>
        <s v="Chill"/>
        <s v="Phyrexian Crusader"/>
        <s v="Tainted Strike"/>
        <s v="Tezzeret's Gambit"/>
        <s v="Academy Ruins"/>
        <s v="Aether Spellbomb"/>
        <s v="Grindstone"/>
        <s v="Hope of Ghirapur"/>
        <s v="Padeem, Consul of Innovation"/>
        <s v="Painter's Servant"/>
        <s v="Retrofitter Foundry"/>
        <s v="Sai, Master Thopterist"/>
        <s v="Seat of the Synod"/>
        <s v="The Antiquities War"/>
        <s v="Animate Dead"/>
        <s v="Archetype of Endurance"/>
        <s v="Elesh Norn, Grand Cenobite"/>
        <s v="Exhume"/>
        <s v="Grave Titan"/>
        <s v="Griselbrand"/>
        <s v="Iona, Shield of Emeria"/>
        <s v="Lake of the Dead"/>
        <s v="Tidespout Tyrant"/>
        <s v="Unmask"/>
        <s v="Coffin Purge"/>
        <s v="Insolent Neonate"/>
        <s v="Sire of Insanity"/>
        <s v="Pack Rat"/>
        <s v="Cryptbreaker"/>
        <s v="Archfiend of Despair"/>
        <s v="Massacre Wurm"/>
        <s v="The Rack"/>
        <s v="Cunning Wish"/>
        <s v="Firemind's Foresight"/>
        <s v="Impulse"/>
        <s v="Intuition"/>
        <s v="Omniscience"/>
        <s v="Rushing River"/>
        <s v="Show and Tell"/>
        <s v="Sneak Attack"/>
        <s v="Sudden Shock"/>
        <s v="Through the Breach"/>
        <s v="Trickbind"/>
        <s v="Arcane Artisan"/>
        <s v="Release the Ants"/>
        <s v="Wipe Away"/>
        <s v="Defense Grid"/>
        <s v="Misdirection"/>
        <s v="Cryptic Command"/>
        <s v="Dimir Charm"/>
        <s v="Eladamri's Call"/>
        <s v="Murderous Cut"/>
        <s v="Skeletal Scrying"/>
        <s v="Jace, the Mind Sculptor"/>
        <s v="Flash of Insight"/>
        <s v="Pieces of the Puzzle"/>
        <s v="Ad Nauseam"/>
        <s v="Chain of Vapor"/>
        <s v="Dark Petition"/>
        <s v="Hurkyl's Recall"/>
        <s v="Rain of Filth"/>
        <s v="Grim Tutor"/>
        <s v="Grapeshot"/>
        <s v="Pulverize"/>
        <s v="Night's Whisper"/>
        <s v="Snapcaster Mage"/>
        <s v="Dimir Signet"/>
        <s v="Spire of Industry"/>
        <s v="Tezzeret, Artifice Master"/>
        <s v="Thoughtcast"/>
        <s v="Tree of Tales"/>
        <s v="Unmoored Ego"/>
        <s v="Vault of Whispers"/>
        <s v="Ancestral Vision"/>
        <s v="Drowned Catacomb"/>
        <s v="Gilded Drake"/>
        <s v="Shardless Agent"/>
        <s v="Tasigur, the Golden Fang"/>
        <s v="Blue Elemental Blast"/>
        <s v="Far / Away"/>
        <s v="Pernicious Deed"/>
        <s v="Dreadbore"/>
        <s v="Rakdos Charm"/>
        <s v="Search for Azcanta"/>
        <s v="Unearth"/>
        <s v="Exploration"/>
        <s v="Gamble"/>
        <s v="Molten Vortex"/>
        <s v="Buried Ruin"/>
        <s v="Riftstone Portal"/>
        <s v="Sheltered Thicket"/>
        <s v="Tranquil Thicket"/>
        <s v="Glacial Chasm"/>
        <s v="Manabond"/>
        <s v="Zuran Orb"/>
        <s v="Myth Realized"/>
        <s v="Standstill"/>
        <s v="Supreme Verdict"/>
        <s v="Terminus"/>
        <s v="Ajani Vengeant"/>
        <s v="Barren Moor"/>
        <s v="Cabal Pit"/>
        <s v="Vraska, Golgari Queen"/>
        <s v="Sorin, Lord of Innistrad"/>
        <s v="Tsunami"/>
        <s v="Academy Rector"/>
        <s v="Arena Rector"/>
        <s v="Cruel Reality"/>
        <s v="Curse of Death's Hold"/>
        <s v="Curse of Misfortunes"/>
        <s v="Evolutionary Leap"/>
        <s v="Living Wish"/>
        <s v="Nicol Bolas, Planeswalker"/>
        <s v="Overwhelming Splendor"/>
        <s v="Phyrexian Tower"/>
        <s v="Veteran Explorer"/>
        <s v="Courser of Kruphix"/>
        <s v="Fierce Empath"/>
        <s v="Lost Legacy"/>
        <s v="Maelstrom Pulse"/>
        <s v="Mystic Enforcer"/>
        <s v="Titania, Protector of Argoth"/>
        <s v="Counterbalance"/>
        <s v="Teferi, Hero of Dominaria"/>
        <s v="Enlightened Tutor"/>
        <s v="Condescend"/>
        <s v="Jeweled Amulet"/>
        <s v="Runed Halo"/>
        <s v="Entreat the Angels"/>
        <s v="Predict"/>
        <s v="Accumulated Knowledge"/>
        <s v="Mystic Gate"/>
        <s v="Detention Sphere"/>
        <s v="Energy Field"/>
        <s v="Helm of Obedience"/>
        <s v="Portent"/>
        <m/>
      </sharedItems>
    </cacheField>
    <cacheField name="Main/Sid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2">
  <r>
    <s v="AGGRO"/>
    <x v="0"/>
    <s v="3/17/2019-0"/>
    <x v="0"/>
    <x v="0"/>
    <x v="0"/>
    <s v="Main"/>
  </r>
  <r>
    <s v="AGGRO"/>
    <x v="0"/>
    <s v="3/17/2019-0"/>
    <x v="0"/>
    <x v="0"/>
    <x v="1"/>
    <s v="Main"/>
  </r>
  <r>
    <s v="AGGRO"/>
    <x v="0"/>
    <s v="3/17/2019-0"/>
    <x v="0"/>
    <x v="0"/>
    <x v="2"/>
    <s v="Main"/>
  </r>
  <r>
    <s v="AGGRO"/>
    <x v="0"/>
    <s v="3/17/2019-0"/>
    <x v="0"/>
    <x v="0"/>
    <x v="3"/>
    <s v="Main"/>
  </r>
  <r>
    <s v="AGGRO"/>
    <x v="0"/>
    <s v="3/17/2019-0"/>
    <x v="0"/>
    <x v="0"/>
    <x v="4"/>
    <s v="Main"/>
  </r>
  <r>
    <s v="AGGRO"/>
    <x v="0"/>
    <s v="3/17/2019-0"/>
    <x v="0"/>
    <x v="1"/>
    <x v="5"/>
    <s v="Side"/>
  </r>
  <r>
    <s v="AGGRO"/>
    <x v="0"/>
    <s v="3/17/2019-0"/>
    <x v="0"/>
    <x v="2"/>
    <x v="6"/>
    <s v="Main"/>
  </r>
  <r>
    <s v="AGGRO"/>
    <x v="0"/>
    <s v="3/17/2019-0"/>
    <x v="0"/>
    <x v="1"/>
    <x v="7"/>
    <s v="Main"/>
  </r>
  <r>
    <s v="AGGRO"/>
    <x v="0"/>
    <s v="3/17/2019-0"/>
    <x v="0"/>
    <x v="3"/>
    <x v="8"/>
    <s v="Main"/>
  </r>
  <r>
    <s v="AGGRO"/>
    <x v="0"/>
    <s v="3/17/2019-0"/>
    <x v="0"/>
    <x v="2"/>
    <x v="9"/>
    <s v="Main"/>
  </r>
  <r>
    <s v="AGGRO"/>
    <x v="0"/>
    <s v="3/17/2019-0"/>
    <x v="0"/>
    <x v="2"/>
    <x v="10"/>
    <s v="Main"/>
  </r>
  <r>
    <s v="AGGRO"/>
    <x v="0"/>
    <s v="3/17/2019-0"/>
    <x v="0"/>
    <x v="2"/>
    <x v="10"/>
    <s v="Side"/>
  </r>
  <r>
    <s v="AGGRO"/>
    <x v="0"/>
    <s v="3/17/2019-0"/>
    <x v="0"/>
    <x v="0"/>
    <x v="11"/>
    <s v="Side"/>
  </r>
  <r>
    <s v="AGGRO"/>
    <x v="0"/>
    <s v="3/17/2019-0"/>
    <x v="0"/>
    <x v="0"/>
    <x v="12"/>
    <s v="Main"/>
  </r>
  <r>
    <s v="AGGRO"/>
    <x v="0"/>
    <s v="3/17/2019-0"/>
    <x v="0"/>
    <x v="0"/>
    <x v="13"/>
    <s v="Main"/>
  </r>
  <r>
    <s v="AGGRO"/>
    <x v="0"/>
    <s v="3/17/2019-0"/>
    <x v="0"/>
    <x v="0"/>
    <x v="14"/>
    <s v="Main"/>
  </r>
  <r>
    <s v="AGGRO"/>
    <x v="0"/>
    <s v="3/17/2019-0"/>
    <x v="0"/>
    <x v="0"/>
    <x v="15"/>
    <s v="Main"/>
  </r>
  <r>
    <s v="AGGRO"/>
    <x v="0"/>
    <s v="3/17/2019-0"/>
    <x v="0"/>
    <x v="3"/>
    <x v="16"/>
    <s v="Side"/>
  </r>
  <r>
    <s v="AGGRO"/>
    <x v="0"/>
    <s v="3/17/2019-0"/>
    <x v="0"/>
    <x v="3"/>
    <x v="17"/>
    <s v="Side"/>
  </r>
  <r>
    <s v="AGGRO"/>
    <x v="0"/>
    <s v="3/17/2019-0"/>
    <x v="0"/>
    <x v="3"/>
    <x v="18"/>
    <s v="Side"/>
  </r>
  <r>
    <s v="AGGRO"/>
    <x v="0"/>
    <s v="3/17/2019-0"/>
    <x v="0"/>
    <x v="0"/>
    <x v="19"/>
    <s v="Main"/>
  </r>
  <r>
    <s v="AGGRO"/>
    <x v="0"/>
    <s v="3/17/2019-0"/>
    <x v="0"/>
    <x v="0"/>
    <x v="20"/>
    <s v="Main"/>
  </r>
  <r>
    <s v="AGGRO"/>
    <x v="0"/>
    <s v="3/17/2019-0"/>
    <x v="0"/>
    <x v="2"/>
    <x v="21"/>
    <s v="Side"/>
  </r>
  <r>
    <s v="AGGRO"/>
    <x v="0"/>
    <s v="3/17/2019-0"/>
    <x v="0"/>
    <x v="0"/>
    <x v="22"/>
    <s v="Main"/>
  </r>
  <r>
    <s v="AGGRO"/>
    <x v="0"/>
    <s v="3/17/2019-0"/>
    <x v="0"/>
    <x v="0"/>
    <x v="23"/>
    <s v="Main"/>
  </r>
  <r>
    <s v="AGGRO"/>
    <x v="1"/>
    <s v="3/10/2019-0"/>
    <x v="1"/>
    <x v="3"/>
    <x v="24"/>
    <s v="Side"/>
  </r>
  <r>
    <s v="AGGRO"/>
    <x v="1"/>
    <s v="3/10/2019-0"/>
    <x v="1"/>
    <x v="0"/>
    <x v="25"/>
    <s v="Main"/>
  </r>
  <r>
    <s v="AGGRO"/>
    <x v="1"/>
    <s v="3/10/2019-0"/>
    <x v="1"/>
    <x v="2"/>
    <x v="26"/>
    <s v="Main"/>
  </r>
  <r>
    <s v="AGGRO"/>
    <x v="1"/>
    <s v="3/10/2019-0"/>
    <x v="1"/>
    <x v="2"/>
    <x v="27"/>
    <s v="Main"/>
  </r>
  <r>
    <s v="AGGRO"/>
    <x v="1"/>
    <s v="3/10/2019-0"/>
    <x v="1"/>
    <x v="0"/>
    <x v="28"/>
    <s v="Main"/>
  </r>
  <r>
    <s v="AGGRO"/>
    <x v="1"/>
    <s v="3/10/2019-0"/>
    <x v="1"/>
    <x v="0"/>
    <x v="29"/>
    <s v="Main"/>
  </r>
  <r>
    <s v="AGGRO"/>
    <x v="1"/>
    <s v="3/10/2019-0"/>
    <x v="1"/>
    <x v="0"/>
    <x v="30"/>
    <s v="Main"/>
  </r>
  <r>
    <s v="AGGRO"/>
    <x v="1"/>
    <s v="3/10/2019-0"/>
    <x v="1"/>
    <x v="0"/>
    <x v="31"/>
    <s v="Main"/>
  </r>
  <r>
    <s v="AGGRO"/>
    <x v="1"/>
    <s v="3/10/2019-0"/>
    <x v="1"/>
    <x v="2"/>
    <x v="32"/>
    <s v="Side"/>
  </r>
  <r>
    <s v="AGGRO"/>
    <x v="1"/>
    <s v="3/10/2019-0"/>
    <x v="1"/>
    <x v="1"/>
    <x v="33"/>
    <s v="Side"/>
  </r>
  <r>
    <s v="AGGRO"/>
    <x v="1"/>
    <s v="3/10/2019-0"/>
    <x v="1"/>
    <x v="0"/>
    <x v="34"/>
    <s v="Main"/>
  </r>
  <r>
    <s v="AGGRO"/>
    <x v="1"/>
    <s v="3/10/2019-0"/>
    <x v="1"/>
    <x v="3"/>
    <x v="35"/>
    <s v="Side"/>
  </r>
  <r>
    <s v="AGGRO"/>
    <x v="1"/>
    <s v="3/10/2019-0"/>
    <x v="1"/>
    <x v="2"/>
    <x v="36"/>
    <s v="Side"/>
  </r>
  <r>
    <s v="AGGRO"/>
    <x v="1"/>
    <s v="3/10/2019-0"/>
    <x v="1"/>
    <x v="0"/>
    <x v="37"/>
    <s v="Main"/>
  </r>
  <r>
    <s v="AGGRO"/>
    <x v="1"/>
    <s v="3/10/2019-0"/>
    <x v="1"/>
    <x v="2"/>
    <x v="38"/>
    <s v="Main"/>
  </r>
  <r>
    <s v="AGGRO"/>
    <x v="1"/>
    <s v="3/10/2019-0"/>
    <x v="1"/>
    <x v="0"/>
    <x v="39"/>
    <s v="Main"/>
  </r>
  <r>
    <s v="AGGRO"/>
    <x v="1"/>
    <s v="3/10/2019-0"/>
    <x v="1"/>
    <x v="0"/>
    <x v="12"/>
    <s v="Main"/>
  </r>
  <r>
    <s v="AGGRO"/>
    <x v="1"/>
    <s v="3/10/2019-0"/>
    <x v="1"/>
    <x v="2"/>
    <x v="40"/>
    <s v="Main"/>
  </r>
  <r>
    <s v="AGGRO"/>
    <x v="1"/>
    <s v="3/10/2019-0"/>
    <x v="1"/>
    <x v="0"/>
    <x v="41"/>
    <s v="Main"/>
  </r>
  <r>
    <s v="AGGRO"/>
    <x v="1"/>
    <s v="3/10/2019-0"/>
    <x v="1"/>
    <x v="0"/>
    <x v="42"/>
    <s v="Main"/>
  </r>
  <r>
    <s v="AGGRO"/>
    <x v="1"/>
    <s v="3/10/2019-0"/>
    <x v="1"/>
    <x v="0"/>
    <x v="43"/>
    <s v="Main"/>
  </r>
  <r>
    <s v="AGGRO"/>
    <x v="1"/>
    <s v="3/10/2019-0"/>
    <x v="1"/>
    <x v="3"/>
    <x v="44"/>
    <s v="Side"/>
  </r>
  <r>
    <s v="AGGRO"/>
    <x v="1"/>
    <s v="3/10/2019-0"/>
    <x v="1"/>
    <x v="2"/>
    <x v="45"/>
    <s v="Main"/>
  </r>
  <r>
    <s v="AGGRO"/>
    <x v="1"/>
    <s v="3/10/2019-0"/>
    <x v="1"/>
    <x v="2"/>
    <x v="46"/>
    <s v="Main"/>
  </r>
  <r>
    <s v="AGGRO"/>
    <x v="1"/>
    <s v="3/10/2019-0"/>
    <x v="1"/>
    <x v="1"/>
    <x v="47"/>
    <s v="Main"/>
  </r>
  <r>
    <s v="AGGRO"/>
    <x v="1"/>
    <s v="3/10/2019-0"/>
    <x v="1"/>
    <x v="3"/>
    <x v="48"/>
    <s v="Main"/>
  </r>
  <r>
    <s v="AGGRO"/>
    <x v="1"/>
    <s v="3/10/2019-0"/>
    <x v="1"/>
    <x v="2"/>
    <x v="49"/>
    <s v="Main"/>
  </r>
  <r>
    <s v="AGGRO"/>
    <x v="1"/>
    <s v="3/10/2019-0"/>
    <x v="1"/>
    <x v="0"/>
    <x v="50"/>
    <s v="Side"/>
  </r>
  <r>
    <s v="AGGRO"/>
    <x v="1"/>
    <s v="3/17/2019-0"/>
    <x v="2"/>
    <x v="1"/>
    <x v="25"/>
    <s v="Main"/>
  </r>
  <r>
    <s v="AGGRO"/>
    <x v="1"/>
    <s v="3/17/2019-0"/>
    <x v="2"/>
    <x v="0"/>
    <x v="28"/>
    <s v="Main"/>
  </r>
  <r>
    <s v="AGGRO"/>
    <x v="1"/>
    <s v="3/17/2019-0"/>
    <x v="2"/>
    <x v="0"/>
    <x v="29"/>
    <s v="Main"/>
  </r>
  <r>
    <s v="AGGRO"/>
    <x v="1"/>
    <s v="3/17/2019-0"/>
    <x v="2"/>
    <x v="0"/>
    <x v="31"/>
    <s v="Main"/>
  </r>
  <r>
    <s v="AGGRO"/>
    <x v="1"/>
    <s v="3/17/2019-0"/>
    <x v="2"/>
    <x v="2"/>
    <x v="33"/>
    <s v="Main"/>
  </r>
  <r>
    <s v="AGGRO"/>
    <x v="1"/>
    <s v="3/17/2019-0"/>
    <x v="2"/>
    <x v="0"/>
    <x v="34"/>
    <s v="Main"/>
  </r>
  <r>
    <s v="AGGRO"/>
    <x v="1"/>
    <s v="3/17/2019-0"/>
    <x v="2"/>
    <x v="0"/>
    <x v="51"/>
    <s v="Main"/>
  </r>
  <r>
    <s v="AGGRO"/>
    <x v="1"/>
    <s v="3/17/2019-0"/>
    <x v="2"/>
    <x v="2"/>
    <x v="52"/>
    <s v="Side"/>
  </r>
  <r>
    <s v="AGGRO"/>
    <x v="1"/>
    <s v="3/17/2019-0"/>
    <x v="2"/>
    <x v="2"/>
    <x v="53"/>
    <s v="Side"/>
  </r>
  <r>
    <s v="AGGRO"/>
    <x v="1"/>
    <s v="3/17/2019-0"/>
    <x v="2"/>
    <x v="3"/>
    <x v="54"/>
    <s v="Side"/>
  </r>
  <r>
    <s v="AGGRO"/>
    <x v="1"/>
    <s v="3/17/2019-0"/>
    <x v="2"/>
    <x v="0"/>
    <x v="55"/>
    <s v="Main"/>
  </r>
  <r>
    <s v="AGGRO"/>
    <x v="1"/>
    <s v="3/17/2019-0"/>
    <x v="2"/>
    <x v="3"/>
    <x v="56"/>
    <s v="Side"/>
  </r>
  <r>
    <s v="AGGRO"/>
    <x v="1"/>
    <s v="3/17/2019-0"/>
    <x v="2"/>
    <x v="2"/>
    <x v="38"/>
    <s v="Main"/>
  </r>
  <r>
    <s v="AGGRO"/>
    <x v="1"/>
    <s v="3/17/2019-0"/>
    <x v="2"/>
    <x v="2"/>
    <x v="57"/>
    <s v="Main"/>
  </r>
  <r>
    <s v="AGGRO"/>
    <x v="1"/>
    <s v="3/17/2019-0"/>
    <x v="2"/>
    <x v="3"/>
    <x v="58"/>
    <s v="Side"/>
  </r>
  <r>
    <s v="AGGRO"/>
    <x v="1"/>
    <s v="3/17/2019-0"/>
    <x v="2"/>
    <x v="0"/>
    <x v="12"/>
    <s v="Main"/>
  </r>
  <r>
    <s v="AGGRO"/>
    <x v="1"/>
    <s v="3/17/2019-0"/>
    <x v="2"/>
    <x v="0"/>
    <x v="59"/>
    <s v="Main"/>
  </r>
  <r>
    <s v="AGGRO"/>
    <x v="1"/>
    <s v="3/17/2019-0"/>
    <x v="2"/>
    <x v="0"/>
    <x v="41"/>
    <s v="Main"/>
  </r>
  <r>
    <s v="AGGRO"/>
    <x v="1"/>
    <s v="3/17/2019-0"/>
    <x v="2"/>
    <x v="0"/>
    <x v="42"/>
    <s v="Main"/>
  </r>
  <r>
    <s v="AGGRO"/>
    <x v="1"/>
    <s v="3/17/2019-0"/>
    <x v="2"/>
    <x v="3"/>
    <x v="60"/>
    <s v="Main"/>
  </r>
  <r>
    <s v="AGGRO"/>
    <x v="1"/>
    <s v="3/17/2019-0"/>
    <x v="2"/>
    <x v="2"/>
    <x v="61"/>
    <s v="Main"/>
  </r>
  <r>
    <s v="AGGRO"/>
    <x v="1"/>
    <s v="3/17/2019-0"/>
    <x v="2"/>
    <x v="2"/>
    <x v="62"/>
    <s v="Side"/>
  </r>
  <r>
    <s v="AGGRO"/>
    <x v="1"/>
    <s v="3/17/2019-0"/>
    <x v="2"/>
    <x v="1"/>
    <x v="44"/>
    <s v="Side"/>
  </r>
  <r>
    <s v="AGGRO"/>
    <x v="1"/>
    <s v="3/17/2019-0"/>
    <x v="2"/>
    <x v="2"/>
    <x v="45"/>
    <s v="Main"/>
  </r>
  <r>
    <s v="AGGRO"/>
    <x v="1"/>
    <s v="3/17/2019-0"/>
    <x v="2"/>
    <x v="3"/>
    <x v="63"/>
    <s v="Side"/>
  </r>
  <r>
    <s v="AGGRO"/>
    <x v="1"/>
    <s v="3/17/2019-0"/>
    <x v="2"/>
    <x v="2"/>
    <x v="64"/>
    <s v="Main"/>
  </r>
  <r>
    <s v="AGGRO"/>
    <x v="1"/>
    <s v="3/17/2019-0"/>
    <x v="2"/>
    <x v="0"/>
    <x v="47"/>
    <s v="Main"/>
  </r>
  <r>
    <s v="AGGRO"/>
    <x v="1"/>
    <s v="3/17/2019-0"/>
    <x v="2"/>
    <x v="3"/>
    <x v="65"/>
    <s v="Main"/>
  </r>
  <r>
    <s v="AGGRO"/>
    <x v="1"/>
    <s v="3/17/2019-0"/>
    <x v="2"/>
    <x v="3"/>
    <x v="48"/>
    <s v="Main"/>
  </r>
  <r>
    <s v="AGGRO"/>
    <x v="1"/>
    <s v="3/17/2019-0"/>
    <x v="2"/>
    <x v="2"/>
    <x v="49"/>
    <s v="Main"/>
  </r>
  <r>
    <s v="AGGRO"/>
    <x v="1"/>
    <s v="3/17/2019-0"/>
    <x v="2"/>
    <x v="2"/>
    <x v="66"/>
    <s v="Side"/>
  </r>
  <r>
    <s v="AGGRO"/>
    <x v="1"/>
    <s v="3/2/2019-0"/>
    <x v="3"/>
    <x v="3"/>
    <x v="24"/>
    <s v="Side"/>
  </r>
  <r>
    <s v="AGGRO"/>
    <x v="1"/>
    <s v="3/2/2019-0"/>
    <x v="3"/>
    <x v="0"/>
    <x v="25"/>
    <s v="Main"/>
  </r>
  <r>
    <s v="AGGRO"/>
    <x v="1"/>
    <s v="3/2/2019-0"/>
    <x v="3"/>
    <x v="2"/>
    <x v="26"/>
    <s v="Main"/>
  </r>
  <r>
    <s v="AGGRO"/>
    <x v="1"/>
    <s v="3/2/2019-0"/>
    <x v="3"/>
    <x v="3"/>
    <x v="67"/>
    <s v="Side"/>
  </r>
  <r>
    <s v="AGGRO"/>
    <x v="1"/>
    <s v="3/2/2019-0"/>
    <x v="3"/>
    <x v="3"/>
    <x v="27"/>
    <s v="Main"/>
  </r>
  <r>
    <s v="AGGRO"/>
    <x v="1"/>
    <s v="3/2/2019-0"/>
    <x v="3"/>
    <x v="0"/>
    <x v="28"/>
    <s v="Main"/>
  </r>
  <r>
    <s v="AGGRO"/>
    <x v="1"/>
    <s v="3/2/2019-0"/>
    <x v="3"/>
    <x v="0"/>
    <x v="29"/>
    <s v="Main"/>
  </r>
  <r>
    <s v="AGGRO"/>
    <x v="1"/>
    <s v="3/2/2019-0"/>
    <x v="3"/>
    <x v="0"/>
    <x v="31"/>
    <s v="Main"/>
  </r>
  <r>
    <s v="AGGRO"/>
    <x v="1"/>
    <s v="3/2/2019-0"/>
    <x v="3"/>
    <x v="0"/>
    <x v="33"/>
    <s v="Main"/>
  </r>
  <r>
    <s v="AGGRO"/>
    <x v="1"/>
    <s v="3/2/2019-0"/>
    <x v="3"/>
    <x v="0"/>
    <x v="34"/>
    <s v="Main"/>
  </r>
  <r>
    <s v="AGGRO"/>
    <x v="1"/>
    <s v="3/2/2019-0"/>
    <x v="3"/>
    <x v="3"/>
    <x v="51"/>
    <s v="Main"/>
  </r>
  <r>
    <s v="AGGRO"/>
    <x v="1"/>
    <s v="3/2/2019-0"/>
    <x v="3"/>
    <x v="3"/>
    <x v="35"/>
    <s v="Side"/>
  </r>
  <r>
    <s v="AGGRO"/>
    <x v="1"/>
    <s v="3/2/2019-0"/>
    <x v="3"/>
    <x v="2"/>
    <x v="36"/>
    <s v="Main"/>
  </r>
  <r>
    <s v="AGGRO"/>
    <x v="1"/>
    <s v="3/2/2019-0"/>
    <x v="3"/>
    <x v="3"/>
    <x v="36"/>
    <s v="Side"/>
  </r>
  <r>
    <s v="AGGRO"/>
    <x v="1"/>
    <s v="3/2/2019-0"/>
    <x v="3"/>
    <x v="2"/>
    <x v="68"/>
    <s v="Main"/>
  </r>
  <r>
    <s v="AGGRO"/>
    <x v="1"/>
    <s v="3/2/2019-0"/>
    <x v="3"/>
    <x v="2"/>
    <x v="38"/>
    <s v="Main"/>
  </r>
  <r>
    <s v="AGGRO"/>
    <x v="1"/>
    <s v="3/2/2019-0"/>
    <x v="3"/>
    <x v="2"/>
    <x v="69"/>
    <s v="Side"/>
  </r>
  <r>
    <s v="AGGRO"/>
    <x v="1"/>
    <s v="3/2/2019-0"/>
    <x v="3"/>
    <x v="3"/>
    <x v="70"/>
    <s v="Side"/>
  </r>
  <r>
    <s v="AGGRO"/>
    <x v="1"/>
    <s v="3/2/2019-0"/>
    <x v="3"/>
    <x v="1"/>
    <x v="12"/>
    <s v="Main"/>
  </r>
  <r>
    <s v="AGGRO"/>
    <x v="1"/>
    <s v="3/2/2019-0"/>
    <x v="3"/>
    <x v="2"/>
    <x v="71"/>
    <s v="Side"/>
  </r>
  <r>
    <s v="AGGRO"/>
    <x v="1"/>
    <s v="3/2/2019-0"/>
    <x v="3"/>
    <x v="0"/>
    <x v="41"/>
    <s v="Main"/>
  </r>
  <r>
    <s v="AGGRO"/>
    <x v="1"/>
    <s v="3/2/2019-0"/>
    <x v="3"/>
    <x v="0"/>
    <x v="42"/>
    <s v="Main"/>
  </r>
  <r>
    <s v="AGGRO"/>
    <x v="1"/>
    <s v="3/2/2019-0"/>
    <x v="3"/>
    <x v="0"/>
    <x v="60"/>
    <s v="Main"/>
  </r>
  <r>
    <s v="AGGRO"/>
    <x v="1"/>
    <s v="3/2/2019-0"/>
    <x v="3"/>
    <x v="3"/>
    <x v="43"/>
    <s v="Main"/>
  </r>
  <r>
    <s v="AGGRO"/>
    <x v="1"/>
    <s v="3/2/2019-0"/>
    <x v="3"/>
    <x v="2"/>
    <x v="72"/>
    <s v="Main"/>
  </r>
  <r>
    <s v="AGGRO"/>
    <x v="1"/>
    <s v="3/2/2019-0"/>
    <x v="3"/>
    <x v="2"/>
    <x v="44"/>
    <s v="Main"/>
  </r>
  <r>
    <s v="AGGRO"/>
    <x v="1"/>
    <s v="3/2/2019-0"/>
    <x v="3"/>
    <x v="3"/>
    <x v="44"/>
    <s v="Side"/>
  </r>
  <r>
    <s v="AGGRO"/>
    <x v="1"/>
    <s v="3/2/2019-0"/>
    <x v="3"/>
    <x v="2"/>
    <x v="45"/>
    <s v="Main"/>
  </r>
  <r>
    <s v="AGGRO"/>
    <x v="1"/>
    <s v="3/2/2019-0"/>
    <x v="3"/>
    <x v="0"/>
    <x v="47"/>
    <s v="Main"/>
  </r>
  <r>
    <s v="AGGRO"/>
    <x v="1"/>
    <s v="3/2/2019-0"/>
    <x v="3"/>
    <x v="2"/>
    <x v="73"/>
    <s v="Side"/>
  </r>
  <r>
    <s v="AGGRO"/>
    <x v="1"/>
    <s v="3/2/2019-0"/>
    <x v="3"/>
    <x v="1"/>
    <x v="48"/>
    <s v="Main"/>
  </r>
  <r>
    <s v="AGGRO"/>
    <x v="1"/>
    <s v="3/2/2019-0"/>
    <x v="3"/>
    <x v="2"/>
    <x v="49"/>
    <s v="Main"/>
  </r>
  <r>
    <s v="AGGRO"/>
    <x v="1"/>
    <s v="3/9/2019-0"/>
    <x v="4"/>
    <x v="3"/>
    <x v="74"/>
    <s v="Side"/>
  </r>
  <r>
    <s v="AGGRO"/>
    <x v="1"/>
    <s v="3/9/2019-0"/>
    <x v="4"/>
    <x v="3"/>
    <x v="75"/>
    <s v="Side"/>
  </r>
  <r>
    <s v="AGGRO"/>
    <x v="1"/>
    <s v="3/9/2019-0"/>
    <x v="4"/>
    <x v="0"/>
    <x v="25"/>
    <s v="Main"/>
  </r>
  <r>
    <s v="AGGRO"/>
    <x v="1"/>
    <s v="3/9/2019-0"/>
    <x v="4"/>
    <x v="3"/>
    <x v="76"/>
    <s v="Side"/>
  </r>
  <r>
    <s v="AGGRO"/>
    <x v="1"/>
    <s v="3/9/2019-0"/>
    <x v="4"/>
    <x v="2"/>
    <x v="77"/>
    <s v="Main"/>
  </r>
  <r>
    <s v="AGGRO"/>
    <x v="1"/>
    <s v="3/9/2019-0"/>
    <x v="4"/>
    <x v="3"/>
    <x v="78"/>
    <s v="Main"/>
  </r>
  <r>
    <s v="AGGRO"/>
    <x v="1"/>
    <s v="3/9/2019-0"/>
    <x v="4"/>
    <x v="0"/>
    <x v="28"/>
    <s v="Main"/>
  </r>
  <r>
    <s v="AGGRO"/>
    <x v="1"/>
    <s v="3/9/2019-0"/>
    <x v="4"/>
    <x v="0"/>
    <x v="31"/>
    <s v="Main"/>
  </r>
  <r>
    <s v="AGGRO"/>
    <x v="1"/>
    <s v="3/9/2019-0"/>
    <x v="4"/>
    <x v="0"/>
    <x v="79"/>
    <s v="Main"/>
  </r>
  <r>
    <s v="AGGRO"/>
    <x v="1"/>
    <s v="3/9/2019-0"/>
    <x v="4"/>
    <x v="2"/>
    <x v="80"/>
    <s v="Side"/>
  </r>
  <r>
    <s v="AGGRO"/>
    <x v="1"/>
    <s v="3/9/2019-0"/>
    <x v="4"/>
    <x v="0"/>
    <x v="81"/>
    <s v="Main"/>
  </r>
  <r>
    <s v="AGGRO"/>
    <x v="1"/>
    <s v="3/9/2019-0"/>
    <x v="4"/>
    <x v="1"/>
    <x v="82"/>
    <s v="Main"/>
  </r>
  <r>
    <s v="AGGRO"/>
    <x v="1"/>
    <s v="3/9/2019-0"/>
    <x v="4"/>
    <x v="3"/>
    <x v="83"/>
    <s v="Main"/>
  </r>
  <r>
    <s v="AGGRO"/>
    <x v="1"/>
    <s v="3/9/2019-0"/>
    <x v="4"/>
    <x v="0"/>
    <x v="84"/>
    <s v="Main"/>
  </r>
  <r>
    <s v="AGGRO"/>
    <x v="1"/>
    <s v="3/9/2019-0"/>
    <x v="4"/>
    <x v="0"/>
    <x v="85"/>
    <s v="Main"/>
  </r>
  <r>
    <s v="AGGRO"/>
    <x v="1"/>
    <s v="3/9/2019-0"/>
    <x v="4"/>
    <x v="1"/>
    <x v="86"/>
    <s v="Side"/>
  </r>
  <r>
    <s v="AGGRO"/>
    <x v="1"/>
    <s v="3/9/2019-0"/>
    <x v="4"/>
    <x v="0"/>
    <x v="41"/>
    <s v="Main"/>
  </r>
  <r>
    <s v="AGGRO"/>
    <x v="1"/>
    <s v="3/9/2019-0"/>
    <x v="4"/>
    <x v="0"/>
    <x v="42"/>
    <s v="Main"/>
  </r>
  <r>
    <s v="AGGRO"/>
    <x v="1"/>
    <s v="3/9/2019-0"/>
    <x v="4"/>
    <x v="1"/>
    <x v="87"/>
    <s v="Side"/>
  </r>
  <r>
    <s v="AGGRO"/>
    <x v="1"/>
    <s v="3/9/2019-0"/>
    <x v="4"/>
    <x v="2"/>
    <x v="88"/>
    <s v="Main"/>
  </r>
  <r>
    <s v="AGGRO"/>
    <x v="1"/>
    <s v="3/9/2019-0"/>
    <x v="4"/>
    <x v="2"/>
    <x v="89"/>
    <s v="Main"/>
  </r>
  <r>
    <s v="AGGRO"/>
    <x v="1"/>
    <s v="3/9/2019-0"/>
    <x v="4"/>
    <x v="2"/>
    <x v="90"/>
    <s v="Side"/>
  </r>
  <r>
    <s v="AGGRO"/>
    <x v="1"/>
    <s v="3/9/2019-0"/>
    <x v="4"/>
    <x v="1"/>
    <x v="91"/>
    <s v="Main"/>
  </r>
  <r>
    <s v="AGGRO"/>
    <x v="1"/>
    <s v="3/9/2019-0"/>
    <x v="4"/>
    <x v="0"/>
    <x v="92"/>
    <s v="Main"/>
  </r>
  <r>
    <s v="AGGRO"/>
    <x v="1"/>
    <s v="3/9/2019-0"/>
    <x v="4"/>
    <x v="2"/>
    <x v="47"/>
    <s v="Main"/>
  </r>
  <r>
    <s v="AGGRO"/>
    <x v="1"/>
    <s v="3/9/2019-0"/>
    <x v="4"/>
    <x v="2"/>
    <x v="47"/>
    <s v="Side"/>
  </r>
  <r>
    <s v="AGGRO"/>
    <x v="1"/>
    <s v="3/9/2019-0"/>
    <x v="4"/>
    <x v="3"/>
    <x v="93"/>
    <s v="Main"/>
  </r>
  <r>
    <s v="AGGRO"/>
    <x v="1"/>
    <s v="3/9/2019-0"/>
    <x v="4"/>
    <x v="1"/>
    <x v="48"/>
    <s v="Main"/>
  </r>
  <r>
    <s v="AGGRO"/>
    <x v="1"/>
    <s v="3/9/2019-0"/>
    <x v="4"/>
    <x v="2"/>
    <x v="49"/>
    <s v="Main"/>
  </r>
  <r>
    <s v="AGGRO"/>
    <x v="1"/>
    <s v="3/9/2019-1"/>
    <x v="5"/>
    <x v="1"/>
    <x v="74"/>
    <s v="Side"/>
  </r>
  <r>
    <s v="AGGRO"/>
    <x v="1"/>
    <s v="3/9/2019-1"/>
    <x v="5"/>
    <x v="3"/>
    <x v="75"/>
    <s v="Side"/>
  </r>
  <r>
    <s v="AGGRO"/>
    <x v="1"/>
    <s v="3/9/2019-1"/>
    <x v="5"/>
    <x v="0"/>
    <x v="25"/>
    <s v="Main"/>
  </r>
  <r>
    <s v="AGGRO"/>
    <x v="1"/>
    <s v="3/9/2019-1"/>
    <x v="5"/>
    <x v="3"/>
    <x v="76"/>
    <s v="Side"/>
  </r>
  <r>
    <s v="AGGRO"/>
    <x v="1"/>
    <s v="3/9/2019-1"/>
    <x v="5"/>
    <x v="2"/>
    <x v="77"/>
    <s v="Main"/>
  </r>
  <r>
    <s v="AGGRO"/>
    <x v="1"/>
    <s v="3/9/2019-1"/>
    <x v="5"/>
    <x v="3"/>
    <x v="94"/>
    <s v="Side"/>
  </r>
  <r>
    <s v="AGGRO"/>
    <x v="1"/>
    <s v="3/9/2019-1"/>
    <x v="5"/>
    <x v="3"/>
    <x v="78"/>
    <s v="Main"/>
  </r>
  <r>
    <s v="AGGRO"/>
    <x v="1"/>
    <s v="3/9/2019-1"/>
    <x v="5"/>
    <x v="0"/>
    <x v="28"/>
    <s v="Main"/>
  </r>
  <r>
    <s v="AGGRO"/>
    <x v="1"/>
    <s v="3/9/2019-1"/>
    <x v="5"/>
    <x v="0"/>
    <x v="31"/>
    <s v="Main"/>
  </r>
  <r>
    <s v="AGGRO"/>
    <x v="1"/>
    <s v="3/9/2019-1"/>
    <x v="5"/>
    <x v="0"/>
    <x v="79"/>
    <s v="Main"/>
  </r>
  <r>
    <s v="AGGRO"/>
    <x v="1"/>
    <s v="3/9/2019-1"/>
    <x v="5"/>
    <x v="0"/>
    <x v="81"/>
    <s v="Main"/>
  </r>
  <r>
    <s v="AGGRO"/>
    <x v="1"/>
    <s v="3/9/2019-1"/>
    <x v="5"/>
    <x v="1"/>
    <x v="82"/>
    <s v="Main"/>
  </r>
  <r>
    <s v="AGGRO"/>
    <x v="1"/>
    <s v="3/9/2019-1"/>
    <x v="5"/>
    <x v="2"/>
    <x v="95"/>
    <s v="Side"/>
  </r>
  <r>
    <s v="AGGRO"/>
    <x v="1"/>
    <s v="3/9/2019-1"/>
    <x v="5"/>
    <x v="3"/>
    <x v="83"/>
    <s v="Main"/>
  </r>
  <r>
    <s v="AGGRO"/>
    <x v="1"/>
    <s v="3/9/2019-1"/>
    <x v="5"/>
    <x v="2"/>
    <x v="38"/>
    <s v="Main"/>
  </r>
  <r>
    <s v="AGGRO"/>
    <x v="1"/>
    <s v="3/9/2019-1"/>
    <x v="5"/>
    <x v="0"/>
    <x v="84"/>
    <s v="Main"/>
  </r>
  <r>
    <s v="AGGRO"/>
    <x v="1"/>
    <s v="3/9/2019-1"/>
    <x v="5"/>
    <x v="0"/>
    <x v="85"/>
    <s v="Main"/>
  </r>
  <r>
    <s v="AGGRO"/>
    <x v="1"/>
    <s v="3/9/2019-1"/>
    <x v="5"/>
    <x v="0"/>
    <x v="41"/>
    <s v="Main"/>
  </r>
  <r>
    <s v="AGGRO"/>
    <x v="1"/>
    <s v="3/9/2019-1"/>
    <x v="5"/>
    <x v="0"/>
    <x v="42"/>
    <s v="Main"/>
  </r>
  <r>
    <s v="AGGRO"/>
    <x v="1"/>
    <s v="3/9/2019-1"/>
    <x v="5"/>
    <x v="1"/>
    <x v="44"/>
    <s v="Side"/>
  </r>
  <r>
    <s v="AGGRO"/>
    <x v="1"/>
    <s v="3/9/2019-1"/>
    <x v="5"/>
    <x v="2"/>
    <x v="45"/>
    <s v="Main"/>
  </r>
  <r>
    <s v="AGGRO"/>
    <x v="1"/>
    <s v="3/9/2019-1"/>
    <x v="5"/>
    <x v="1"/>
    <x v="91"/>
    <s v="Main"/>
  </r>
  <r>
    <s v="AGGRO"/>
    <x v="1"/>
    <s v="3/9/2019-1"/>
    <x v="5"/>
    <x v="0"/>
    <x v="92"/>
    <s v="Main"/>
  </r>
  <r>
    <s v="AGGRO"/>
    <x v="1"/>
    <s v="3/9/2019-1"/>
    <x v="5"/>
    <x v="2"/>
    <x v="47"/>
    <s v="Main"/>
  </r>
  <r>
    <s v="AGGRO"/>
    <x v="1"/>
    <s v="3/9/2019-1"/>
    <x v="5"/>
    <x v="2"/>
    <x v="47"/>
    <s v="Side"/>
  </r>
  <r>
    <s v="AGGRO"/>
    <x v="1"/>
    <s v="3/9/2019-1"/>
    <x v="5"/>
    <x v="3"/>
    <x v="93"/>
    <s v="Main"/>
  </r>
  <r>
    <s v="AGGRO"/>
    <x v="1"/>
    <s v="3/9/2019-1"/>
    <x v="5"/>
    <x v="1"/>
    <x v="48"/>
    <s v="Main"/>
  </r>
  <r>
    <s v="AGGRO"/>
    <x v="1"/>
    <s v="3/9/2019-1"/>
    <x v="5"/>
    <x v="2"/>
    <x v="96"/>
    <s v="Side"/>
  </r>
  <r>
    <s v="AGGRO"/>
    <x v="1"/>
    <s v="3/9/2019-1"/>
    <x v="5"/>
    <x v="2"/>
    <x v="49"/>
    <s v="Main"/>
  </r>
  <r>
    <s v="AGGRO"/>
    <x v="2"/>
    <s v="3/10/2019-0"/>
    <x v="6"/>
    <x v="3"/>
    <x v="97"/>
    <s v="Main"/>
  </r>
  <r>
    <s v="AGGRO"/>
    <x v="2"/>
    <s v="3/10/2019-0"/>
    <x v="6"/>
    <x v="2"/>
    <x v="98"/>
    <s v="Main"/>
  </r>
  <r>
    <s v="AGGRO"/>
    <x v="2"/>
    <s v="3/10/2019-0"/>
    <x v="6"/>
    <x v="0"/>
    <x v="27"/>
    <s v="Main"/>
  </r>
  <r>
    <s v="AGGRO"/>
    <x v="2"/>
    <s v="3/10/2019-0"/>
    <x v="6"/>
    <x v="0"/>
    <x v="99"/>
    <s v="Main"/>
  </r>
  <r>
    <s v="AGGRO"/>
    <x v="2"/>
    <s v="3/10/2019-0"/>
    <x v="6"/>
    <x v="3"/>
    <x v="100"/>
    <s v="Side"/>
  </r>
  <r>
    <s v="AGGRO"/>
    <x v="2"/>
    <s v="3/10/2019-0"/>
    <x v="6"/>
    <x v="0"/>
    <x v="101"/>
    <s v="Main"/>
  </r>
  <r>
    <s v="AGGRO"/>
    <x v="2"/>
    <s v="3/10/2019-0"/>
    <x v="6"/>
    <x v="2"/>
    <x v="5"/>
    <s v="Side"/>
  </r>
  <r>
    <s v="AGGRO"/>
    <x v="2"/>
    <s v="3/10/2019-0"/>
    <x v="6"/>
    <x v="3"/>
    <x v="102"/>
    <s v="Side"/>
  </r>
  <r>
    <s v="AGGRO"/>
    <x v="2"/>
    <s v="3/10/2019-0"/>
    <x v="6"/>
    <x v="3"/>
    <x v="103"/>
    <s v="Side"/>
  </r>
  <r>
    <s v="AGGRO"/>
    <x v="2"/>
    <s v="3/10/2019-0"/>
    <x v="6"/>
    <x v="0"/>
    <x v="104"/>
    <s v="Main"/>
  </r>
  <r>
    <s v="AGGRO"/>
    <x v="2"/>
    <s v="3/10/2019-0"/>
    <x v="6"/>
    <x v="0"/>
    <x v="105"/>
    <s v="Main"/>
  </r>
  <r>
    <s v="AGGRO"/>
    <x v="2"/>
    <s v="3/10/2019-0"/>
    <x v="6"/>
    <x v="2"/>
    <x v="106"/>
    <s v="Main"/>
  </r>
  <r>
    <s v="AGGRO"/>
    <x v="2"/>
    <s v="3/10/2019-0"/>
    <x v="6"/>
    <x v="0"/>
    <x v="107"/>
    <s v="Main"/>
  </r>
  <r>
    <s v="AGGRO"/>
    <x v="2"/>
    <s v="3/10/2019-0"/>
    <x v="6"/>
    <x v="0"/>
    <x v="108"/>
    <s v="Main"/>
  </r>
  <r>
    <s v="AGGRO"/>
    <x v="2"/>
    <s v="3/10/2019-0"/>
    <x v="6"/>
    <x v="0"/>
    <x v="109"/>
    <s v="Main"/>
  </r>
  <r>
    <s v="AGGRO"/>
    <x v="2"/>
    <s v="3/10/2019-0"/>
    <x v="6"/>
    <x v="4"/>
    <x v="110"/>
    <s v="Main"/>
  </r>
  <r>
    <s v="AGGRO"/>
    <x v="2"/>
    <s v="3/10/2019-0"/>
    <x v="6"/>
    <x v="2"/>
    <x v="111"/>
    <s v="Side"/>
  </r>
  <r>
    <s v="AGGRO"/>
    <x v="2"/>
    <s v="3/10/2019-0"/>
    <x v="6"/>
    <x v="0"/>
    <x v="112"/>
    <s v="Main"/>
  </r>
  <r>
    <s v="AGGRO"/>
    <x v="2"/>
    <s v="3/10/2019-0"/>
    <x v="6"/>
    <x v="3"/>
    <x v="113"/>
    <s v="Side"/>
  </r>
  <r>
    <s v="AGGRO"/>
    <x v="2"/>
    <s v="3/10/2019-0"/>
    <x v="6"/>
    <x v="0"/>
    <x v="114"/>
    <s v="Main"/>
  </r>
  <r>
    <s v="AGGRO"/>
    <x v="2"/>
    <s v="3/10/2019-0"/>
    <x v="6"/>
    <x v="0"/>
    <x v="115"/>
    <s v="Main"/>
  </r>
  <r>
    <s v="AGGRO"/>
    <x v="2"/>
    <s v="3/10/2019-0"/>
    <x v="6"/>
    <x v="1"/>
    <x v="116"/>
    <s v="Side"/>
  </r>
  <r>
    <s v="AGGRO"/>
    <x v="2"/>
    <s v="3/10/2019-0"/>
    <x v="6"/>
    <x v="2"/>
    <x v="117"/>
    <s v="Side"/>
  </r>
  <r>
    <s v="AGGRO"/>
    <x v="2"/>
    <s v="3/10/2019-0"/>
    <x v="6"/>
    <x v="2"/>
    <x v="118"/>
    <s v="Side"/>
  </r>
  <r>
    <s v="AGGRO"/>
    <x v="2"/>
    <s v="3/10/2019-0"/>
    <x v="6"/>
    <x v="0"/>
    <x v="119"/>
    <s v="Main"/>
  </r>
  <r>
    <s v="AGGRO"/>
    <x v="2"/>
    <s v="3/12/2019-0"/>
    <x v="7"/>
    <x v="0"/>
    <x v="97"/>
    <s v="Main"/>
  </r>
  <r>
    <s v="AGGRO"/>
    <x v="2"/>
    <s v="3/12/2019-0"/>
    <x v="7"/>
    <x v="2"/>
    <x v="98"/>
    <s v="Main"/>
  </r>
  <r>
    <s v="AGGRO"/>
    <x v="2"/>
    <s v="3/12/2019-0"/>
    <x v="7"/>
    <x v="0"/>
    <x v="99"/>
    <s v="Main"/>
  </r>
  <r>
    <s v="AGGRO"/>
    <x v="2"/>
    <s v="3/12/2019-0"/>
    <x v="7"/>
    <x v="0"/>
    <x v="101"/>
    <s v="Main"/>
  </r>
  <r>
    <s v="AGGRO"/>
    <x v="2"/>
    <s v="3/12/2019-0"/>
    <x v="7"/>
    <x v="3"/>
    <x v="5"/>
    <s v="Side"/>
  </r>
  <r>
    <s v="AGGRO"/>
    <x v="2"/>
    <s v="3/12/2019-0"/>
    <x v="7"/>
    <x v="3"/>
    <x v="102"/>
    <s v="Side"/>
  </r>
  <r>
    <s v="AGGRO"/>
    <x v="2"/>
    <s v="3/12/2019-0"/>
    <x v="7"/>
    <x v="0"/>
    <x v="104"/>
    <s v="Main"/>
  </r>
  <r>
    <s v="AGGRO"/>
    <x v="2"/>
    <s v="3/12/2019-0"/>
    <x v="7"/>
    <x v="0"/>
    <x v="105"/>
    <s v="Main"/>
  </r>
  <r>
    <s v="AGGRO"/>
    <x v="2"/>
    <s v="3/12/2019-0"/>
    <x v="7"/>
    <x v="0"/>
    <x v="107"/>
    <s v="Main"/>
  </r>
  <r>
    <s v="AGGRO"/>
    <x v="2"/>
    <s v="3/12/2019-0"/>
    <x v="7"/>
    <x v="0"/>
    <x v="108"/>
    <s v="Main"/>
  </r>
  <r>
    <s v="AGGRO"/>
    <x v="2"/>
    <s v="3/12/2019-0"/>
    <x v="7"/>
    <x v="3"/>
    <x v="120"/>
    <s v="Side"/>
  </r>
  <r>
    <s v="AGGRO"/>
    <x v="2"/>
    <s v="3/12/2019-0"/>
    <x v="7"/>
    <x v="0"/>
    <x v="109"/>
    <s v="Main"/>
  </r>
  <r>
    <s v="AGGRO"/>
    <x v="2"/>
    <s v="3/12/2019-0"/>
    <x v="7"/>
    <x v="5"/>
    <x v="110"/>
    <s v="Main"/>
  </r>
  <r>
    <s v="AGGRO"/>
    <x v="2"/>
    <s v="3/12/2019-0"/>
    <x v="7"/>
    <x v="0"/>
    <x v="112"/>
    <s v="Main"/>
  </r>
  <r>
    <s v="AGGRO"/>
    <x v="2"/>
    <s v="3/12/2019-0"/>
    <x v="7"/>
    <x v="3"/>
    <x v="121"/>
    <s v="Side"/>
  </r>
  <r>
    <s v="AGGRO"/>
    <x v="2"/>
    <s v="3/12/2019-0"/>
    <x v="7"/>
    <x v="3"/>
    <x v="113"/>
    <s v="Main"/>
  </r>
  <r>
    <s v="AGGRO"/>
    <x v="2"/>
    <s v="3/12/2019-0"/>
    <x v="7"/>
    <x v="0"/>
    <x v="114"/>
    <s v="Main"/>
  </r>
  <r>
    <s v="AGGRO"/>
    <x v="2"/>
    <s v="3/12/2019-0"/>
    <x v="7"/>
    <x v="0"/>
    <x v="115"/>
    <s v="Main"/>
  </r>
  <r>
    <s v="AGGRO"/>
    <x v="2"/>
    <s v="3/12/2019-0"/>
    <x v="7"/>
    <x v="1"/>
    <x v="116"/>
    <s v="Side"/>
  </r>
  <r>
    <s v="AGGRO"/>
    <x v="2"/>
    <s v="3/12/2019-0"/>
    <x v="7"/>
    <x v="3"/>
    <x v="117"/>
    <s v="Side"/>
  </r>
  <r>
    <s v="AGGRO"/>
    <x v="2"/>
    <s v="3/12/2019-0"/>
    <x v="7"/>
    <x v="3"/>
    <x v="73"/>
    <s v="Side"/>
  </r>
  <r>
    <s v="AGGRO"/>
    <x v="2"/>
    <s v="3/12/2019-0"/>
    <x v="7"/>
    <x v="0"/>
    <x v="119"/>
    <s v="Main"/>
  </r>
  <r>
    <s v="AGGRO"/>
    <x v="2"/>
    <s v="3/17/2019-0"/>
    <x v="8"/>
    <x v="3"/>
    <x v="97"/>
    <s v="Main"/>
  </r>
  <r>
    <s v="AGGRO"/>
    <x v="2"/>
    <s v="3/17/2019-0"/>
    <x v="8"/>
    <x v="2"/>
    <x v="98"/>
    <s v="Main"/>
  </r>
  <r>
    <s v="AGGRO"/>
    <x v="2"/>
    <s v="3/17/2019-0"/>
    <x v="8"/>
    <x v="3"/>
    <x v="27"/>
    <s v="Main"/>
  </r>
  <r>
    <s v="AGGRO"/>
    <x v="2"/>
    <s v="3/17/2019-0"/>
    <x v="8"/>
    <x v="0"/>
    <x v="99"/>
    <s v="Main"/>
  </r>
  <r>
    <s v="AGGRO"/>
    <x v="2"/>
    <s v="3/17/2019-0"/>
    <x v="8"/>
    <x v="0"/>
    <x v="101"/>
    <s v="Main"/>
  </r>
  <r>
    <s v="AGGRO"/>
    <x v="2"/>
    <s v="3/17/2019-0"/>
    <x v="8"/>
    <x v="3"/>
    <x v="5"/>
    <s v="Side"/>
  </r>
  <r>
    <s v="AGGRO"/>
    <x v="2"/>
    <s v="3/17/2019-0"/>
    <x v="8"/>
    <x v="3"/>
    <x v="102"/>
    <s v="Side"/>
  </r>
  <r>
    <s v="AGGRO"/>
    <x v="2"/>
    <s v="3/17/2019-0"/>
    <x v="8"/>
    <x v="0"/>
    <x v="104"/>
    <s v="Main"/>
  </r>
  <r>
    <s v="AGGRO"/>
    <x v="2"/>
    <s v="3/17/2019-0"/>
    <x v="8"/>
    <x v="0"/>
    <x v="105"/>
    <s v="Main"/>
  </r>
  <r>
    <s v="AGGRO"/>
    <x v="2"/>
    <s v="3/17/2019-0"/>
    <x v="8"/>
    <x v="2"/>
    <x v="106"/>
    <s v="Main"/>
  </r>
  <r>
    <s v="AGGRO"/>
    <x v="2"/>
    <s v="3/17/2019-0"/>
    <x v="8"/>
    <x v="0"/>
    <x v="107"/>
    <s v="Main"/>
  </r>
  <r>
    <s v="AGGRO"/>
    <x v="2"/>
    <s v="3/17/2019-0"/>
    <x v="8"/>
    <x v="0"/>
    <x v="11"/>
    <s v="Side"/>
  </r>
  <r>
    <s v="AGGRO"/>
    <x v="2"/>
    <s v="3/17/2019-0"/>
    <x v="8"/>
    <x v="0"/>
    <x v="122"/>
    <s v="Main"/>
  </r>
  <r>
    <s v="AGGRO"/>
    <x v="2"/>
    <s v="3/17/2019-0"/>
    <x v="8"/>
    <x v="0"/>
    <x v="108"/>
    <s v="Main"/>
  </r>
  <r>
    <s v="AGGRO"/>
    <x v="2"/>
    <s v="3/17/2019-0"/>
    <x v="8"/>
    <x v="0"/>
    <x v="109"/>
    <s v="Main"/>
  </r>
  <r>
    <s v="AGGRO"/>
    <x v="2"/>
    <s v="3/17/2019-0"/>
    <x v="8"/>
    <x v="6"/>
    <x v="110"/>
    <s v="Main"/>
  </r>
  <r>
    <s v="AGGRO"/>
    <x v="2"/>
    <s v="3/17/2019-0"/>
    <x v="8"/>
    <x v="0"/>
    <x v="112"/>
    <s v="Main"/>
  </r>
  <r>
    <s v="AGGRO"/>
    <x v="2"/>
    <s v="3/17/2019-0"/>
    <x v="8"/>
    <x v="3"/>
    <x v="113"/>
    <s v="Side"/>
  </r>
  <r>
    <s v="AGGRO"/>
    <x v="2"/>
    <s v="3/17/2019-0"/>
    <x v="8"/>
    <x v="0"/>
    <x v="114"/>
    <s v="Main"/>
  </r>
  <r>
    <s v="AGGRO"/>
    <x v="2"/>
    <s v="3/17/2019-0"/>
    <x v="8"/>
    <x v="0"/>
    <x v="116"/>
    <s v="Side"/>
  </r>
  <r>
    <s v="AGGRO"/>
    <x v="2"/>
    <s v="3/17/2019-0"/>
    <x v="8"/>
    <x v="2"/>
    <x v="117"/>
    <s v="Side"/>
  </r>
  <r>
    <s v="AGGRO"/>
    <x v="2"/>
    <s v="3/17/2019-0"/>
    <x v="8"/>
    <x v="0"/>
    <x v="119"/>
    <s v="Main"/>
  </r>
  <r>
    <s v="AGGRO"/>
    <x v="2"/>
    <s v="3/17/2019-1"/>
    <x v="9"/>
    <x v="0"/>
    <x v="97"/>
    <s v="Main"/>
  </r>
  <r>
    <s v="AGGRO"/>
    <x v="2"/>
    <s v="3/17/2019-1"/>
    <x v="9"/>
    <x v="3"/>
    <x v="123"/>
    <s v="Side"/>
  </r>
  <r>
    <s v="AGGRO"/>
    <x v="2"/>
    <s v="3/17/2019-1"/>
    <x v="9"/>
    <x v="0"/>
    <x v="99"/>
    <s v="Main"/>
  </r>
  <r>
    <s v="AGGRO"/>
    <x v="2"/>
    <s v="3/17/2019-1"/>
    <x v="9"/>
    <x v="0"/>
    <x v="101"/>
    <s v="Main"/>
  </r>
  <r>
    <s v="AGGRO"/>
    <x v="2"/>
    <s v="3/17/2019-1"/>
    <x v="9"/>
    <x v="3"/>
    <x v="5"/>
    <s v="Side"/>
  </r>
  <r>
    <s v="AGGRO"/>
    <x v="2"/>
    <s v="3/17/2019-1"/>
    <x v="9"/>
    <x v="3"/>
    <x v="102"/>
    <s v="Side"/>
  </r>
  <r>
    <s v="AGGRO"/>
    <x v="2"/>
    <s v="3/17/2019-1"/>
    <x v="9"/>
    <x v="1"/>
    <x v="103"/>
    <s v="Side"/>
  </r>
  <r>
    <s v="AGGRO"/>
    <x v="2"/>
    <s v="3/17/2019-1"/>
    <x v="9"/>
    <x v="1"/>
    <x v="104"/>
    <s v="Main"/>
  </r>
  <r>
    <s v="AGGRO"/>
    <x v="2"/>
    <s v="3/17/2019-1"/>
    <x v="9"/>
    <x v="0"/>
    <x v="105"/>
    <s v="Main"/>
  </r>
  <r>
    <s v="AGGRO"/>
    <x v="2"/>
    <s v="3/17/2019-1"/>
    <x v="9"/>
    <x v="3"/>
    <x v="106"/>
    <s v="Main"/>
  </r>
  <r>
    <s v="AGGRO"/>
    <x v="2"/>
    <s v="3/17/2019-1"/>
    <x v="9"/>
    <x v="0"/>
    <x v="107"/>
    <s v="Main"/>
  </r>
  <r>
    <s v="AGGRO"/>
    <x v="2"/>
    <s v="3/17/2019-1"/>
    <x v="9"/>
    <x v="3"/>
    <x v="122"/>
    <s v="Main"/>
  </r>
  <r>
    <s v="AGGRO"/>
    <x v="2"/>
    <s v="3/17/2019-1"/>
    <x v="9"/>
    <x v="0"/>
    <x v="108"/>
    <s v="Main"/>
  </r>
  <r>
    <s v="AGGRO"/>
    <x v="2"/>
    <s v="3/17/2019-1"/>
    <x v="9"/>
    <x v="0"/>
    <x v="109"/>
    <s v="Main"/>
  </r>
  <r>
    <s v="AGGRO"/>
    <x v="2"/>
    <s v="3/17/2019-1"/>
    <x v="9"/>
    <x v="5"/>
    <x v="110"/>
    <s v="Main"/>
  </r>
  <r>
    <s v="AGGRO"/>
    <x v="2"/>
    <s v="3/17/2019-1"/>
    <x v="9"/>
    <x v="1"/>
    <x v="112"/>
    <s v="Main"/>
  </r>
  <r>
    <s v="AGGRO"/>
    <x v="2"/>
    <s v="3/17/2019-1"/>
    <x v="9"/>
    <x v="1"/>
    <x v="121"/>
    <s v="Side"/>
  </r>
  <r>
    <s v="AGGRO"/>
    <x v="2"/>
    <s v="3/17/2019-1"/>
    <x v="9"/>
    <x v="0"/>
    <x v="114"/>
    <s v="Main"/>
  </r>
  <r>
    <s v="AGGRO"/>
    <x v="2"/>
    <s v="3/17/2019-1"/>
    <x v="9"/>
    <x v="2"/>
    <x v="43"/>
    <s v="Main"/>
  </r>
  <r>
    <s v="AGGRO"/>
    <x v="2"/>
    <s v="3/17/2019-1"/>
    <x v="9"/>
    <x v="0"/>
    <x v="115"/>
    <s v="Main"/>
  </r>
  <r>
    <s v="AGGRO"/>
    <x v="2"/>
    <s v="3/17/2019-1"/>
    <x v="9"/>
    <x v="1"/>
    <x v="116"/>
    <s v="Side"/>
  </r>
  <r>
    <s v="AGGRO"/>
    <x v="2"/>
    <s v="3/17/2019-1"/>
    <x v="9"/>
    <x v="0"/>
    <x v="119"/>
    <s v="Main"/>
  </r>
  <r>
    <s v="AGGRO"/>
    <x v="2"/>
    <s v="3/24/2019-0"/>
    <x v="10"/>
    <x v="0"/>
    <x v="97"/>
    <s v="Main"/>
  </r>
  <r>
    <s v="AGGRO"/>
    <x v="2"/>
    <s v="3/24/2019-0"/>
    <x v="10"/>
    <x v="1"/>
    <x v="27"/>
    <s v="Main"/>
  </r>
  <r>
    <s v="AGGRO"/>
    <x v="2"/>
    <s v="3/24/2019-0"/>
    <x v="10"/>
    <x v="0"/>
    <x v="99"/>
    <s v="Main"/>
  </r>
  <r>
    <s v="AGGRO"/>
    <x v="2"/>
    <s v="3/24/2019-0"/>
    <x v="10"/>
    <x v="0"/>
    <x v="101"/>
    <s v="Main"/>
  </r>
  <r>
    <s v="AGGRO"/>
    <x v="2"/>
    <s v="3/24/2019-0"/>
    <x v="10"/>
    <x v="3"/>
    <x v="5"/>
    <s v="Side"/>
  </r>
  <r>
    <s v="AGGRO"/>
    <x v="2"/>
    <s v="3/24/2019-0"/>
    <x v="10"/>
    <x v="3"/>
    <x v="102"/>
    <s v="Side"/>
  </r>
  <r>
    <s v="AGGRO"/>
    <x v="2"/>
    <s v="3/24/2019-0"/>
    <x v="10"/>
    <x v="0"/>
    <x v="104"/>
    <s v="Main"/>
  </r>
  <r>
    <s v="AGGRO"/>
    <x v="2"/>
    <s v="3/24/2019-0"/>
    <x v="10"/>
    <x v="0"/>
    <x v="105"/>
    <s v="Main"/>
  </r>
  <r>
    <s v="AGGRO"/>
    <x v="2"/>
    <s v="3/24/2019-0"/>
    <x v="10"/>
    <x v="3"/>
    <x v="124"/>
    <s v="Side"/>
  </r>
  <r>
    <s v="AGGRO"/>
    <x v="2"/>
    <s v="3/24/2019-0"/>
    <x v="10"/>
    <x v="3"/>
    <x v="106"/>
    <s v="Main"/>
  </r>
  <r>
    <s v="AGGRO"/>
    <x v="2"/>
    <s v="3/24/2019-0"/>
    <x v="10"/>
    <x v="0"/>
    <x v="107"/>
    <s v="Main"/>
  </r>
  <r>
    <s v="AGGRO"/>
    <x v="2"/>
    <s v="3/24/2019-0"/>
    <x v="10"/>
    <x v="0"/>
    <x v="108"/>
    <s v="Main"/>
  </r>
  <r>
    <s v="AGGRO"/>
    <x v="2"/>
    <s v="3/24/2019-0"/>
    <x v="10"/>
    <x v="0"/>
    <x v="109"/>
    <s v="Main"/>
  </r>
  <r>
    <s v="AGGRO"/>
    <x v="2"/>
    <s v="3/24/2019-0"/>
    <x v="10"/>
    <x v="5"/>
    <x v="110"/>
    <s v="Main"/>
  </r>
  <r>
    <s v="AGGRO"/>
    <x v="2"/>
    <s v="3/24/2019-0"/>
    <x v="10"/>
    <x v="0"/>
    <x v="112"/>
    <s v="Main"/>
  </r>
  <r>
    <s v="AGGRO"/>
    <x v="2"/>
    <s v="3/24/2019-0"/>
    <x v="10"/>
    <x v="3"/>
    <x v="113"/>
    <s v="Side"/>
  </r>
  <r>
    <s v="AGGRO"/>
    <x v="2"/>
    <s v="3/24/2019-0"/>
    <x v="10"/>
    <x v="0"/>
    <x v="114"/>
    <s v="Main"/>
  </r>
  <r>
    <s v="AGGRO"/>
    <x v="2"/>
    <s v="3/24/2019-0"/>
    <x v="10"/>
    <x v="2"/>
    <x v="43"/>
    <s v="Main"/>
  </r>
  <r>
    <s v="AGGRO"/>
    <x v="2"/>
    <s v="3/24/2019-0"/>
    <x v="10"/>
    <x v="1"/>
    <x v="125"/>
    <s v="Main"/>
  </r>
  <r>
    <s v="AGGRO"/>
    <x v="2"/>
    <s v="3/24/2019-0"/>
    <x v="10"/>
    <x v="1"/>
    <x v="116"/>
    <s v="Side"/>
  </r>
  <r>
    <s v="AGGRO"/>
    <x v="2"/>
    <s v="3/24/2019-0"/>
    <x v="10"/>
    <x v="3"/>
    <x v="117"/>
    <s v="Side"/>
  </r>
  <r>
    <s v="AGGRO"/>
    <x v="2"/>
    <s v="3/24/2019-0"/>
    <x v="10"/>
    <x v="3"/>
    <x v="118"/>
    <s v="Side"/>
  </r>
  <r>
    <s v="AGGRO"/>
    <x v="2"/>
    <s v="3/24/2019-0"/>
    <x v="10"/>
    <x v="3"/>
    <x v="119"/>
    <s v="Main"/>
  </r>
  <r>
    <s v="AGGRO"/>
    <x v="2"/>
    <s v="3/9/2019-0"/>
    <x v="11"/>
    <x v="2"/>
    <x v="97"/>
    <s v="Main"/>
  </r>
  <r>
    <s v="AGGRO"/>
    <x v="2"/>
    <s v="3/9/2019-0"/>
    <x v="11"/>
    <x v="2"/>
    <x v="27"/>
    <s v="Main"/>
  </r>
  <r>
    <s v="AGGRO"/>
    <x v="2"/>
    <s v="3/9/2019-0"/>
    <x v="11"/>
    <x v="0"/>
    <x v="99"/>
    <s v="Main"/>
  </r>
  <r>
    <s v="AGGRO"/>
    <x v="2"/>
    <s v="3/9/2019-0"/>
    <x v="11"/>
    <x v="1"/>
    <x v="101"/>
    <s v="Main"/>
  </r>
  <r>
    <s v="AGGRO"/>
    <x v="2"/>
    <s v="3/9/2019-0"/>
    <x v="11"/>
    <x v="2"/>
    <x v="126"/>
    <s v="Side"/>
  </r>
  <r>
    <s v="AGGRO"/>
    <x v="2"/>
    <s v="3/9/2019-0"/>
    <x v="11"/>
    <x v="1"/>
    <x v="104"/>
    <s v="Main"/>
  </r>
  <r>
    <s v="AGGRO"/>
    <x v="2"/>
    <s v="3/9/2019-0"/>
    <x v="11"/>
    <x v="0"/>
    <x v="105"/>
    <s v="Main"/>
  </r>
  <r>
    <s v="AGGRO"/>
    <x v="2"/>
    <s v="3/9/2019-0"/>
    <x v="11"/>
    <x v="0"/>
    <x v="107"/>
    <s v="Main"/>
  </r>
  <r>
    <s v="AGGRO"/>
    <x v="2"/>
    <s v="3/9/2019-0"/>
    <x v="11"/>
    <x v="0"/>
    <x v="122"/>
    <s v="Main"/>
  </r>
  <r>
    <s v="AGGRO"/>
    <x v="2"/>
    <s v="3/9/2019-0"/>
    <x v="11"/>
    <x v="0"/>
    <x v="108"/>
    <s v="Main"/>
  </r>
  <r>
    <s v="AGGRO"/>
    <x v="2"/>
    <s v="3/9/2019-0"/>
    <x v="11"/>
    <x v="0"/>
    <x v="109"/>
    <s v="Main"/>
  </r>
  <r>
    <s v="AGGRO"/>
    <x v="2"/>
    <s v="3/9/2019-0"/>
    <x v="11"/>
    <x v="7"/>
    <x v="110"/>
    <s v="Main"/>
  </r>
  <r>
    <s v="AGGRO"/>
    <x v="2"/>
    <s v="3/9/2019-0"/>
    <x v="11"/>
    <x v="0"/>
    <x v="112"/>
    <s v="Main"/>
  </r>
  <r>
    <s v="AGGRO"/>
    <x v="2"/>
    <s v="3/9/2019-0"/>
    <x v="11"/>
    <x v="3"/>
    <x v="121"/>
    <s v="Side"/>
  </r>
  <r>
    <s v="AGGRO"/>
    <x v="2"/>
    <s v="3/9/2019-0"/>
    <x v="11"/>
    <x v="0"/>
    <x v="114"/>
    <s v="Main"/>
  </r>
  <r>
    <s v="AGGRO"/>
    <x v="2"/>
    <s v="3/9/2019-0"/>
    <x v="11"/>
    <x v="2"/>
    <x v="127"/>
    <s v="Side"/>
  </r>
  <r>
    <s v="AGGRO"/>
    <x v="2"/>
    <s v="3/9/2019-0"/>
    <x v="11"/>
    <x v="2"/>
    <x v="125"/>
    <s v="Side"/>
  </r>
  <r>
    <s v="AGGRO"/>
    <x v="2"/>
    <s v="3/9/2019-0"/>
    <x v="11"/>
    <x v="3"/>
    <x v="128"/>
    <s v="Side"/>
  </r>
  <r>
    <s v="AGGRO"/>
    <x v="2"/>
    <s v="3/9/2019-0"/>
    <x v="11"/>
    <x v="0"/>
    <x v="115"/>
    <s v="Main"/>
  </r>
  <r>
    <s v="AGGRO"/>
    <x v="2"/>
    <s v="3/9/2019-0"/>
    <x v="11"/>
    <x v="1"/>
    <x v="116"/>
    <s v="Side"/>
  </r>
  <r>
    <s v="AGGRO"/>
    <x v="2"/>
    <s v="3/9/2019-0"/>
    <x v="11"/>
    <x v="2"/>
    <x v="117"/>
    <s v="Side"/>
  </r>
  <r>
    <s v="AGGRO"/>
    <x v="2"/>
    <s v="3/9/2019-0"/>
    <x v="11"/>
    <x v="3"/>
    <x v="44"/>
    <s v="Side"/>
  </r>
  <r>
    <s v="AGGRO"/>
    <x v="2"/>
    <s v="3/9/2019-0"/>
    <x v="11"/>
    <x v="2"/>
    <x v="73"/>
    <s v="Side"/>
  </r>
  <r>
    <s v="AGGRO"/>
    <x v="2"/>
    <s v="3/9/2019-0"/>
    <x v="11"/>
    <x v="2"/>
    <x v="118"/>
    <s v="Side"/>
  </r>
  <r>
    <s v="AGGRO"/>
    <x v="2"/>
    <s v="3/9/2019-0"/>
    <x v="11"/>
    <x v="2"/>
    <x v="119"/>
    <s v="Main"/>
  </r>
  <r>
    <s v="AGGRO"/>
    <x v="3"/>
    <s v="3/10/2019-0"/>
    <x v="12"/>
    <x v="3"/>
    <x v="75"/>
    <s v="Side"/>
  </r>
  <r>
    <s v="AGGRO"/>
    <x v="3"/>
    <s v="3/10/2019-0"/>
    <x v="12"/>
    <x v="2"/>
    <x v="129"/>
    <s v="Side"/>
  </r>
  <r>
    <s v="AGGRO"/>
    <x v="3"/>
    <s v="3/10/2019-0"/>
    <x v="12"/>
    <x v="0"/>
    <x v="28"/>
    <s v="Main"/>
  </r>
  <r>
    <s v="AGGRO"/>
    <x v="3"/>
    <s v="3/10/2019-0"/>
    <x v="12"/>
    <x v="0"/>
    <x v="51"/>
    <s v="Main"/>
  </r>
  <r>
    <s v="AGGRO"/>
    <x v="3"/>
    <s v="3/10/2019-0"/>
    <x v="12"/>
    <x v="0"/>
    <x v="130"/>
    <s v="Main"/>
  </r>
  <r>
    <s v="AGGRO"/>
    <x v="3"/>
    <s v="3/10/2019-0"/>
    <x v="12"/>
    <x v="3"/>
    <x v="131"/>
    <s v="Main"/>
  </r>
  <r>
    <s v="AGGRO"/>
    <x v="3"/>
    <s v="3/10/2019-0"/>
    <x v="12"/>
    <x v="0"/>
    <x v="55"/>
    <s v="Main"/>
  </r>
  <r>
    <s v="AGGRO"/>
    <x v="3"/>
    <s v="3/10/2019-0"/>
    <x v="12"/>
    <x v="0"/>
    <x v="82"/>
    <s v="Main"/>
  </r>
  <r>
    <s v="AGGRO"/>
    <x v="3"/>
    <s v="3/10/2019-0"/>
    <x v="12"/>
    <x v="2"/>
    <x v="132"/>
    <s v="Main"/>
  </r>
  <r>
    <s v="AGGRO"/>
    <x v="3"/>
    <s v="3/10/2019-0"/>
    <x v="12"/>
    <x v="2"/>
    <x v="124"/>
    <s v="Side"/>
  </r>
  <r>
    <s v="AGGRO"/>
    <x v="3"/>
    <s v="3/10/2019-0"/>
    <x v="12"/>
    <x v="2"/>
    <x v="106"/>
    <s v="Side"/>
  </r>
  <r>
    <s v="AGGRO"/>
    <x v="3"/>
    <s v="3/10/2019-0"/>
    <x v="12"/>
    <x v="0"/>
    <x v="108"/>
    <s v="Main"/>
  </r>
  <r>
    <s v="AGGRO"/>
    <x v="3"/>
    <s v="3/10/2019-0"/>
    <x v="12"/>
    <x v="0"/>
    <x v="133"/>
    <s v="Main"/>
  </r>
  <r>
    <s v="AGGRO"/>
    <x v="3"/>
    <s v="3/10/2019-0"/>
    <x v="12"/>
    <x v="0"/>
    <x v="41"/>
    <s v="Main"/>
  </r>
  <r>
    <s v="AGGRO"/>
    <x v="3"/>
    <s v="3/10/2019-0"/>
    <x v="12"/>
    <x v="0"/>
    <x v="42"/>
    <s v="Main"/>
  </r>
  <r>
    <s v="AGGRO"/>
    <x v="3"/>
    <s v="3/10/2019-0"/>
    <x v="12"/>
    <x v="1"/>
    <x v="121"/>
    <s v="Side"/>
  </r>
  <r>
    <s v="AGGRO"/>
    <x v="3"/>
    <s v="3/10/2019-0"/>
    <x v="12"/>
    <x v="3"/>
    <x v="72"/>
    <s v="Main"/>
  </r>
  <r>
    <s v="AGGRO"/>
    <x v="3"/>
    <s v="3/10/2019-0"/>
    <x v="12"/>
    <x v="3"/>
    <x v="134"/>
    <s v="Main"/>
  </r>
  <r>
    <s v="AGGRO"/>
    <x v="3"/>
    <s v="3/10/2019-0"/>
    <x v="12"/>
    <x v="1"/>
    <x v="135"/>
    <s v="Main"/>
  </r>
  <r>
    <s v="AGGRO"/>
    <x v="3"/>
    <s v="3/10/2019-0"/>
    <x v="12"/>
    <x v="3"/>
    <x v="136"/>
    <s v="Side"/>
  </r>
  <r>
    <s v="AGGRO"/>
    <x v="3"/>
    <s v="3/10/2019-0"/>
    <x v="12"/>
    <x v="1"/>
    <x v="44"/>
    <s v="Side"/>
  </r>
  <r>
    <s v="AGGRO"/>
    <x v="3"/>
    <s v="3/10/2019-0"/>
    <x v="12"/>
    <x v="2"/>
    <x v="137"/>
    <s v="Side"/>
  </r>
  <r>
    <s v="AGGRO"/>
    <x v="3"/>
    <s v="3/10/2019-0"/>
    <x v="12"/>
    <x v="3"/>
    <x v="138"/>
    <s v="Main"/>
  </r>
  <r>
    <s v="AGGRO"/>
    <x v="3"/>
    <s v="3/10/2019-0"/>
    <x v="12"/>
    <x v="1"/>
    <x v="93"/>
    <s v="Main"/>
  </r>
  <r>
    <s v="AGGRO"/>
    <x v="3"/>
    <s v="3/10/2019-0"/>
    <x v="12"/>
    <x v="3"/>
    <x v="139"/>
    <s v="Main"/>
  </r>
  <r>
    <s v="AGGRO"/>
    <x v="3"/>
    <s v="3/10/2019-0"/>
    <x v="12"/>
    <x v="2"/>
    <x v="140"/>
    <s v="Side"/>
  </r>
  <r>
    <s v="AGGRO"/>
    <x v="3"/>
    <s v="3/10/2019-0"/>
    <x v="12"/>
    <x v="1"/>
    <x v="49"/>
    <s v="Main"/>
  </r>
  <r>
    <s v="AGGRO"/>
    <x v="3"/>
    <s v="3/10/2019-0"/>
    <x v="12"/>
    <x v="0"/>
    <x v="141"/>
    <s v="Main"/>
  </r>
  <r>
    <s v="AGGRO"/>
    <x v="3"/>
    <s v="3/10/2019-1"/>
    <x v="13"/>
    <x v="0"/>
    <x v="28"/>
    <s v="Main"/>
  </r>
  <r>
    <s v="AGGRO"/>
    <x v="3"/>
    <s v="3/10/2019-1"/>
    <x v="13"/>
    <x v="1"/>
    <x v="142"/>
    <s v="Side"/>
  </r>
  <r>
    <s v="AGGRO"/>
    <x v="3"/>
    <s v="3/10/2019-1"/>
    <x v="13"/>
    <x v="0"/>
    <x v="51"/>
    <s v="Main"/>
  </r>
  <r>
    <s v="AGGRO"/>
    <x v="3"/>
    <s v="3/10/2019-1"/>
    <x v="13"/>
    <x v="0"/>
    <x v="130"/>
    <s v="Main"/>
  </r>
  <r>
    <s v="AGGRO"/>
    <x v="3"/>
    <s v="3/10/2019-1"/>
    <x v="13"/>
    <x v="2"/>
    <x v="131"/>
    <s v="Main"/>
  </r>
  <r>
    <s v="AGGRO"/>
    <x v="3"/>
    <s v="3/10/2019-1"/>
    <x v="13"/>
    <x v="2"/>
    <x v="143"/>
    <s v="Main"/>
  </r>
  <r>
    <s v="AGGRO"/>
    <x v="3"/>
    <s v="3/10/2019-1"/>
    <x v="13"/>
    <x v="0"/>
    <x v="55"/>
    <s v="Main"/>
  </r>
  <r>
    <s v="AGGRO"/>
    <x v="3"/>
    <s v="3/10/2019-1"/>
    <x v="13"/>
    <x v="3"/>
    <x v="36"/>
    <s v="Side"/>
  </r>
  <r>
    <s v="AGGRO"/>
    <x v="3"/>
    <s v="3/10/2019-1"/>
    <x v="13"/>
    <x v="0"/>
    <x v="82"/>
    <s v="Main"/>
  </r>
  <r>
    <s v="AGGRO"/>
    <x v="3"/>
    <s v="3/10/2019-1"/>
    <x v="13"/>
    <x v="2"/>
    <x v="124"/>
    <s v="Side"/>
  </r>
  <r>
    <s v="AGGRO"/>
    <x v="3"/>
    <s v="3/10/2019-1"/>
    <x v="13"/>
    <x v="2"/>
    <x v="144"/>
    <s v="Side"/>
  </r>
  <r>
    <s v="AGGRO"/>
    <x v="3"/>
    <s v="3/10/2019-1"/>
    <x v="13"/>
    <x v="0"/>
    <x v="108"/>
    <s v="Main"/>
  </r>
  <r>
    <s v="AGGRO"/>
    <x v="3"/>
    <s v="3/10/2019-1"/>
    <x v="13"/>
    <x v="2"/>
    <x v="145"/>
    <s v="Main"/>
  </r>
  <r>
    <s v="AGGRO"/>
    <x v="3"/>
    <s v="3/10/2019-1"/>
    <x v="13"/>
    <x v="0"/>
    <x v="133"/>
    <s v="Main"/>
  </r>
  <r>
    <s v="AGGRO"/>
    <x v="3"/>
    <s v="3/10/2019-1"/>
    <x v="13"/>
    <x v="0"/>
    <x v="41"/>
    <s v="Main"/>
  </r>
  <r>
    <s v="AGGRO"/>
    <x v="3"/>
    <s v="3/10/2019-1"/>
    <x v="13"/>
    <x v="0"/>
    <x v="42"/>
    <s v="Main"/>
  </r>
  <r>
    <s v="AGGRO"/>
    <x v="3"/>
    <s v="3/10/2019-1"/>
    <x v="13"/>
    <x v="2"/>
    <x v="112"/>
    <s v="Side"/>
  </r>
  <r>
    <s v="AGGRO"/>
    <x v="3"/>
    <s v="3/10/2019-1"/>
    <x v="13"/>
    <x v="2"/>
    <x v="121"/>
    <s v="Side"/>
  </r>
  <r>
    <s v="AGGRO"/>
    <x v="3"/>
    <s v="3/10/2019-1"/>
    <x v="13"/>
    <x v="3"/>
    <x v="72"/>
    <s v="Main"/>
  </r>
  <r>
    <s v="AGGRO"/>
    <x v="3"/>
    <s v="3/10/2019-1"/>
    <x v="13"/>
    <x v="3"/>
    <x v="134"/>
    <s v="Main"/>
  </r>
  <r>
    <s v="AGGRO"/>
    <x v="3"/>
    <s v="3/10/2019-1"/>
    <x v="13"/>
    <x v="0"/>
    <x v="135"/>
    <s v="Main"/>
  </r>
  <r>
    <s v="AGGRO"/>
    <x v="3"/>
    <s v="3/10/2019-1"/>
    <x v="13"/>
    <x v="2"/>
    <x v="136"/>
    <s v="Side"/>
  </r>
  <r>
    <s v="AGGRO"/>
    <x v="3"/>
    <s v="3/10/2019-1"/>
    <x v="13"/>
    <x v="3"/>
    <x v="44"/>
    <s v="Side"/>
  </r>
  <r>
    <s v="AGGRO"/>
    <x v="3"/>
    <s v="3/10/2019-1"/>
    <x v="13"/>
    <x v="1"/>
    <x v="138"/>
    <s v="Main"/>
  </r>
  <r>
    <s v="AGGRO"/>
    <x v="3"/>
    <s v="3/10/2019-1"/>
    <x v="13"/>
    <x v="1"/>
    <x v="93"/>
    <s v="Main"/>
  </r>
  <r>
    <s v="AGGRO"/>
    <x v="3"/>
    <s v="3/10/2019-1"/>
    <x v="13"/>
    <x v="3"/>
    <x v="139"/>
    <s v="Side"/>
  </r>
  <r>
    <s v="AGGRO"/>
    <x v="3"/>
    <s v="3/10/2019-1"/>
    <x v="13"/>
    <x v="2"/>
    <x v="140"/>
    <s v="Side"/>
  </r>
  <r>
    <s v="AGGRO"/>
    <x v="3"/>
    <s v="3/10/2019-1"/>
    <x v="13"/>
    <x v="1"/>
    <x v="49"/>
    <s v="Main"/>
  </r>
  <r>
    <s v="AGGRO"/>
    <x v="3"/>
    <s v="3/10/2019-1"/>
    <x v="13"/>
    <x v="0"/>
    <x v="141"/>
    <s v="Main"/>
  </r>
  <r>
    <s v="AGGRO"/>
    <x v="3"/>
    <s v="3/17/2019-0"/>
    <x v="14"/>
    <x v="2"/>
    <x v="24"/>
    <s v="Side"/>
  </r>
  <r>
    <s v="AGGRO"/>
    <x v="3"/>
    <s v="3/17/2019-0"/>
    <x v="14"/>
    <x v="2"/>
    <x v="75"/>
    <s v="Side"/>
  </r>
  <r>
    <s v="AGGRO"/>
    <x v="3"/>
    <s v="3/17/2019-0"/>
    <x v="14"/>
    <x v="0"/>
    <x v="28"/>
    <s v="Main"/>
  </r>
  <r>
    <s v="AGGRO"/>
    <x v="3"/>
    <s v="3/17/2019-0"/>
    <x v="14"/>
    <x v="0"/>
    <x v="51"/>
    <s v="Main"/>
  </r>
  <r>
    <s v="AGGRO"/>
    <x v="3"/>
    <s v="3/17/2019-0"/>
    <x v="14"/>
    <x v="0"/>
    <x v="130"/>
    <s v="Main"/>
  </r>
  <r>
    <s v="AGGRO"/>
    <x v="3"/>
    <s v="3/17/2019-0"/>
    <x v="14"/>
    <x v="2"/>
    <x v="36"/>
    <s v="Side"/>
  </r>
  <r>
    <s v="AGGRO"/>
    <x v="3"/>
    <s v="3/17/2019-0"/>
    <x v="14"/>
    <x v="0"/>
    <x v="82"/>
    <s v="Main"/>
  </r>
  <r>
    <s v="AGGRO"/>
    <x v="3"/>
    <s v="3/17/2019-0"/>
    <x v="14"/>
    <x v="2"/>
    <x v="132"/>
    <s v="Side"/>
  </r>
  <r>
    <s v="AGGRO"/>
    <x v="3"/>
    <s v="3/17/2019-0"/>
    <x v="14"/>
    <x v="3"/>
    <x v="132"/>
    <s v="Main"/>
  </r>
  <r>
    <s v="AGGRO"/>
    <x v="3"/>
    <s v="3/17/2019-0"/>
    <x v="14"/>
    <x v="2"/>
    <x v="124"/>
    <s v="Side"/>
  </r>
  <r>
    <s v="AGGRO"/>
    <x v="3"/>
    <s v="3/17/2019-0"/>
    <x v="14"/>
    <x v="2"/>
    <x v="106"/>
    <s v="Side"/>
  </r>
  <r>
    <s v="AGGRO"/>
    <x v="3"/>
    <s v="3/17/2019-0"/>
    <x v="14"/>
    <x v="0"/>
    <x v="108"/>
    <s v="Main"/>
  </r>
  <r>
    <s v="AGGRO"/>
    <x v="3"/>
    <s v="3/17/2019-0"/>
    <x v="14"/>
    <x v="1"/>
    <x v="146"/>
    <s v="Main"/>
  </r>
  <r>
    <s v="AGGRO"/>
    <x v="3"/>
    <s v="3/17/2019-0"/>
    <x v="14"/>
    <x v="0"/>
    <x v="133"/>
    <s v="Main"/>
  </r>
  <r>
    <s v="AGGRO"/>
    <x v="3"/>
    <s v="3/17/2019-0"/>
    <x v="14"/>
    <x v="1"/>
    <x v="41"/>
    <s v="Main"/>
  </r>
  <r>
    <s v="AGGRO"/>
    <x v="3"/>
    <s v="3/17/2019-0"/>
    <x v="14"/>
    <x v="0"/>
    <x v="42"/>
    <s v="Main"/>
  </r>
  <r>
    <s v="AGGRO"/>
    <x v="3"/>
    <s v="3/17/2019-0"/>
    <x v="14"/>
    <x v="1"/>
    <x v="121"/>
    <s v="Side"/>
  </r>
  <r>
    <s v="AGGRO"/>
    <x v="3"/>
    <s v="3/17/2019-0"/>
    <x v="14"/>
    <x v="3"/>
    <x v="72"/>
    <s v="Main"/>
  </r>
  <r>
    <s v="AGGRO"/>
    <x v="3"/>
    <s v="3/17/2019-0"/>
    <x v="14"/>
    <x v="3"/>
    <x v="134"/>
    <s v="Main"/>
  </r>
  <r>
    <s v="AGGRO"/>
    <x v="3"/>
    <s v="3/17/2019-0"/>
    <x v="14"/>
    <x v="1"/>
    <x v="135"/>
    <s v="Main"/>
  </r>
  <r>
    <s v="AGGRO"/>
    <x v="3"/>
    <s v="3/17/2019-0"/>
    <x v="14"/>
    <x v="3"/>
    <x v="44"/>
    <s v="Side"/>
  </r>
  <r>
    <s v="AGGRO"/>
    <x v="3"/>
    <s v="3/17/2019-0"/>
    <x v="14"/>
    <x v="3"/>
    <x v="138"/>
    <s v="Main"/>
  </r>
  <r>
    <s v="AGGRO"/>
    <x v="3"/>
    <s v="3/17/2019-0"/>
    <x v="14"/>
    <x v="1"/>
    <x v="93"/>
    <s v="Main"/>
  </r>
  <r>
    <s v="AGGRO"/>
    <x v="3"/>
    <s v="3/17/2019-0"/>
    <x v="14"/>
    <x v="3"/>
    <x v="139"/>
    <s v="Main"/>
  </r>
  <r>
    <s v="AGGRO"/>
    <x v="3"/>
    <s v="3/17/2019-0"/>
    <x v="14"/>
    <x v="3"/>
    <x v="140"/>
    <s v="Side"/>
  </r>
  <r>
    <s v="AGGRO"/>
    <x v="3"/>
    <s v="3/17/2019-0"/>
    <x v="14"/>
    <x v="1"/>
    <x v="49"/>
    <s v="Main"/>
  </r>
  <r>
    <s v="AGGRO"/>
    <x v="3"/>
    <s v="3/17/2019-0"/>
    <x v="14"/>
    <x v="0"/>
    <x v="141"/>
    <s v="Main"/>
  </r>
  <r>
    <s v="AGGRO"/>
    <x v="3"/>
    <s v="3/17/2019-0"/>
    <x v="14"/>
    <x v="3"/>
    <x v="147"/>
    <s v="Side"/>
  </r>
  <r>
    <s v="AGGRO"/>
    <x v="3"/>
    <s v="3/17/2019-0"/>
    <x v="14"/>
    <x v="1"/>
    <x v="119"/>
    <s v="Main"/>
  </r>
  <r>
    <s v="AGGRO"/>
    <x v="3"/>
    <s v="3/25/2019-0"/>
    <x v="15"/>
    <x v="2"/>
    <x v="75"/>
    <s v="Side"/>
  </r>
  <r>
    <s v="AGGRO"/>
    <x v="3"/>
    <s v="3/25/2019-0"/>
    <x v="15"/>
    <x v="0"/>
    <x v="28"/>
    <s v="Main"/>
  </r>
  <r>
    <s v="AGGRO"/>
    <x v="3"/>
    <s v="3/25/2019-0"/>
    <x v="15"/>
    <x v="3"/>
    <x v="142"/>
    <s v="Side"/>
  </r>
  <r>
    <s v="AGGRO"/>
    <x v="3"/>
    <s v="3/25/2019-0"/>
    <x v="15"/>
    <x v="0"/>
    <x v="51"/>
    <s v="Main"/>
  </r>
  <r>
    <s v="AGGRO"/>
    <x v="3"/>
    <s v="3/25/2019-0"/>
    <x v="15"/>
    <x v="3"/>
    <x v="148"/>
    <s v="Side"/>
  </r>
  <r>
    <s v="AGGRO"/>
    <x v="3"/>
    <s v="3/25/2019-0"/>
    <x v="15"/>
    <x v="0"/>
    <x v="130"/>
    <s v="Main"/>
  </r>
  <r>
    <s v="AGGRO"/>
    <x v="3"/>
    <s v="3/25/2019-0"/>
    <x v="15"/>
    <x v="2"/>
    <x v="131"/>
    <s v="Main"/>
  </r>
  <r>
    <s v="AGGRO"/>
    <x v="3"/>
    <s v="3/25/2019-0"/>
    <x v="15"/>
    <x v="1"/>
    <x v="55"/>
    <s v="Main"/>
  </r>
  <r>
    <s v="AGGRO"/>
    <x v="3"/>
    <s v="3/25/2019-0"/>
    <x v="15"/>
    <x v="0"/>
    <x v="82"/>
    <s v="Main"/>
  </r>
  <r>
    <s v="AGGRO"/>
    <x v="3"/>
    <s v="3/25/2019-0"/>
    <x v="15"/>
    <x v="1"/>
    <x v="149"/>
    <s v="Main"/>
  </r>
  <r>
    <s v="AGGRO"/>
    <x v="3"/>
    <s v="3/25/2019-0"/>
    <x v="15"/>
    <x v="2"/>
    <x v="150"/>
    <s v="Side"/>
  </r>
  <r>
    <s v="AGGRO"/>
    <x v="3"/>
    <s v="3/25/2019-0"/>
    <x v="15"/>
    <x v="1"/>
    <x v="146"/>
    <s v="Main"/>
  </r>
  <r>
    <s v="AGGRO"/>
    <x v="3"/>
    <s v="3/25/2019-0"/>
    <x v="15"/>
    <x v="0"/>
    <x v="42"/>
    <s v="Main"/>
  </r>
  <r>
    <s v="AGGRO"/>
    <x v="3"/>
    <s v="3/25/2019-0"/>
    <x v="15"/>
    <x v="2"/>
    <x v="60"/>
    <s v="Main"/>
  </r>
  <r>
    <s v="AGGRO"/>
    <x v="3"/>
    <s v="3/25/2019-0"/>
    <x v="15"/>
    <x v="1"/>
    <x v="151"/>
    <s v="Main"/>
  </r>
  <r>
    <s v="AGGRO"/>
    <x v="3"/>
    <s v="3/25/2019-0"/>
    <x v="15"/>
    <x v="1"/>
    <x v="121"/>
    <s v="Side"/>
  </r>
  <r>
    <s v="AGGRO"/>
    <x v="3"/>
    <s v="3/25/2019-0"/>
    <x v="15"/>
    <x v="2"/>
    <x v="43"/>
    <s v="Main"/>
  </r>
  <r>
    <s v="AGGRO"/>
    <x v="3"/>
    <s v="3/25/2019-0"/>
    <x v="15"/>
    <x v="1"/>
    <x v="72"/>
    <s v="Main"/>
  </r>
  <r>
    <s v="AGGRO"/>
    <x v="3"/>
    <s v="3/25/2019-0"/>
    <x v="15"/>
    <x v="2"/>
    <x v="134"/>
    <s v="Main"/>
  </r>
  <r>
    <s v="AGGRO"/>
    <x v="3"/>
    <s v="3/25/2019-0"/>
    <x v="15"/>
    <x v="0"/>
    <x v="135"/>
    <s v="Main"/>
  </r>
  <r>
    <s v="AGGRO"/>
    <x v="3"/>
    <s v="3/25/2019-0"/>
    <x v="15"/>
    <x v="2"/>
    <x v="136"/>
    <s v="Side"/>
  </r>
  <r>
    <s v="AGGRO"/>
    <x v="3"/>
    <s v="3/25/2019-0"/>
    <x v="15"/>
    <x v="2"/>
    <x v="117"/>
    <s v="Side"/>
  </r>
  <r>
    <s v="AGGRO"/>
    <x v="3"/>
    <s v="3/25/2019-0"/>
    <x v="15"/>
    <x v="1"/>
    <x v="44"/>
    <s v="Side"/>
  </r>
  <r>
    <s v="AGGRO"/>
    <x v="3"/>
    <s v="3/25/2019-0"/>
    <x v="15"/>
    <x v="2"/>
    <x v="137"/>
    <s v="Main"/>
  </r>
  <r>
    <s v="AGGRO"/>
    <x v="3"/>
    <s v="3/25/2019-0"/>
    <x v="15"/>
    <x v="1"/>
    <x v="93"/>
    <s v="Main"/>
  </r>
  <r>
    <s v="AGGRO"/>
    <x v="3"/>
    <s v="3/25/2019-0"/>
    <x v="15"/>
    <x v="2"/>
    <x v="139"/>
    <s v="Side"/>
  </r>
  <r>
    <s v="AGGRO"/>
    <x v="3"/>
    <s v="3/25/2019-0"/>
    <x v="15"/>
    <x v="3"/>
    <x v="139"/>
    <s v="Main"/>
  </r>
  <r>
    <s v="AGGRO"/>
    <x v="3"/>
    <s v="3/25/2019-0"/>
    <x v="15"/>
    <x v="2"/>
    <x v="152"/>
    <s v="Main"/>
  </r>
  <r>
    <s v="AGGRO"/>
    <x v="3"/>
    <s v="3/25/2019-0"/>
    <x v="15"/>
    <x v="1"/>
    <x v="49"/>
    <s v="Main"/>
  </r>
  <r>
    <s v="AGGRO"/>
    <x v="3"/>
    <s v="3/25/2019-0"/>
    <x v="15"/>
    <x v="0"/>
    <x v="141"/>
    <s v="Main"/>
  </r>
  <r>
    <s v="AGGRO"/>
    <x v="3"/>
    <s v="3/25/2019-0"/>
    <x v="15"/>
    <x v="1"/>
    <x v="50"/>
    <s v="Main"/>
  </r>
  <r>
    <s v="AGGRO"/>
    <x v="4"/>
    <s v="3/17/2019-0"/>
    <x v="16"/>
    <x v="0"/>
    <x v="153"/>
    <s v="Main"/>
  </r>
  <r>
    <s v="AGGRO"/>
    <x v="4"/>
    <s v="3/17/2019-0"/>
    <x v="16"/>
    <x v="2"/>
    <x v="154"/>
    <s v="Main"/>
  </r>
  <r>
    <s v="AGGRO"/>
    <x v="4"/>
    <s v="3/17/2019-0"/>
    <x v="16"/>
    <x v="3"/>
    <x v="155"/>
    <s v="Side"/>
  </r>
  <r>
    <s v="AGGRO"/>
    <x v="4"/>
    <s v="3/17/2019-0"/>
    <x v="16"/>
    <x v="3"/>
    <x v="156"/>
    <s v="Side"/>
  </r>
  <r>
    <s v="AGGRO"/>
    <x v="4"/>
    <s v="3/17/2019-0"/>
    <x v="16"/>
    <x v="3"/>
    <x v="157"/>
    <s v="Side"/>
  </r>
  <r>
    <s v="AGGRO"/>
    <x v="4"/>
    <s v="3/17/2019-0"/>
    <x v="16"/>
    <x v="2"/>
    <x v="158"/>
    <s v="Side"/>
  </r>
  <r>
    <s v="AGGRO"/>
    <x v="4"/>
    <s v="3/17/2019-0"/>
    <x v="16"/>
    <x v="2"/>
    <x v="103"/>
    <s v="Side"/>
  </r>
  <r>
    <s v="AGGRO"/>
    <x v="4"/>
    <s v="3/17/2019-0"/>
    <x v="16"/>
    <x v="0"/>
    <x v="159"/>
    <s v="Main"/>
  </r>
  <r>
    <s v="AGGRO"/>
    <x v="4"/>
    <s v="3/17/2019-0"/>
    <x v="16"/>
    <x v="2"/>
    <x v="160"/>
    <s v="Main"/>
  </r>
  <r>
    <s v="AGGRO"/>
    <x v="4"/>
    <s v="3/17/2019-0"/>
    <x v="16"/>
    <x v="1"/>
    <x v="9"/>
    <s v="Main"/>
  </r>
  <r>
    <s v="AGGRO"/>
    <x v="4"/>
    <s v="3/17/2019-0"/>
    <x v="16"/>
    <x v="2"/>
    <x v="161"/>
    <s v="Main"/>
  </r>
  <r>
    <s v="AGGRO"/>
    <x v="4"/>
    <s v="3/17/2019-0"/>
    <x v="16"/>
    <x v="2"/>
    <x v="13"/>
    <s v="Main"/>
  </r>
  <r>
    <s v="AGGRO"/>
    <x v="4"/>
    <s v="3/17/2019-0"/>
    <x v="16"/>
    <x v="0"/>
    <x v="162"/>
    <s v="Main"/>
  </r>
  <r>
    <s v="AGGRO"/>
    <x v="4"/>
    <s v="3/17/2019-0"/>
    <x v="16"/>
    <x v="2"/>
    <x v="163"/>
    <s v="Main"/>
  </r>
  <r>
    <s v="AGGRO"/>
    <x v="4"/>
    <s v="3/17/2019-0"/>
    <x v="16"/>
    <x v="3"/>
    <x v="164"/>
    <s v="Side"/>
  </r>
  <r>
    <s v="AGGRO"/>
    <x v="4"/>
    <s v="3/17/2019-0"/>
    <x v="16"/>
    <x v="3"/>
    <x v="15"/>
    <s v="Main"/>
  </r>
  <r>
    <s v="AGGRO"/>
    <x v="4"/>
    <s v="3/17/2019-0"/>
    <x v="16"/>
    <x v="2"/>
    <x v="111"/>
    <s v="Side"/>
  </r>
  <r>
    <s v="AGGRO"/>
    <x v="4"/>
    <s v="3/17/2019-0"/>
    <x v="16"/>
    <x v="8"/>
    <x v="165"/>
    <s v="Main"/>
  </r>
  <r>
    <s v="AGGRO"/>
    <x v="4"/>
    <s v="3/17/2019-0"/>
    <x v="16"/>
    <x v="3"/>
    <x v="166"/>
    <s v="Main"/>
  </r>
  <r>
    <s v="AGGRO"/>
    <x v="4"/>
    <s v="3/17/2019-0"/>
    <x v="16"/>
    <x v="3"/>
    <x v="167"/>
    <s v="Side"/>
  </r>
  <r>
    <s v="AGGRO"/>
    <x v="4"/>
    <s v="3/17/2019-0"/>
    <x v="16"/>
    <x v="0"/>
    <x v="168"/>
    <s v="Main"/>
  </r>
  <r>
    <s v="AGGRO"/>
    <x v="4"/>
    <s v="3/17/2019-0"/>
    <x v="16"/>
    <x v="2"/>
    <x v="169"/>
    <s v="Main"/>
  </r>
  <r>
    <s v="AGGRO"/>
    <x v="4"/>
    <s v="3/17/2019-0"/>
    <x v="16"/>
    <x v="2"/>
    <x v="169"/>
    <s v="Side"/>
  </r>
  <r>
    <s v="AGGRO"/>
    <x v="4"/>
    <s v="3/17/2019-0"/>
    <x v="16"/>
    <x v="3"/>
    <x v="170"/>
    <s v="Main"/>
  </r>
  <r>
    <s v="AGGRO"/>
    <x v="4"/>
    <s v="3/17/2019-0"/>
    <x v="16"/>
    <x v="0"/>
    <x v="171"/>
    <s v="Main"/>
  </r>
  <r>
    <s v="AGGRO"/>
    <x v="4"/>
    <s v="3/17/2019-0"/>
    <x v="16"/>
    <x v="2"/>
    <x v="44"/>
    <s v="Side"/>
  </r>
  <r>
    <s v="AGGRO"/>
    <x v="4"/>
    <s v="3/17/2019-0"/>
    <x v="16"/>
    <x v="2"/>
    <x v="172"/>
    <s v="Main"/>
  </r>
  <r>
    <s v="AGGRO"/>
    <x v="4"/>
    <s v="3/17/2019-0"/>
    <x v="16"/>
    <x v="0"/>
    <x v="63"/>
    <s v="Main"/>
  </r>
  <r>
    <s v="AGGRO"/>
    <x v="4"/>
    <s v="3/17/2019-0"/>
    <x v="16"/>
    <x v="0"/>
    <x v="173"/>
    <s v="Main"/>
  </r>
  <r>
    <s v="AGGRO"/>
    <x v="4"/>
    <s v="3/17/2019-0"/>
    <x v="16"/>
    <x v="2"/>
    <x v="21"/>
    <s v="Main"/>
  </r>
  <r>
    <s v="AGGRO"/>
    <x v="4"/>
    <s v="3/17/2019-0"/>
    <x v="16"/>
    <x v="0"/>
    <x v="141"/>
    <s v="Main"/>
  </r>
  <r>
    <s v="AGGRO"/>
    <x v="4"/>
    <s v="3/17/2019-1"/>
    <x v="17"/>
    <x v="0"/>
    <x v="153"/>
    <s v="Main"/>
  </r>
  <r>
    <s v="AGGRO"/>
    <x v="4"/>
    <s v="3/17/2019-1"/>
    <x v="17"/>
    <x v="2"/>
    <x v="154"/>
    <s v="Main"/>
  </r>
  <r>
    <s v="AGGRO"/>
    <x v="4"/>
    <s v="3/17/2019-1"/>
    <x v="17"/>
    <x v="2"/>
    <x v="155"/>
    <s v="Side"/>
  </r>
  <r>
    <s v="AGGRO"/>
    <x v="4"/>
    <s v="3/17/2019-1"/>
    <x v="17"/>
    <x v="0"/>
    <x v="174"/>
    <s v="Main"/>
  </r>
  <r>
    <s v="AGGRO"/>
    <x v="4"/>
    <s v="3/17/2019-1"/>
    <x v="17"/>
    <x v="2"/>
    <x v="156"/>
    <s v="Side"/>
  </r>
  <r>
    <s v="AGGRO"/>
    <x v="4"/>
    <s v="3/17/2019-1"/>
    <x v="17"/>
    <x v="3"/>
    <x v="157"/>
    <s v="Side"/>
  </r>
  <r>
    <s v="AGGRO"/>
    <x v="4"/>
    <s v="3/17/2019-1"/>
    <x v="17"/>
    <x v="2"/>
    <x v="158"/>
    <s v="Side"/>
  </r>
  <r>
    <s v="AGGRO"/>
    <x v="4"/>
    <s v="3/17/2019-1"/>
    <x v="17"/>
    <x v="0"/>
    <x v="159"/>
    <s v="Main"/>
  </r>
  <r>
    <s v="AGGRO"/>
    <x v="4"/>
    <s v="3/17/2019-1"/>
    <x v="17"/>
    <x v="2"/>
    <x v="175"/>
    <s v="Side"/>
  </r>
  <r>
    <s v="AGGRO"/>
    <x v="4"/>
    <s v="3/17/2019-1"/>
    <x v="17"/>
    <x v="2"/>
    <x v="176"/>
    <s v="Side"/>
  </r>
  <r>
    <s v="AGGRO"/>
    <x v="4"/>
    <s v="3/17/2019-1"/>
    <x v="17"/>
    <x v="3"/>
    <x v="9"/>
    <s v="Main"/>
  </r>
  <r>
    <s v="AGGRO"/>
    <x v="4"/>
    <s v="3/17/2019-1"/>
    <x v="17"/>
    <x v="2"/>
    <x v="177"/>
    <s v="Side"/>
  </r>
  <r>
    <s v="AGGRO"/>
    <x v="4"/>
    <s v="3/17/2019-1"/>
    <x v="17"/>
    <x v="3"/>
    <x v="178"/>
    <s v="Main"/>
  </r>
  <r>
    <s v="AGGRO"/>
    <x v="4"/>
    <s v="3/17/2019-1"/>
    <x v="17"/>
    <x v="2"/>
    <x v="161"/>
    <s v="Main"/>
  </r>
  <r>
    <s v="AGGRO"/>
    <x v="4"/>
    <s v="3/17/2019-1"/>
    <x v="17"/>
    <x v="0"/>
    <x v="162"/>
    <s v="Main"/>
  </r>
  <r>
    <s v="AGGRO"/>
    <x v="4"/>
    <s v="3/17/2019-1"/>
    <x v="17"/>
    <x v="3"/>
    <x v="179"/>
    <s v="Side"/>
  </r>
  <r>
    <s v="AGGRO"/>
    <x v="4"/>
    <s v="3/17/2019-1"/>
    <x v="17"/>
    <x v="2"/>
    <x v="163"/>
    <s v="Main"/>
  </r>
  <r>
    <s v="AGGRO"/>
    <x v="4"/>
    <s v="3/17/2019-1"/>
    <x v="17"/>
    <x v="2"/>
    <x v="164"/>
    <s v="Side"/>
  </r>
  <r>
    <s v="AGGRO"/>
    <x v="4"/>
    <s v="3/17/2019-1"/>
    <x v="17"/>
    <x v="3"/>
    <x v="15"/>
    <s v="Main"/>
  </r>
  <r>
    <s v="AGGRO"/>
    <x v="4"/>
    <s v="3/17/2019-1"/>
    <x v="17"/>
    <x v="2"/>
    <x v="180"/>
    <s v="Main"/>
  </r>
  <r>
    <s v="AGGRO"/>
    <x v="4"/>
    <s v="3/17/2019-1"/>
    <x v="17"/>
    <x v="0"/>
    <x v="165"/>
    <s v="Main"/>
  </r>
  <r>
    <s v="AGGRO"/>
    <x v="4"/>
    <s v="3/17/2019-1"/>
    <x v="17"/>
    <x v="3"/>
    <x v="181"/>
    <s v="Main"/>
  </r>
  <r>
    <s v="AGGRO"/>
    <x v="4"/>
    <s v="3/17/2019-1"/>
    <x v="17"/>
    <x v="3"/>
    <x v="166"/>
    <s v="Main"/>
  </r>
  <r>
    <s v="AGGRO"/>
    <x v="4"/>
    <s v="3/17/2019-1"/>
    <x v="17"/>
    <x v="2"/>
    <x v="182"/>
    <s v="Side"/>
  </r>
  <r>
    <s v="AGGRO"/>
    <x v="4"/>
    <s v="3/17/2019-1"/>
    <x v="17"/>
    <x v="1"/>
    <x v="168"/>
    <s v="Main"/>
  </r>
  <r>
    <s v="AGGRO"/>
    <x v="4"/>
    <s v="3/17/2019-1"/>
    <x v="17"/>
    <x v="2"/>
    <x v="169"/>
    <s v="Main"/>
  </r>
  <r>
    <s v="AGGRO"/>
    <x v="4"/>
    <s v="3/17/2019-1"/>
    <x v="17"/>
    <x v="2"/>
    <x v="169"/>
    <s v="Side"/>
  </r>
  <r>
    <s v="AGGRO"/>
    <x v="4"/>
    <s v="3/17/2019-1"/>
    <x v="17"/>
    <x v="0"/>
    <x v="183"/>
    <s v="Main"/>
  </r>
  <r>
    <s v="AGGRO"/>
    <x v="4"/>
    <s v="3/17/2019-1"/>
    <x v="17"/>
    <x v="2"/>
    <x v="184"/>
    <s v="Side"/>
  </r>
  <r>
    <s v="AGGRO"/>
    <x v="4"/>
    <s v="3/17/2019-1"/>
    <x v="17"/>
    <x v="0"/>
    <x v="171"/>
    <s v="Main"/>
  </r>
  <r>
    <s v="AGGRO"/>
    <x v="4"/>
    <s v="3/17/2019-1"/>
    <x v="17"/>
    <x v="2"/>
    <x v="44"/>
    <s v="Side"/>
  </r>
  <r>
    <s v="AGGRO"/>
    <x v="4"/>
    <s v="3/17/2019-1"/>
    <x v="17"/>
    <x v="2"/>
    <x v="172"/>
    <s v="Main"/>
  </r>
  <r>
    <s v="AGGRO"/>
    <x v="4"/>
    <s v="3/17/2019-1"/>
    <x v="17"/>
    <x v="0"/>
    <x v="63"/>
    <s v="Main"/>
  </r>
  <r>
    <s v="AGGRO"/>
    <x v="4"/>
    <s v="3/17/2019-1"/>
    <x v="17"/>
    <x v="0"/>
    <x v="173"/>
    <s v="Main"/>
  </r>
  <r>
    <s v="AGGRO"/>
    <x v="4"/>
    <s v="3/17/2019-1"/>
    <x v="17"/>
    <x v="2"/>
    <x v="21"/>
    <s v="Main"/>
  </r>
  <r>
    <s v="AGGRO"/>
    <x v="4"/>
    <s v="3/17/2019-1"/>
    <x v="17"/>
    <x v="0"/>
    <x v="141"/>
    <s v="Main"/>
  </r>
  <r>
    <s v="AGGRO"/>
    <x v="4"/>
    <s v="3/17/2019-2"/>
    <x v="18"/>
    <x v="0"/>
    <x v="153"/>
    <s v="Main"/>
  </r>
  <r>
    <s v="AGGRO"/>
    <x v="4"/>
    <s v="3/17/2019-2"/>
    <x v="18"/>
    <x v="2"/>
    <x v="77"/>
    <s v="Main"/>
  </r>
  <r>
    <s v="AGGRO"/>
    <x v="4"/>
    <s v="3/17/2019-2"/>
    <x v="18"/>
    <x v="2"/>
    <x v="67"/>
    <s v="Side"/>
  </r>
  <r>
    <s v="AGGRO"/>
    <x v="4"/>
    <s v="3/17/2019-2"/>
    <x v="18"/>
    <x v="2"/>
    <x v="155"/>
    <s v="Side"/>
  </r>
  <r>
    <s v="AGGRO"/>
    <x v="4"/>
    <s v="3/17/2019-2"/>
    <x v="18"/>
    <x v="3"/>
    <x v="185"/>
    <s v="Side"/>
  </r>
  <r>
    <s v="AGGRO"/>
    <x v="4"/>
    <s v="3/17/2019-2"/>
    <x v="18"/>
    <x v="2"/>
    <x v="186"/>
    <s v="Main"/>
  </r>
  <r>
    <s v="AGGRO"/>
    <x v="4"/>
    <s v="3/17/2019-2"/>
    <x v="18"/>
    <x v="2"/>
    <x v="5"/>
    <s v="Side"/>
  </r>
  <r>
    <s v="AGGRO"/>
    <x v="4"/>
    <s v="3/17/2019-2"/>
    <x v="18"/>
    <x v="2"/>
    <x v="187"/>
    <s v="Main"/>
  </r>
  <r>
    <s v="AGGRO"/>
    <x v="4"/>
    <s v="3/17/2019-2"/>
    <x v="18"/>
    <x v="3"/>
    <x v="188"/>
    <s v="Main"/>
  </r>
  <r>
    <s v="AGGRO"/>
    <x v="4"/>
    <s v="3/17/2019-2"/>
    <x v="18"/>
    <x v="2"/>
    <x v="159"/>
    <s v="Main"/>
  </r>
  <r>
    <s v="AGGRO"/>
    <x v="4"/>
    <s v="3/17/2019-2"/>
    <x v="18"/>
    <x v="2"/>
    <x v="95"/>
    <s v="Main"/>
  </r>
  <r>
    <s v="AGGRO"/>
    <x v="4"/>
    <s v="3/17/2019-2"/>
    <x v="18"/>
    <x v="2"/>
    <x v="160"/>
    <s v="Main"/>
  </r>
  <r>
    <s v="AGGRO"/>
    <x v="4"/>
    <s v="3/17/2019-2"/>
    <x v="18"/>
    <x v="2"/>
    <x v="9"/>
    <s v="Main"/>
  </r>
  <r>
    <s v="AGGRO"/>
    <x v="4"/>
    <s v="3/17/2019-2"/>
    <x v="18"/>
    <x v="2"/>
    <x v="189"/>
    <s v="Main"/>
  </r>
  <r>
    <s v="AGGRO"/>
    <x v="4"/>
    <s v="3/17/2019-2"/>
    <x v="18"/>
    <x v="3"/>
    <x v="190"/>
    <s v="Main"/>
  </r>
  <r>
    <s v="AGGRO"/>
    <x v="4"/>
    <s v="3/17/2019-2"/>
    <x v="18"/>
    <x v="2"/>
    <x v="191"/>
    <s v="Side"/>
  </r>
  <r>
    <s v="AGGRO"/>
    <x v="4"/>
    <s v="3/17/2019-2"/>
    <x v="18"/>
    <x v="2"/>
    <x v="192"/>
    <s v="Main"/>
  </r>
  <r>
    <s v="AGGRO"/>
    <x v="4"/>
    <s v="3/17/2019-2"/>
    <x v="18"/>
    <x v="2"/>
    <x v="193"/>
    <s v="Main"/>
  </r>
  <r>
    <s v="AGGRO"/>
    <x v="4"/>
    <s v="3/17/2019-2"/>
    <x v="18"/>
    <x v="1"/>
    <x v="162"/>
    <s v="Main"/>
  </r>
  <r>
    <s v="AGGRO"/>
    <x v="4"/>
    <s v="3/17/2019-2"/>
    <x v="18"/>
    <x v="3"/>
    <x v="194"/>
    <s v="Main"/>
  </r>
  <r>
    <s v="AGGRO"/>
    <x v="4"/>
    <s v="3/17/2019-2"/>
    <x v="18"/>
    <x v="2"/>
    <x v="179"/>
    <s v="Main"/>
  </r>
  <r>
    <s v="AGGRO"/>
    <x v="4"/>
    <s v="3/17/2019-2"/>
    <x v="18"/>
    <x v="2"/>
    <x v="179"/>
    <s v="Side"/>
  </r>
  <r>
    <s v="AGGRO"/>
    <x v="4"/>
    <s v="3/17/2019-2"/>
    <x v="18"/>
    <x v="2"/>
    <x v="163"/>
    <s v="Main"/>
  </r>
  <r>
    <s v="AGGRO"/>
    <x v="4"/>
    <s v="3/17/2019-2"/>
    <x v="18"/>
    <x v="2"/>
    <x v="165"/>
    <s v="Main"/>
  </r>
  <r>
    <s v="AGGRO"/>
    <x v="4"/>
    <s v="3/17/2019-2"/>
    <x v="18"/>
    <x v="2"/>
    <x v="195"/>
    <s v="Main"/>
  </r>
  <r>
    <s v="AGGRO"/>
    <x v="4"/>
    <s v="3/17/2019-2"/>
    <x v="18"/>
    <x v="2"/>
    <x v="196"/>
    <s v="Main"/>
  </r>
  <r>
    <s v="AGGRO"/>
    <x v="4"/>
    <s v="3/17/2019-2"/>
    <x v="18"/>
    <x v="3"/>
    <x v="166"/>
    <s v="Main"/>
  </r>
  <r>
    <s v="AGGRO"/>
    <x v="4"/>
    <s v="3/17/2019-2"/>
    <x v="18"/>
    <x v="2"/>
    <x v="169"/>
    <s v="Main"/>
  </r>
  <r>
    <s v="AGGRO"/>
    <x v="4"/>
    <s v="3/17/2019-2"/>
    <x v="18"/>
    <x v="2"/>
    <x v="169"/>
    <s v="Side"/>
  </r>
  <r>
    <s v="AGGRO"/>
    <x v="4"/>
    <s v="3/17/2019-2"/>
    <x v="18"/>
    <x v="1"/>
    <x v="197"/>
    <s v="Main"/>
  </r>
  <r>
    <s v="AGGRO"/>
    <x v="4"/>
    <s v="3/17/2019-2"/>
    <x v="18"/>
    <x v="2"/>
    <x v="61"/>
    <s v="Main"/>
  </r>
  <r>
    <s v="AGGRO"/>
    <x v="4"/>
    <s v="3/17/2019-2"/>
    <x v="18"/>
    <x v="2"/>
    <x v="198"/>
    <s v="Main"/>
  </r>
  <r>
    <s v="AGGRO"/>
    <x v="4"/>
    <s v="3/17/2019-2"/>
    <x v="18"/>
    <x v="2"/>
    <x v="199"/>
    <s v="Main"/>
  </r>
  <r>
    <s v="AGGRO"/>
    <x v="4"/>
    <s v="3/17/2019-2"/>
    <x v="18"/>
    <x v="1"/>
    <x v="171"/>
    <s v="Main"/>
  </r>
  <r>
    <s v="AGGRO"/>
    <x v="4"/>
    <s v="3/17/2019-2"/>
    <x v="18"/>
    <x v="3"/>
    <x v="44"/>
    <s v="Side"/>
  </r>
  <r>
    <s v="AGGRO"/>
    <x v="4"/>
    <s v="3/17/2019-2"/>
    <x v="18"/>
    <x v="2"/>
    <x v="172"/>
    <s v="Main"/>
  </r>
  <r>
    <s v="AGGRO"/>
    <x v="4"/>
    <s v="3/17/2019-2"/>
    <x v="18"/>
    <x v="2"/>
    <x v="200"/>
    <s v="Side"/>
  </r>
  <r>
    <s v="AGGRO"/>
    <x v="4"/>
    <s v="3/17/2019-2"/>
    <x v="18"/>
    <x v="0"/>
    <x v="63"/>
    <s v="Main"/>
  </r>
  <r>
    <s v="AGGRO"/>
    <x v="4"/>
    <s v="3/17/2019-2"/>
    <x v="18"/>
    <x v="3"/>
    <x v="137"/>
    <s v="Main"/>
  </r>
  <r>
    <s v="AGGRO"/>
    <x v="4"/>
    <s v="3/17/2019-2"/>
    <x v="18"/>
    <x v="1"/>
    <x v="173"/>
    <s v="Main"/>
  </r>
  <r>
    <s v="AGGRO"/>
    <x v="4"/>
    <s v="3/17/2019-2"/>
    <x v="18"/>
    <x v="3"/>
    <x v="47"/>
    <s v="Side"/>
  </r>
  <r>
    <s v="AGGRO"/>
    <x v="4"/>
    <s v="3/17/2019-2"/>
    <x v="18"/>
    <x v="2"/>
    <x v="201"/>
    <s v="Side"/>
  </r>
  <r>
    <s v="AGGRO"/>
    <x v="4"/>
    <s v="3/17/2019-2"/>
    <x v="18"/>
    <x v="2"/>
    <x v="21"/>
    <s v="Main"/>
  </r>
  <r>
    <s v="AGGRO"/>
    <x v="4"/>
    <s v="3/17/2019-2"/>
    <x v="18"/>
    <x v="2"/>
    <x v="202"/>
    <s v="Main"/>
  </r>
  <r>
    <s v="AGGRO"/>
    <x v="4"/>
    <s v="3/17/2019-2"/>
    <x v="18"/>
    <x v="0"/>
    <x v="141"/>
    <s v="Main"/>
  </r>
  <r>
    <s v="AGGRO"/>
    <x v="4"/>
    <s v="3/17/2019-2"/>
    <x v="18"/>
    <x v="0"/>
    <x v="203"/>
    <s v="Main"/>
  </r>
  <r>
    <s v="AGGRO"/>
    <x v="4"/>
    <s v="3/17/2019-2"/>
    <x v="18"/>
    <x v="2"/>
    <x v="66"/>
    <s v="Side"/>
  </r>
  <r>
    <s v="AGGRO"/>
    <x v="4"/>
    <s v="3/23/2019-0"/>
    <x v="19"/>
    <x v="0"/>
    <x v="153"/>
    <s v="Main"/>
  </r>
  <r>
    <s v="AGGRO"/>
    <x v="4"/>
    <s v="3/23/2019-0"/>
    <x v="19"/>
    <x v="2"/>
    <x v="154"/>
    <s v="Main"/>
  </r>
  <r>
    <s v="AGGRO"/>
    <x v="4"/>
    <s v="3/23/2019-0"/>
    <x v="19"/>
    <x v="3"/>
    <x v="204"/>
    <s v="Main"/>
  </r>
  <r>
    <s v="AGGRO"/>
    <x v="4"/>
    <s v="3/23/2019-0"/>
    <x v="19"/>
    <x v="2"/>
    <x v="156"/>
    <s v="Side"/>
  </r>
  <r>
    <s v="AGGRO"/>
    <x v="4"/>
    <s v="3/23/2019-0"/>
    <x v="19"/>
    <x v="2"/>
    <x v="157"/>
    <s v="Main"/>
  </r>
  <r>
    <s v="AGGRO"/>
    <x v="4"/>
    <s v="3/23/2019-0"/>
    <x v="19"/>
    <x v="2"/>
    <x v="157"/>
    <s v="Side"/>
  </r>
  <r>
    <s v="AGGRO"/>
    <x v="4"/>
    <s v="3/23/2019-0"/>
    <x v="19"/>
    <x v="2"/>
    <x v="158"/>
    <s v="Side"/>
  </r>
  <r>
    <s v="AGGRO"/>
    <x v="4"/>
    <s v="3/23/2019-0"/>
    <x v="19"/>
    <x v="0"/>
    <x v="159"/>
    <s v="Main"/>
  </r>
  <r>
    <s v="AGGRO"/>
    <x v="4"/>
    <s v="3/23/2019-0"/>
    <x v="19"/>
    <x v="2"/>
    <x v="175"/>
    <s v="Side"/>
  </r>
  <r>
    <s v="AGGRO"/>
    <x v="4"/>
    <s v="3/23/2019-0"/>
    <x v="19"/>
    <x v="2"/>
    <x v="160"/>
    <s v="Main"/>
  </r>
  <r>
    <s v="AGGRO"/>
    <x v="4"/>
    <s v="3/23/2019-0"/>
    <x v="19"/>
    <x v="3"/>
    <x v="9"/>
    <s v="Main"/>
  </r>
  <r>
    <s v="AGGRO"/>
    <x v="4"/>
    <s v="3/23/2019-0"/>
    <x v="19"/>
    <x v="2"/>
    <x v="177"/>
    <s v="Side"/>
  </r>
  <r>
    <s v="AGGRO"/>
    <x v="4"/>
    <s v="3/23/2019-0"/>
    <x v="19"/>
    <x v="2"/>
    <x v="161"/>
    <s v="Main"/>
  </r>
  <r>
    <s v="AGGRO"/>
    <x v="4"/>
    <s v="3/23/2019-0"/>
    <x v="19"/>
    <x v="0"/>
    <x v="162"/>
    <s v="Main"/>
  </r>
  <r>
    <s v="AGGRO"/>
    <x v="4"/>
    <s v="3/23/2019-0"/>
    <x v="19"/>
    <x v="2"/>
    <x v="163"/>
    <s v="Main"/>
  </r>
  <r>
    <s v="AGGRO"/>
    <x v="4"/>
    <s v="3/23/2019-0"/>
    <x v="19"/>
    <x v="2"/>
    <x v="163"/>
    <s v="Side"/>
  </r>
  <r>
    <s v="AGGRO"/>
    <x v="4"/>
    <s v="3/23/2019-0"/>
    <x v="19"/>
    <x v="3"/>
    <x v="164"/>
    <s v="Side"/>
  </r>
  <r>
    <s v="AGGRO"/>
    <x v="4"/>
    <s v="3/23/2019-0"/>
    <x v="19"/>
    <x v="3"/>
    <x v="15"/>
    <s v="Main"/>
  </r>
  <r>
    <s v="AGGRO"/>
    <x v="4"/>
    <s v="3/23/2019-0"/>
    <x v="19"/>
    <x v="2"/>
    <x v="111"/>
    <s v="Side"/>
  </r>
  <r>
    <s v="AGGRO"/>
    <x v="4"/>
    <s v="3/23/2019-0"/>
    <x v="19"/>
    <x v="9"/>
    <x v="165"/>
    <s v="Main"/>
  </r>
  <r>
    <s v="AGGRO"/>
    <x v="4"/>
    <s v="3/23/2019-0"/>
    <x v="19"/>
    <x v="3"/>
    <x v="166"/>
    <s v="Main"/>
  </r>
  <r>
    <s v="AGGRO"/>
    <x v="4"/>
    <s v="3/23/2019-0"/>
    <x v="19"/>
    <x v="2"/>
    <x v="205"/>
    <s v="Side"/>
  </r>
  <r>
    <s v="AGGRO"/>
    <x v="4"/>
    <s v="3/23/2019-0"/>
    <x v="19"/>
    <x v="2"/>
    <x v="182"/>
    <s v="Main"/>
  </r>
  <r>
    <s v="AGGRO"/>
    <x v="4"/>
    <s v="3/23/2019-0"/>
    <x v="19"/>
    <x v="2"/>
    <x v="167"/>
    <s v="Side"/>
  </r>
  <r>
    <s v="AGGRO"/>
    <x v="4"/>
    <s v="3/23/2019-0"/>
    <x v="19"/>
    <x v="2"/>
    <x v="206"/>
    <s v="Side"/>
  </r>
  <r>
    <s v="AGGRO"/>
    <x v="4"/>
    <s v="3/23/2019-0"/>
    <x v="19"/>
    <x v="0"/>
    <x v="168"/>
    <s v="Main"/>
  </r>
  <r>
    <s v="AGGRO"/>
    <x v="4"/>
    <s v="3/23/2019-0"/>
    <x v="19"/>
    <x v="2"/>
    <x v="169"/>
    <s v="Main"/>
  </r>
  <r>
    <s v="AGGRO"/>
    <x v="4"/>
    <s v="3/23/2019-0"/>
    <x v="19"/>
    <x v="2"/>
    <x v="169"/>
    <s v="Side"/>
  </r>
  <r>
    <s v="AGGRO"/>
    <x v="4"/>
    <s v="3/23/2019-0"/>
    <x v="19"/>
    <x v="2"/>
    <x v="171"/>
    <s v="Side"/>
  </r>
  <r>
    <s v="AGGRO"/>
    <x v="4"/>
    <s v="3/23/2019-0"/>
    <x v="19"/>
    <x v="1"/>
    <x v="171"/>
    <s v="Main"/>
  </r>
  <r>
    <s v="AGGRO"/>
    <x v="4"/>
    <s v="3/23/2019-0"/>
    <x v="19"/>
    <x v="0"/>
    <x v="63"/>
    <s v="Main"/>
  </r>
  <r>
    <s v="AGGRO"/>
    <x v="4"/>
    <s v="3/23/2019-0"/>
    <x v="19"/>
    <x v="0"/>
    <x v="173"/>
    <s v="Main"/>
  </r>
  <r>
    <s v="AGGRO"/>
    <x v="4"/>
    <s v="3/23/2019-0"/>
    <x v="19"/>
    <x v="2"/>
    <x v="21"/>
    <s v="Main"/>
  </r>
  <r>
    <s v="AGGRO"/>
    <x v="4"/>
    <s v="3/23/2019-0"/>
    <x v="19"/>
    <x v="2"/>
    <x v="207"/>
    <s v="Side"/>
  </r>
  <r>
    <s v="AGGRO"/>
    <x v="4"/>
    <s v="3/23/2019-0"/>
    <x v="19"/>
    <x v="0"/>
    <x v="141"/>
    <s v="Main"/>
  </r>
  <r>
    <s v="AGGRO"/>
    <x v="4"/>
    <s v="3/24/2019-0"/>
    <x v="20"/>
    <x v="0"/>
    <x v="153"/>
    <s v="Main"/>
  </r>
  <r>
    <s v="AGGRO"/>
    <x v="4"/>
    <s v="3/24/2019-0"/>
    <x v="20"/>
    <x v="2"/>
    <x v="0"/>
    <s v="Main"/>
  </r>
  <r>
    <s v="AGGRO"/>
    <x v="4"/>
    <s v="3/24/2019-0"/>
    <x v="20"/>
    <x v="2"/>
    <x v="154"/>
    <s v="Main"/>
  </r>
  <r>
    <s v="AGGRO"/>
    <x v="4"/>
    <s v="3/24/2019-0"/>
    <x v="20"/>
    <x v="3"/>
    <x v="155"/>
    <s v="Side"/>
  </r>
  <r>
    <s v="AGGRO"/>
    <x v="4"/>
    <s v="3/24/2019-0"/>
    <x v="20"/>
    <x v="2"/>
    <x v="174"/>
    <s v="Main"/>
  </r>
  <r>
    <s v="AGGRO"/>
    <x v="4"/>
    <s v="3/24/2019-0"/>
    <x v="20"/>
    <x v="3"/>
    <x v="208"/>
    <s v="Side"/>
  </r>
  <r>
    <s v="AGGRO"/>
    <x v="4"/>
    <s v="3/24/2019-0"/>
    <x v="20"/>
    <x v="1"/>
    <x v="3"/>
    <s v="Side"/>
  </r>
  <r>
    <s v="AGGRO"/>
    <x v="4"/>
    <s v="3/24/2019-0"/>
    <x v="20"/>
    <x v="2"/>
    <x v="157"/>
    <s v="Side"/>
  </r>
  <r>
    <s v="AGGRO"/>
    <x v="4"/>
    <s v="3/24/2019-0"/>
    <x v="20"/>
    <x v="2"/>
    <x v="53"/>
    <s v="Side"/>
  </r>
  <r>
    <s v="AGGRO"/>
    <x v="4"/>
    <s v="3/24/2019-0"/>
    <x v="20"/>
    <x v="2"/>
    <x v="131"/>
    <s v="Side"/>
  </r>
  <r>
    <s v="AGGRO"/>
    <x v="4"/>
    <s v="3/24/2019-0"/>
    <x v="20"/>
    <x v="2"/>
    <x v="209"/>
    <s v="Main"/>
  </r>
  <r>
    <s v="AGGRO"/>
    <x v="4"/>
    <s v="3/24/2019-0"/>
    <x v="20"/>
    <x v="0"/>
    <x v="159"/>
    <s v="Main"/>
  </r>
  <r>
    <s v="AGGRO"/>
    <x v="4"/>
    <s v="3/24/2019-0"/>
    <x v="20"/>
    <x v="2"/>
    <x v="175"/>
    <s v="Side"/>
  </r>
  <r>
    <s v="AGGRO"/>
    <x v="4"/>
    <s v="3/24/2019-0"/>
    <x v="20"/>
    <x v="1"/>
    <x v="9"/>
    <s v="Main"/>
  </r>
  <r>
    <s v="AGGRO"/>
    <x v="4"/>
    <s v="3/24/2019-0"/>
    <x v="20"/>
    <x v="2"/>
    <x v="10"/>
    <s v="Side"/>
  </r>
  <r>
    <s v="AGGRO"/>
    <x v="4"/>
    <s v="3/24/2019-0"/>
    <x v="20"/>
    <x v="3"/>
    <x v="161"/>
    <s v="Main"/>
  </r>
  <r>
    <s v="AGGRO"/>
    <x v="4"/>
    <s v="3/24/2019-0"/>
    <x v="20"/>
    <x v="2"/>
    <x v="13"/>
    <s v="Main"/>
  </r>
  <r>
    <s v="AGGRO"/>
    <x v="4"/>
    <s v="3/24/2019-0"/>
    <x v="20"/>
    <x v="0"/>
    <x v="162"/>
    <s v="Main"/>
  </r>
  <r>
    <s v="AGGRO"/>
    <x v="4"/>
    <s v="3/24/2019-0"/>
    <x v="20"/>
    <x v="3"/>
    <x v="163"/>
    <s v="Main"/>
  </r>
  <r>
    <s v="AGGRO"/>
    <x v="4"/>
    <s v="3/24/2019-0"/>
    <x v="20"/>
    <x v="3"/>
    <x v="15"/>
    <s v="Main"/>
  </r>
  <r>
    <s v="AGGRO"/>
    <x v="4"/>
    <s v="3/24/2019-0"/>
    <x v="20"/>
    <x v="5"/>
    <x v="165"/>
    <s v="Main"/>
  </r>
  <r>
    <s v="AGGRO"/>
    <x v="4"/>
    <s v="3/24/2019-0"/>
    <x v="20"/>
    <x v="3"/>
    <x v="166"/>
    <s v="Main"/>
  </r>
  <r>
    <s v="AGGRO"/>
    <x v="4"/>
    <s v="3/24/2019-0"/>
    <x v="20"/>
    <x v="0"/>
    <x v="168"/>
    <s v="Main"/>
  </r>
  <r>
    <s v="AGGRO"/>
    <x v="4"/>
    <s v="3/24/2019-0"/>
    <x v="20"/>
    <x v="2"/>
    <x v="169"/>
    <s v="Main"/>
  </r>
  <r>
    <s v="AGGRO"/>
    <x v="4"/>
    <s v="3/24/2019-0"/>
    <x v="20"/>
    <x v="2"/>
    <x v="169"/>
    <s v="Side"/>
  </r>
  <r>
    <s v="AGGRO"/>
    <x v="4"/>
    <s v="3/24/2019-0"/>
    <x v="20"/>
    <x v="0"/>
    <x v="171"/>
    <s v="Main"/>
  </r>
  <r>
    <s v="AGGRO"/>
    <x v="4"/>
    <s v="3/24/2019-0"/>
    <x v="20"/>
    <x v="3"/>
    <x v="44"/>
    <s v="Side"/>
  </r>
  <r>
    <s v="AGGRO"/>
    <x v="4"/>
    <s v="3/24/2019-0"/>
    <x v="20"/>
    <x v="2"/>
    <x v="172"/>
    <s v="Main"/>
  </r>
  <r>
    <s v="AGGRO"/>
    <x v="4"/>
    <s v="3/24/2019-0"/>
    <x v="20"/>
    <x v="0"/>
    <x v="63"/>
    <s v="Main"/>
  </r>
  <r>
    <s v="AGGRO"/>
    <x v="4"/>
    <s v="3/24/2019-0"/>
    <x v="20"/>
    <x v="0"/>
    <x v="173"/>
    <s v="Main"/>
  </r>
  <r>
    <s v="AGGRO"/>
    <x v="4"/>
    <s v="3/24/2019-0"/>
    <x v="20"/>
    <x v="2"/>
    <x v="21"/>
    <s v="Main"/>
  </r>
  <r>
    <s v="AGGRO"/>
    <x v="4"/>
    <s v="3/24/2019-0"/>
    <x v="20"/>
    <x v="0"/>
    <x v="141"/>
    <s v="Main"/>
  </r>
  <r>
    <s v="AGGRO"/>
    <x v="4"/>
    <s v="3/25/2019-0"/>
    <x v="21"/>
    <x v="0"/>
    <x v="153"/>
    <s v="Main"/>
  </r>
  <r>
    <s v="AGGRO"/>
    <x v="4"/>
    <s v="3/25/2019-0"/>
    <x v="21"/>
    <x v="2"/>
    <x v="0"/>
    <s v="Main"/>
  </r>
  <r>
    <s v="AGGRO"/>
    <x v="4"/>
    <s v="3/25/2019-0"/>
    <x v="21"/>
    <x v="2"/>
    <x v="154"/>
    <s v="Main"/>
  </r>
  <r>
    <s v="AGGRO"/>
    <x v="4"/>
    <s v="3/25/2019-0"/>
    <x v="21"/>
    <x v="2"/>
    <x v="210"/>
    <s v="Main"/>
  </r>
  <r>
    <s v="AGGRO"/>
    <x v="4"/>
    <s v="3/25/2019-0"/>
    <x v="21"/>
    <x v="2"/>
    <x v="174"/>
    <s v="Main"/>
  </r>
  <r>
    <s v="AGGRO"/>
    <x v="4"/>
    <s v="3/25/2019-0"/>
    <x v="21"/>
    <x v="2"/>
    <x v="156"/>
    <s v="Side"/>
  </r>
  <r>
    <s v="AGGRO"/>
    <x v="4"/>
    <s v="3/25/2019-0"/>
    <x v="21"/>
    <x v="1"/>
    <x v="157"/>
    <s v="Side"/>
  </r>
  <r>
    <s v="AGGRO"/>
    <x v="4"/>
    <s v="3/25/2019-0"/>
    <x v="21"/>
    <x v="2"/>
    <x v="158"/>
    <s v="Side"/>
  </r>
  <r>
    <s v="AGGRO"/>
    <x v="4"/>
    <s v="3/25/2019-0"/>
    <x v="21"/>
    <x v="0"/>
    <x v="159"/>
    <s v="Main"/>
  </r>
  <r>
    <s v="AGGRO"/>
    <x v="4"/>
    <s v="3/25/2019-0"/>
    <x v="21"/>
    <x v="3"/>
    <x v="9"/>
    <s v="Main"/>
  </r>
  <r>
    <s v="AGGRO"/>
    <x v="4"/>
    <s v="3/25/2019-0"/>
    <x v="21"/>
    <x v="2"/>
    <x v="10"/>
    <s v="Side"/>
  </r>
  <r>
    <s v="AGGRO"/>
    <x v="4"/>
    <s v="3/25/2019-0"/>
    <x v="21"/>
    <x v="2"/>
    <x v="177"/>
    <s v="Side"/>
  </r>
  <r>
    <s v="AGGRO"/>
    <x v="4"/>
    <s v="3/25/2019-0"/>
    <x v="21"/>
    <x v="2"/>
    <x v="13"/>
    <s v="Main"/>
  </r>
  <r>
    <s v="AGGRO"/>
    <x v="4"/>
    <s v="3/25/2019-0"/>
    <x v="21"/>
    <x v="0"/>
    <x v="162"/>
    <s v="Main"/>
  </r>
  <r>
    <s v="AGGRO"/>
    <x v="4"/>
    <s v="3/25/2019-0"/>
    <x v="21"/>
    <x v="3"/>
    <x v="163"/>
    <s v="Main"/>
  </r>
  <r>
    <s v="AGGRO"/>
    <x v="4"/>
    <s v="3/25/2019-0"/>
    <x v="21"/>
    <x v="3"/>
    <x v="164"/>
    <s v="Side"/>
  </r>
  <r>
    <s v="AGGRO"/>
    <x v="4"/>
    <s v="3/25/2019-0"/>
    <x v="21"/>
    <x v="1"/>
    <x v="15"/>
    <s v="Main"/>
  </r>
  <r>
    <s v="AGGRO"/>
    <x v="4"/>
    <s v="3/25/2019-0"/>
    <x v="21"/>
    <x v="2"/>
    <x v="111"/>
    <s v="Side"/>
  </r>
  <r>
    <s v="AGGRO"/>
    <x v="4"/>
    <s v="3/25/2019-0"/>
    <x v="21"/>
    <x v="8"/>
    <x v="165"/>
    <s v="Main"/>
  </r>
  <r>
    <s v="AGGRO"/>
    <x v="4"/>
    <s v="3/25/2019-0"/>
    <x v="21"/>
    <x v="3"/>
    <x v="166"/>
    <s v="Main"/>
  </r>
  <r>
    <s v="AGGRO"/>
    <x v="4"/>
    <s v="3/25/2019-0"/>
    <x v="21"/>
    <x v="2"/>
    <x v="167"/>
    <s v="Side"/>
  </r>
  <r>
    <s v="AGGRO"/>
    <x v="4"/>
    <s v="3/25/2019-0"/>
    <x v="21"/>
    <x v="0"/>
    <x v="168"/>
    <s v="Main"/>
  </r>
  <r>
    <s v="AGGRO"/>
    <x v="4"/>
    <s v="3/25/2019-0"/>
    <x v="21"/>
    <x v="2"/>
    <x v="169"/>
    <s v="Main"/>
  </r>
  <r>
    <s v="AGGRO"/>
    <x v="4"/>
    <s v="3/25/2019-0"/>
    <x v="21"/>
    <x v="2"/>
    <x v="169"/>
    <s v="Side"/>
  </r>
  <r>
    <s v="AGGRO"/>
    <x v="4"/>
    <s v="3/25/2019-0"/>
    <x v="21"/>
    <x v="0"/>
    <x v="171"/>
    <s v="Main"/>
  </r>
  <r>
    <s v="AGGRO"/>
    <x v="4"/>
    <s v="3/25/2019-0"/>
    <x v="21"/>
    <x v="3"/>
    <x v="44"/>
    <s v="Side"/>
  </r>
  <r>
    <s v="AGGRO"/>
    <x v="4"/>
    <s v="3/25/2019-0"/>
    <x v="21"/>
    <x v="2"/>
    <x v="172"/>
    <s v="Main"/>
  </r>
  <r>
    <s v="AGGRO"/>
    <x v="4"/>
    <s v="3/25/2019-0"/>
    <x v="21"/>
    <x v="0"/>
    <x v="63"/>
    <s v="Main"/>
  </r>
  <r>
    <s v="AGGRO"/>
    <x v="4"/>
    <s v="3/25/2019-0"/>
    <x v="21"/>
    <x v="0"/>
    <x v="173"/>
    <s v="Main"/>
  </r>
  <r>
    <s v="AGGRO"/>
    <x v="4"/>
    <s v="3/25/2019-0"/>
    <x v="21"/>
    <x v="2"/>
    <x v="21"/>
    <s v="Main"/>
  </r>
  <r>
    <s v="AGGRO"/>
    <x v="4"/>
    <s v="3/25/2019-0"/>
    <x v="21"/>
    <x v="2"/>
    <x v="23"/>
    <s v="Side"/>
  </r>
  <r>
    <s v="AGGRO"/>
    <x v="4"/>
    <s v="3/25/2019-0"/>
    <x v="21"/>
    <x v="0"/>
    <x v="141"/>
    <s v="Main"/>
  </r>
  <r>
    <s v="AGGRO"/>
    <x v="4"/>
    <s v="3/3/2019-0"/>
    <x v="22"/>
    <x v="0"/>
    <x v="153"/>
    <s v="Main"/>
  </r>
  <r>
    <s v="AGGRO"/>
    <x v="4"/>
    <s v="3/3/2019-0"/>
    <x v="22"/>
    <x v="2"/>
    <x v="154"/>
    <s v="Main"/>
  </r>
  <r>
    <s v="AGGRO"/>
    <x v="4"/>
    <s v="3/3/2019-0"/>
    <x v="22"/>
    <x v="2"/>
    <x v="155"/>
    <s v="Side"/>
  </r>
  <r>
    <s v="AGGRO"/>
    <x v="4"/>
    <s v="3/3/2019-0"/>
    <x v="22"/>
    <x v="3"/>
    <x v="174"/>
    <s v="Main"/>
  </r>
  <r>
    <s v="AGGRO"/>
    <x v="4"/>
    <s v="3/3/2019-0"/>
    <x v="22"/>
    <x v="2"/>
    <x v="156"/>
    <s v="Side"/>
  </r>
  <r>
    <s v="AGGRO"/>
    <x v="4"/>
    <s v="3/3/2019-0"/>
    <x v="22"/>
    <x v="3"/>
    <x v="157"/>
    <s v="Side"/>
  </r>
  <r>
    <s v="AGGRO"/>
    <x v="4"/>
    <s v="3/3/2019-0"/>
    <x v="22"/>
    <x v="2"/>
    <x v="53"/>
    <s v="Side"/>
  </r>
  <r>
    <s v="AGGRO"/>
    <x v="4"/>
    <s v="3/3/2019-0"/>
    <x v="22"/>
    <x v="3"/>
    <x v="158"/>
    <s v="Side"/>
  </r>
  <r>
    <s v="AGGRO"/>
    <x v="4"/>
    <s v="3/3/2019-0"/>
    <x v="22"/>
    <x v="0"/>
    <x v="159"/>
    <s v="Main"/>
  </r>
  <r>
    <s v="AGGRO"/>
    <x v="4"/>
    <s v="3/3/2019-0"/>
    <x v="22"/>
    <x v="3"/>
    <x v="175"/>
    <s v="Side"/>
  </r>
  <r>
    <s v="AGGRO"/>
    <x v="4"/>
    <s v="3/3/2019-0"/>
    <x v="22"/>
    <x v="2"/>
    <x v="160"/>
    <s v="Main"/>
  </r>
  <r>
    <s v="AGGRO"/>
    <x v="4"/>
    <s v="3/3/2019-0"/>
    <x v="22"/>
    <x v="1"/>
    <x v="9"/>
    <s v="Main"/>
  </r>
  <r>
    <s v="AGGRO"/>
    <x v="4"/>
    <s v="3/3/2019-0"/>
    <x v="22"/>
    <x v="3"/>
    <x v="161"/>
    <s v="Main"/>
  </r>
  <r>
    <s v="AGGRO"/>
    <x v="4"/>
    <s v="3/3/2019-0"/>
    <x v="22"/>
    <x v="2"/>
    <x v="13"/>
    <s v="Main"/>
  </r>
  <r>
    <s v="AGGRO"/>
    <x v="4"/>
    <s v="3/3/2019-0"/>
    <x v="22"/>
    <x v="0"/>
    <x v="162"/>
    <s v="Main"/>
  </r>
  <r>
    <s v="AGGRO"/>
    <x v="4"/>
    <s v="3/3/2019-0"/>
    <x v="22"/>
    <x v="2"/>
    <x v="163"/>
    <s v="Main"/>
  </r>
  <r>
    <s v="AGGRO"/>
    <x v="4"/>
    <s v="3/3/2019-0"/>
    <x v="22"/>
    <x v="2"/>
    <x v="164"/>
    <s v="Side"/>
  </r>
  <r>
    <s v="AGGRO"/>
    <x v="4"/>
    <s v="3/3/2019-0"/>
    <x v="22"/>
    <x v="3"/>
    <x v="15"/>
    <s v="Main"/>
  </r>
  <r>
    <s v="AGGRO"/>
    <x v="4"/>
    <s v="3/3/2019-0"/>
    <x v="22"/>
    <x v="5"/>
    <x v="165"/>
    <s v="Main"/>
  </r>
  <r>
    <s v="AGGRO"/>
    <x v="4"/>
    <s v="3/3/2019-0"/>
    <x v="22"/>
    <x v="3"/>
    <x v="166"/>
    <s v="Main"/>
  </r>
  <r>
    <s v="AGGRO"/>
    <x v="4"/>
    <s v="3/3/2019-0"/>
    <x v="22"/>
    <x v="3"/>
    <x v="167"/>
    <s v="Side"/>
  </r>
  <r>
    <s v="AGGRO"/>
    <x v="4"/>
    <s v="3/3/2019-0"/>
    <x v="22"/>
    <x v="0"/>
    <x v="168"/>
    <s v="Main"/>
  </r>
  <r>
    <s v="AGGRO"/>
    <x v="4"/>
    <s v="3/3/2019-0"/>
    <x v="22"/>
    <x v="2"/>
    <x v="169"/>
    <s v="Side"/>
  </r>
  <r>
    <s v="AGGRO"/>
    <x v="4"/>
    <s v="3/3/2019-0"/>
    <x v="22"/>
    <x v="3"/>
    <x v="169"/>
    <s v="Main"/>
  </r>
  <r>
    <s v="AGGRO"/>
    <x v="4"/>
    <s v="3/3/2019-0"/>
    <x v="22"/>
    <x v="0"/>
    <x v="171"/>
    <s v="Main"/>
  </r>
  <r>
    <s v="AGGRO"/>
    <x v="4"/>
    <s v="3/3/2019-0"/>
    <x v="22"/>
    <x v="3"/>
    <x v="44"/>
    <s v="Side"/>
  </r>
  <r>
    <s v="AGGRO"/>
    <x v="4"/>
    <s v="3/3/2019-0"/>
    <x v="22"/>
    <x v="2"/>
    <x v="172"/>
    <s v="Main"/>
  </r>
  <r>
    <s v="AGGRO"/>
    <x v="4"/>
    <s v="3/3/2019-0"/>
    <x v="22"/>
    <x v="0"/>
    <x v="63"/>
    <s v="Main"/>
  </r>
  <r>
    <s v="AGGRO"/>
    <x v="4"/>
    <s v="3/3/2019-0"/>
    <x v="22"/>
    <x v="0"/>
    <x v="173"/>
    <s v="Main"/>
  </r>
  <r>
    <s v="AGGRO"/>
    <x v="4"/>
    <s v="3/3/2019-0"/>
    <x v="22"/>
    <x v="2"/>
    <x v="21"/>
    <s v="Main"/>
  </r>
  <r>
    <s v="AGGRO"/>
    <x v="4"/>
    <s v="3/3/2019-0"/>
    <x v="22"/>
    <x v="0"/>
    <x v="141"/>
    <s v="Main"/>
  </r>
  <r>
    <s v="AGGRO"/>
    <x v="4"/>
    <s v="3/3/2019-1"/>
    <x v="23"/>
    <x v="0"/>
    <x v="153"/>
    <s v="Main"/>
  </r>
  <r>
    <s v="AGGRO"/>
    <x v="4"/>
    <s v="3/3/2019-1"/>
    <x v="23"/>
    <x v="2"/>
    <x v="154"/>
    <s v="Main"/>
  </r>
  <r>
    <s v="AGGRO"/>
    <x v="4"/>
    <s v="3/3/2019-1"/>
    <x v="23"/>
    <x v="2"/>
    <x v="155"/>
    <s v="Side"/>
  </r>
  <r>
    <s v="AGGRO"/>
    <x v="4"/>
    <s v="3/3/2019-1"/>
    <x v="23"/>
    <x v="3"/>
    <x v="174"/>
    <s v="Main"/>
  </r>
  <r>
    <s v="AGGRO"/>
    <x v="4"/>
    <s v="3/3/2019-1"/>
    <x v="23"/>
    <x v="3"/>
    <x v="156"/>
    <s v="Side"/>
  </r>
  <r>
    <s v="AGGRO"/>
    <x v="4"/>
    <s v="3/3/2019-1"/>
    <x v="23"/>
    <x v="3"/>
    <x v="157"/>
    <s v="Side"/>
  </r>
  <r>
    <s v="AGGRO"/>
    <x v="4"/>
    <s v="3/3/2019-1"/>
    <x v="23"/>
    <x v="2"/>
    <x v="158"/>
    <s v="Side"/>
  </r>
  <r>
    <s v="AGGRO"/>
    <x v="4"/>
    <s v="3/3/2019-1"/>
    <x v="23"/>
    <x v="0"/>
    <x v="159"/>
    <s v="Main"/>
  </r>
  <r>
    <s v="AGGRO"/>
    <x v="4"/>
    <s v="3/3/2019-1"/>
    <x v="23"/>
    <x v="3"/>
    <x v="175"/>
    <s v="Side"/>
  </r>
  <r>
    <s v="AGGRO"/>
    <x v="4"/>
    <s v="3/3/2019-1"/>
    <x v="23"/>
    <x v="1"/>
    <x v="9"/>
    <s v="Main"/>
  </r>
  <r>
    <s v="AGGRO"/>
    <x v="4"/>
    <s v="3/3/2019-1"/>
    <x v="23"/>
    <x v="3"/>
    <x v="161"/>
    <s v="Main"/>
  </r>
  <r>
    <s v="AGGRO"/>
    <x v="4"/>
    <s v="3/3/2019-1"/>
    <x v="23"/>
    <x v="0"/>
    <x v="162"/>
    <s v="Main"/>
  </r>
  <r>
    <s v="AGGRO"/>
    <x v="4"/>
    <s v="3/3/2019-1"/>
    <x v="23"/>
    <x v="2"/>
    <x v="163"/>
    <s v="Main"/>
  </r>
  <r>
    <s v="AGGRO"/>
    <x v="4"/>
    <s v="3/3/2019-1"/>
    <x v="23"/>
    <x v="3"/>
    <x v="164"/>
    <s v="Side"/>
  </r>
  <r>
    <s v="AGGRO"/>
    <x v="4"/>
    <s v="3/3/2019-1"/>
    <x v="23"/>
    <x v="1"/>
    <x v="15"/>
    <s v="Main"/>
  </r>
  <r>
    <s v="AGGRO"/>
    <x v="4"/>
    <s v="3/3/2019-1"/>
    <x v="23"/>
    <x v="6"/>
    <x v="165"/>
    <s v="Main"/>
  </r>
  <r>
    <s v="AGGRO"/>
    <x v="4"/>
    <s v="3/3/2019-1"/>
    <x v="23"/>
    <x v="3"/>
    <x v="166"/>
    <s v="Main"/>
  </r>
  <r>
    <s v="AGGRO"/>
    <x v="4"/>
    <s v="3/3/2019-1"/>
    <x v="23"/>
    <x v="3"/>
    <x v="167"/>
    <s v="Side"/>
  </r>
  <r>
    <s v="AGGRO"/>
    <x v="4"/>
    <s v="3/3/2019-1"/>
    <x v="23"/>
    <x v="0"/>
    <x v="168"/>
    <s v="Main"/>
  </r>
  <r>
    <s v="AGGRO"/>
    <x v="4"/>
    <s v="3/3/2019-1"/>
    <x v="23"/>
    <x v="2"/>
    <x v="169"/>
    <s v="Main"/>
  </r>
  <r>
    <s v="AGGRO"/>
    <x v="4"/>
    <s v="3/3/2019-1"/>
    <x v="23"/>
    <x v="2"/>
    <x v="169"/>
    <s v="Side"/>
  </r>
  <r>
    <s v="AGGRO"/>
    <x v="4"/>
    <s v="3/3/2019-1"/>
    <x v="23"/>
    <x v="0"/>
    <x v="171"/>
    <s v="Main"/>
  </r>
  <r>
    <s v="AGGRO"/>
    <x v="4"/>
    <s v="3/3/2019-1"/>
    <x v="23"/>
    <x v="3"/>
    <x v="44"/>
    <s v="Side"/>
  </r>
  <r>
    <s v="AGGRO"/>
    <x v="4"/>
    <s v="3/3/2019-1"/>
    <x v="23"/>
    <x v="2"/>
    <x v="172"/>
    <s v="Main"/>
  </r>
  <r>
    <s v="AGGRO"/>
    <x v="4"/>
    <s v="3/3/2019-1"/>
    <x v="23"/>
    <x v="0"/>
    <x v="63"/>
    <s v="Main"/>
  </r>
  <r>
    <s v="AGGRO"/>
    <x v="4"/>
    <s v="3/3/2019-1"/>
    <x v="23"/>
    <x v="0"/>
    <x v="173"/>
    <s v="Main"/>
  </r>
  <r>
    <s v="AGGRO"/>
    <x v="4"/>
    <s v="3/3/2019-1"/>
    <x v="23"/>
    <x v="2"/>
    <x v="21"/>
    <s v="Main"/>
  </r>
  <r>
    <s v="AGGRO"/>
    <x v="4"/>
    <s v="3/3/2019-1"/>
    <x v="23"/>
    <x v="2"/>
    <x v="23"/>
    <s v="Main"/>
  </r>
  <r>
    <s v="AGGRO"/>
    <x v="4"/>
    <s v="3/3/2019-1"/>
    <x v="23"/>
    <x v="0"/>
    <x v="141"/>
    <s v="Main"/>
  </r>
  <r>
    <s v="AGGRO"/>
    <x v="4"/>
    <s v="3/5/2019-0"/>
    <x v="24"/>
    <x v="0"/>
    <x v="153"/>
    <s v="Main"/>
  </r>
  <r>
    <s v="AGGRO"/>
    <x v="4"/>
    <s v="3/5/2019-0"/>
    <x v="24"/>
    <x v="2"/>
    <x v="154"/>
    <s v="Main"/>
  </r>
  <r>
    <s v="AGGRO"/>
    <x v="4"/>
    <s v="3/5/2019-0"/>
    <x v="24"/>
    <x v="2"/>
    <x v="210"/>
    <s v="Main"/>
  </r>
  <r>
    <s v="AGGRO"/>
    <x v="4"/>
    <s v="3/5/2019-0"/>
    <x v="24"/>
    <x v="2"/>
    <x v="155"/>
    <s v="Side"/>
  </r>
  <r>
    <s v="AGGRO"/>
    <x v="4"/>
    <s v="3/5/2019-0"/>
    <x v="24"/>
    <x v="2"/>
    <x v="156"/>
    <s v="Side"/>
  </r>
  <r>
    <s v="AGGRO"/>
    <x v="4"/>
    <s v="3/5/2019-0"/>
    <x v="24"/>
    <x v="3"/>
    <x v="157"/>
    <s v="Side"/>
  </r>
  <r>
    <s v="AGGRO"/>
    <x v="4"/>
    <s v="3/5/2019-0"/>
    <x v="24"/>
    <x v="2"/>
    <x v="158"/>
    <s v="Side"/>
  </r>
  <r>
    <s v="AGGRO"/>
    <x v="4"/>
    <s v="3/5/2019-0"/>
    <x v="24"/>
    <x v="2"/>
    <x v="103"/>
    <s v="Side"/>
  </r>
  <r>
    <s v="AGGRO"/>
    <x v="4"/>
    <s v="3/5/2019-0"/>
    <x v="24"/>
    <x v="2"/>
    <x v="209"/>
    <s v="Main"/>
  </r>
  <r>
    <s v="AGGRO"/>
    <x v="4"/>
    <s v="3/5/2019-0"/>
    <x v="24"/>
    <x v="0"/>
    <x v="159"/>
    <s v="Main"/>
  </r>
  <r>
    <s v="AGGRO"/>
    <x v="4"/>
    <s v="3/5/2019-0"/>
    <x v="24"/>
    <x v="2"/>
    <x v="124"/>
    <s v="Side"/>
  </r>
  <r>
    <s v="AGGRO"/>
    <x v="4"/>
    <s v="3/5/2019-0"/>
    <x v="24"/>
    <x v="1"/>
    <x v="9"/>
    <s v="Main"/>
  </r>
  <r>
    <s v="AGGRO"/>
    <x v="4"/>
    <s v="3/5/2019-0"/>
    <x v="24"/>
    <x v="2"/>
    <x v="10"/>
    <s v="Side"/>
  </r>
  <r>
    <s v="AGGRO"/>
    <x v="4"/>
    <s v="3/5/2019-0"/>
    <x v="24"/>
    <x v="2"/>
    <x v="161"/>
    <s v="Main"/>
  </r>
  <r>
    <s v="AGGRO"/>
    <x v="4"/>
    <s v="3/5/2019-0"/>
    <x v="24"/>
    <x v="2"/>
    <x v="13"/>
    <s v="Main"/>
  </r>
  <r>
    <s v="AGGRO"/>
    <x v="4"/>
    <s v="3/5/2019-0"/>
    <x v="24"/>
    <x v="0"/>
    <x v="162"/>
    <s v="Main"/>
  </r>
  <r>
    <s v="AGGRO"/>
    <x v="4"/>
    <s v="3/5/2019-0"/>
    <x v="24"/>
    <x v="2"/>
    <x v="163"/>
    <s v="Main"/>
  </r>
  <r>
    <s v="AGGRO"/>
    <x v="4"/>
    <s v="3/5/2019-0"/>
    <x v="24"/>
    <x v="2"/>
    <x v="164"/>
    <s v="Side"/>
  </r>
  <r>
    <s v="AGGRO"/>
    <x v="4"/>
    <s v="3/5/2019-0"/>
    <x v="24"/>
    <x v="3"/>
    <x v="15"/>
    <s v="Main"/>
  </r>
  <r>
    <s v="AGGRO"/>
    <x v="4"/>
    <s v="3/5/2019-0"/>
    <x v="24"/>
    <x v="8"/>
    <x v="165"/>
    <s v="Main"/>
  </r>
  <r>
    <s v="AGGRO"/>
    <x v="4"/>
    <s v="3/5/2019-0"/>
    <x v="24"/>
    <x v="2"/>
    <x v="16"/>
    <s v="Side"/>
  </r>
  <r>
    <s v="AGGRO"/>
    <x v="4"/>
    <s v="3/5/2019-0"/>
    <x v="24"/>
    <x v="3"/>
    <x v="166"/>
    <s v="Main"/>
  </r>
  <r>
    <s v="AGGRO"/>
    <x v="4"/>
    <s v="3/5/2019-0"/>
    <x v="24"/>
    <x v="2"/>
    <x v="167"/>
    <s v="Side"/>
  </r>
  <r>
    <s v="AGGRO"/>
    <x v="4"/>
    <s v="3/5/2019-0"/>
    <x v="24"/>
    <x v="0"/>
    <x v="168"/>
    <s v="Main"/>
  </r>
  <r>
    <s v="AGGRO"/>
    <x v="4"/>
    <s v="3/5/2019-0"/>
    <x v="24"/>
    <x v="2"/>
    <x v="169"/>
    <s v="Main"/>
  </r>
  <r>
    <s v="AGGRO"/>
    <x v="4"/>
    <s v="3/5/2019-0"/>
    <x v="24"/>
    <x v="2"/>
    <x v="169"/>
    <s v="Side"/>
  </r>
  <r>
    <s v="AGGRO"/>
    <x v="4"/>
    <s v="3/5/2019-0"/>
    <x v="24"/>
    <x v="2"/>
    <x v="211"/>
    <s v="Side"/>
  </r>
  <r>
    <s v="AGGRO"/>
    <x v="4"/>
    <s v="3/5/2019-0"/>
    <x v="24"/>
    <x v="2"/>
    <x v="212"/>
    <s v="Main"/>
  </r>
  <r>
    <s v="AGGRO"/>
    <x v="4"/>
    <s v="3/5/2019-0"/>
    <x v="24"/>
    <x v="0"/>
    <x v="171"/>
    <s v="Main"/>
  </r>
  <r>
    <s v="AGGRO"/>
    <x v="4"/>
    <s v="3/5/2019-0"/>
    <x v="24"/>
    <x v="2"/>
    <x v="44"/>
    <s v="Side"/>
  </r>
  <r>
    <s v="AGGRO"/>
    <x v="4"/>
    <s v="3/5/2019-0"/>
    <x v="24"/>
    <x v="2"/>
    <x v="172"/>
    <s v="Main"/>
  </r>
  <r>
    <s v="AGGRO"/>
    <x v="4"/>
    <s v="3/5/2019-0"/>
    <x v="24"/>
    <x v="0"/>
    <x v="63"/>
    <s v="Main"/>
  </r>
  <r>
    <s v="AGGRO"/>
    <x v="4"/>
    <s v="3/5/2019-0"/>
    <x v="24"/>
    <x v="0"/>
    <x v="173"/>
    <s v="Main"/>
  </r>
  <r>
    <s v="AGGRO"/>
    <x v="4"/>
    <s v="3/5/2019-0"/>
    <x v="24"/>
    <x v="2"/>
    <x v="21"/>
    <s v="Main"/>
  </r>
  <r>
    <s v="AGGRO"/>
    <x v="4"/>
    <s v="3/5/2019-0"/>
    <x v="24"/>
    <x v="2"/>
    <x v="23"/>
    <s v="Side"/>
  </r>
  <r>
    <s v="AGGRO"/>
    <x v="4"/>
    <s v="3/5/2019-0"/>
    <x v="24"/>
    <x v="0"/>
    <x v="141"/>
    <s v="Main"/>
  </r>
  <r>
    <s v="AGGRO"/>
    <x v="4"/>
    <s v="3/9/2019-0"/>
    <x v="25"/>
    <x v="0"/>
    <x v="153"/>
    <s v="Main"/>
  </r>
  <r>
    <s v="AGGRO"/>
    <x v="4"/>
    <s v="3/9/2019-0"/>
    <x v="25"/>
    <x v="2"/>
    <x v="154"/>
    <s v="Main"/>
  </r>
  <r>
    <s v="AGGRO"/>
    <x v="4"/>
    <s v="3/9/2019-0"/>
    <x v="25"/>
    <x v="3"/>
    <x v="155"/>
    <s v="Side"/>
  </r>
  <r>
    <s v="AGGRO"/>
    <x v="4"/>
    <s v="3/9/2019-0"/>
    <x v="25"/>
    <x v="2"/>
    <x v="174"/>
    <s v="Main"/>
  </r>
  <r>
    <s v="AGGRO"/>
    <x v="4"/>
    <s v="3/9/2019-0"/>
    <x v="25"/>
    <x v="2"/>
    <x v="156"/>
    <s v="Side"/>
  </r>
  <r>
    <s v="AGGRO"/>
    <x v="4"/>
    <s v="3/9/2019-0"/>
    <x v="25"/>
    <x v="3"/>
    <x v="157"/>
    <s v="Side"/>
  </r>
  <r>
    <s v="AGGRO"/>
    <x v="4"/>
    <s v="3/9/2019-0"/>
    <x v="25"/>
    <x v="3"/>
    <x v="158"/>
    <s v="Side"/>
  </r>
  <r>
    <s v="AGGRO"/>
    <x v="4"/>
    <s v="3/9/2019-0"/>
    <x v="25"/>
    <x v="2"/>
    <x v="209"/>
    <s v="Main"/>
  </r>
  <r>
    <s v="AGGRO"/>
    <x v="4"/>
    <s v="3/9/2019-0"/>
    <x v="25"/>
    <x v="0"/>
    <x v="159"/>
    <s v="Main"/>
  </r>
  <r>
    <s v="AGGRO"/>
    <x v="4"/>
    <s v="3/9/2019-0"/>
    <x v="25"/>
    <x v="1"/>
    <x v="9"/>
    <s v="Main"/>
  </r>
  <r>
    <s v="AGGRO"/>
    <x v="4"/>
    <s v="3/9/2019-0"/>
    <x v="25"/>
    <x v="2"/>
    <x v="177"/>
    <s v="Side"/>
  </r>
  <r>
    <s v="AGGRO"/>
    <x v="4"/>
    <s v="3/9/2019-0"/>
    <x v="25"/>
    <x v="3"/>
    <x v="161"/>
    <s v="Main"/>
  </r>
  <r>
    <s v="AGGRO"/>
    <x v="4"/>
    <s v="3/9/2019-0"/>
    <x v="25"/>
    <x v="0"/>
    <x v="162"/>
    <s v="Main"/>
  </r>
  <r>
    <s v="AGGRO"/>
    <x v="4"/>
    <s v="3/9/2019-0"/>
    <x v="25"/>
    <x v="2"/>
    <x v="164"/>
    <s v="Side"/>
  </r>
  <r>
    <s v="AGGRO"/>
    <x v="4"/>
    <s v="3/9/2019-0"/>
    <x v="25"/>
    <x v="3"/>
    <x v="15"/>
    <s v="Main"/>
  </r>
  <r>
    <s v="AGGRO"/>
    <x v="4"/>
    <s v="3/9/2019-0"/>
    <x v="25"/>
    <x v="10"/>
    <x v="165"/>
    <s v="Main"/>
  </r>
  <r>
    <s v="AGGRO"/>
    <x v="4"/>
    <s v="3/9/2019-0"/>
    <x v="25"/>
    <x v="2"/>
    <x v="16"/>
    <s v="Side"/>
  </r>
  <r>
    <s v="AGGRO"/>
    <x v="4"/>
    <s v="3/9/2019-0"/>
    <x v="25"/>
    <x v="3"/>
    <x v="166"/>
    <s v="Main"/>
  </r>
  <r>
    <s v="AGGRO"/>
    <x v="4"/>
    <s v="3/9/2019-0"/>
    <x v="25"/>
    <x v="2"/>
    <x v="182"/>
    <s v="Main"/>
  </r>
  <r>
    <s v="AGGRO"/>
    <x v="4"/>
    <s v="3/9/2019-0"/>
    <x v="25"/>
    <x v="3"/>
    <x v="167"/>
    <s v="Side"/>
  </r>
  <r>
    <s v="AGGRO"/>
    <x v="4"/>
    <s v="3/9/2019-0"/>
    <x v="25"/>
    <x v="0"/>
    <x v="168"/>
    <s v="Main"/>
  </r>
  <r>
    <s v="AGGRO"/>
    <x v="4"/>
    <s v="3/9/2019-0"/>
    <x v="25"/>
    <x v="2"/>
    <x v="169"/>
    <s v="Main"/>
  </r>
  <r>
    <s v="AGGRO"/>
    <x v="4"/>
    <s v="3/9/2019-0"/>
    <x v="25"/>
    <x v="10"/>
    <x v="183"/>
    <s v="Main"/>
  </r>
  <r>
    <s v="AGGRO"/>
    <x v="4"/>
    <s v="3/9/2019-0"/>
    <x v="25"/>
    <x v="0"/>
    <x v="171"/>
    <s v="Main"/>
  </r>
  <r>
    <s v="AGGRO"/>
    <x v="4"/>
    <s v="3/9/2019-0"/>
    <x v="25"/>
    <x v="2"/>
    <x v="44"/>
    <s v="Side"/>
  </r>
  <r>
    <s v="AGGRO"/>
    <x v="4"/>
    <s v="3/9/2019-0"/>
    <x v="25"/>
    <x v="2"/>
    <x v="172"/>
    <s v="Main"/>
  </r>
  <r>
    <s v="AGGRO"/>
    <x v="4"/>
    <s v="3/9/2019-0"/>
    <x v="25"/>
    <x v="2"/>
    <x v="213"/>
    <s v="Side"/>
  </r>
  <r>
    <s v="AGGRO"/>
    <x v="4"/>
    <s v="3/9/2019-0"/>
    <x v="25"/>
    <x v="0"/>
    <x v="63"/>
    <s v="Main"/>
  </r>
  <r>
    <s v="AGGRO"/>
    <x v="4"/>
    <s v="3/9/2019-0"/>
    <x v="25"/>
    <x v="0"/>
    <x v="173"/>
    <s v="Main"/>
  </r>
  <r>
    <s v="AGGRO"/>
    <x v="4"/>
    <s v="3/9/2019-0"/>
    <x v="25"/>
    <x v="2"/>
    <x v="214"/>
    <s v="Main"/>
  </r>
  <r>
    <s v="AGGRO"/>
    <x v="4"/>
    <s v="3/9/2019-0"/>
    <x v="25"/>
    <x v="2"/>
    <x v="215"/>
    <s v="Side"/>
  </r>
  <r>
    <s v="AGGRO"/>
    <x v="4"/>
    <s v="3/9/2019-0"/>
    <x v="25"/>
    <x v="2"/>
    <x v="21"/>
    <s v="Main"/>
  </r>
  <r>
    <s v="AGGRO"/>
    <x v="4"/>
    <s v="3/9/2019-0"/>
    <x v="25"/>
    <x v="2"/>
    <x v="23"/>
    <s v="Main"/>
  </r>
  <r>
    <s v="AGGRO"/>
    <x v="4"/>
    <s v="3/9/2019-0"/>
    <x v="25"/>
    <x v="0"/>
    <x v="141"/>
    <s v="Main"/>
  </r>
  <r>
    <s v="AGGRO"/>
    <x v="5"/>
    <s v="3/10/2019-0"/>
    <x v="26"/>
    <x v="3"/>
    <x v="67"/>
    <s v="Side"/>
  </r>
  <r>
    <s v="AGGRO"/>
    <x v="5"/>
    <s v="3/10/2019-0"/>
    <x v="26"/>
    <x v="0"/>
    <x v="28"/>
    <s v="Main"/>
  </r>
  <r>
    <s v="AGGRO"/>
    <x v="5"/>
    <s v="3/10/2019-0"/>
    <x v="26"/>
    <x v="2"/>
    <x v="216"/>
    <s v="Side"/>
  </r>
  <r>
    <s v="AGGRO"/>
    <x v="5"/>
    <s v="3/10/2019-0"/>
    <x v="26"/>
    <x v="0"/>
    <x v="51"/>
    <s v="Main"/>
  </r>
  <r>
    <s v="AGGRO"/>
    <x v="5"/>
    <s v="3/10/2019-0"/>
    <x v="26"/>
    <x v="0"/>
    <x v="217"/>
    <s v="Main"/>
  </r>
  <r>
    <s v="AGGRO"/>
    <x v="5"/>
    <s v="3/10/2019-0"/>
    <x v="26"/>
    <x v="0"/>
    <x v="130"/>
    <s v="Main"/>
  </r>
  <r>
    <s v="AGGRO"/>
    <x v="5"/>
    <s v="3/10/2019-0"/>
    <x v="26"/>
    <x v="3"/>
    <x v="131"/>
    <s v="Main"/>
  </r>
  <r>
    <s v="AGGRO"/>
    <x v="5"/>
    <s v="3/10/2019-0"/>
    <x v="26"/>
    <x v="2"/>
    <x v="218"/>
    <s v="Side"/>
  </r>
  <r>
    <s v="AGGRO"/>
    <x v="5"/>
    <s v="3/10/2019-0"/>
    <x v="26"/>
    <x v="3"/>
    <x v="219"/>
    <s v="Main"/>
  </r>
  <r>
    <s v="AGGRO"/>
    <x v="5"/>
    <s v="3/10/2019-0"/>
    <x v="26"/>
    <x v="2"/>
    <x v="36"/>
    <s v="Side"/>
  </r>
  <r>
    <s v="AGGRO"/>
    <x v="5"/>
    <s v="3/10/2019-0"/>
    <x v="26"/>
    <x v="0"/>
    <x v="82"/>
    <s v="Main"/>
  </r>
  <r>
    <s v="AGGRO"/>
    <x v="5"/>
    <s v="3/10/2019-0"/>
    <x v="26"/>
    <x v="3"/>
    <x v="68"/>
    <s v="Main"/>
  </r>
  <r>
    <s v="AGGRO"/>
    <x v="5"/>
    <s v="3/10/2019-0"/>
    <x v="26"/>
    <x v="1"/>
    <x v="56"/>
    <s v="Side"/>
  </r>
  <r>
    <s v="AGGRO"/>
    <x v="5"/>
    <s v="3/10/2019-0"/>
    <x v="26"/>
    <x v="2"/>
    <x v="70"/>
    <s v="Side"/>
  </r>
  <r>
    <s v="AGGRO"/>
    <x v="5"/>
    <s v="3/10/2019-0"/>
    <x v="26"/>
    <x v="2"/>
    <x v="71"/>
    <s v="Side"/>
  </r>
  <r>
    <s v="AGGRO"/>
    <x v="5"/>
    <s v="3/10/2019-0"/>
    <x v="26"/>
    <x v="2"/>
    <x v="192"/>
    <s v="Main"/>
  </r>
  <r>
    <s v="AGGRO"/>
    <x v="5"/>
    <s v="3/10/2019-0"/>
    <x v="26"/>
    <x v="2"/>
    <x v="146"/>
    <s v="Main"/>
  </r>
  <r>
    <s v="AGGRO"/>
    <x v="5"/>
    <s v="3/10/2019-0"/>
    <x v="26"/>
    <x v="1"/>
    <x v="41"/>
    <s v="Main"/>
  </r>
  <r>
    <s v="AGGRO"/>
    <x v="5"/>
    <s v="3/10/2019-0"/>
    <x v="26"/>
    <x v="0"/>
    <x v="42"/>
    <s v="Main"/>
  </r>
  <r>
    <s v="AGGRO"/>
    <x v="5"/>
    <s v="3/10/2019-0"/>
    <x v="26"/>
    <x v="1"/>
    <x v="16"/>
    <s v="Side"/>
  </r>
  <r>
    <s v="AGGRO"/>
    <x v="5"/>
    <s v="3/10/2019-0"/>
    <x v="26"/>
    <x v="3"/>
    <x v="220"/>
    <s v="Main"/>
  </r>
  <r>
    <s v="AGGRO"/>
    <x v="5"/>
    <s v="3/10/2019-0"/>
    <x v="26"/>
    <x v="0"/>
    <x v="221"/>
    <s v="Main"/>
  </r>
  <r>
    <s v="AGGRO"/>
    <x v="5"/>
    <s v="3/10/2019-0"/>
    <x v="26"/>
    <x v="3"/>
    <x v="222"/>
    <s v="Main"/>
  </r>
  <r>
    <s v="AGGRO"/>
    <x v="5"/>
    <s v="3/10/2019-0"/>
    <x v="26"/>
    <x v="3"/>
    <x v="44"/>
    <s v="Side"/>
  </r>
  <r>
    <s v="AGGRO"/>
    <x v="5"/>
    <s v="3/10/2019-0"/>
    <x v="26"/>
    <x v="0"/>
    <x v="47"/>
    <s v="Main"/>
  </r>
  <r>
    <s v="AGGRO"/>
    <x v="5"/>
    <s v="3/10/2019-0"/>
    <x v="26"/>
    <x v="3"/>
    <x v="48"/>
    <s v="Main"/>
  </r>
  <r>
    <s v="AGGRO"/>
    <x v="5"/>
    <s v="3/10/2019-0"/>
    <x v="26"/>
    <x v="0"/>
    <x v="202"/>
    <s v="Main"/>
  </r>
  <r>
    <s v="AGGRO"/>
    <x v="5"/>
    <s v="3/10/2019-0"/>
    <x v="26"/>
    <x v="0"/>
    <x v="141"/>
    <s v="Main"/>
  </r>
  <r>
    <s v="AGGRO"/>
    <x v="5"/>
    <s v="3/10/2019-0"/>
    <x v="26"/>
    <x v="1"/>
    <x v="223"/>
    <s v="Main"/>
  </r>
  <r>
    <s v="AGGRO"/>
    <x v="5"/>
    <s v="3/17/2019-0"/>
    <x v="27"/>
    <x v="3"/>
    <x v="27"/>
    <s v="Main"/>
  </r>
  <r>
    <s v="AGGRO"/>
    <x v="5"/>
    <s v="3/17/2019-0"/>
    <x v="27"/>
    <x v="0"/>
    <x v="28"/>
    <s v="Main"/>
  </r>
  <r>
    <s v="AGGRO"/>
    <x v="5"/>
    <s v="3/17/2019-0"/>
    <x v="27"/>
    <x v="0"/>
    <x v="51"/>
    <s v="Main"/>
  </r>
  <r>
    <s v="AGGRO"/>
    <x v="5"/>
    <s v="3/17/2019-0"/>
    <x v="27"/>
    <x v="0"/>
    <x v="217"/>
    <s v="Main"/>
  </r>
  <r>
    <s v="AGGRO"/>
    <x v="5"/>
    <s v="3/17/2019-0"/>
    <x v="27"/>
    <x v="0"/>
    <x v="130"/>
    <s v="Main"/>
  </r>
  <r>
    <s v="AGGRO"/>
    <x v="5"/>
    <s v="3/17/2019-0"/>
    <x v="27"/>
    <x v="1"/>
    <x v="52"/>
    <s v="Side"/>
  </r>
  <r>
    <s v="AGGRO"/>
    <x v="5"/>
    <s v="3/17/2019-0"/>
    <x v="27"/>
    <x v="3"/>
    <x v="131"/>
    <s v="Main"/>
  </r>
  <r>
    <s v="AGGRO"/>
    <x v="5"/>
    <s v="3/17/2019-0"/>
    <x v="27"/>
    <x v="3"/>
    <x v="219"/>
    <s v="Main"/>
  </r>
  <r>
    <s v="AGGRO"/>
    <x v="5"/>
    <s v="3/17/2019-0"/>
    <x v="27"/>
    <x v="2"/>
    <x v="36"/>
    <s v="Side"/>
  </r>
  <r>
    <s v="AGGRO"/>
    <x v="5"/>
    <s v="3/17/2019-0"/>
    <x v="27"/>
    <x v="0"/>
    <x v="82"/>
    <s v="Main"/>
  </r>
  <r>
    <s v="AGGRO"/>
    <x v="5"/>
    <s v="3/17/2019-0"/>
    <x v="27"/>
    <x v="3"/>
    <x v="68"/>
    <s v="Main"/>
  </r>
  <r>
    <s v="AGGRO"/>
    <x v="5"/>
    <s v="3/17/2019-0"/>
    <x v="27"/>
    <x v="2"/>
    <x v="56"/>
    <s v="Side"/>
  </r>
  <r>
    <s v="AGGRO"/>
    <x v="5"/>
    <s v="3/17/2019-0"/>
    <x v="27"/>
    <x v="3"/>
    <x v="56"/>
    <s v="Main"/>
  </r>
  <r>
    <s v="AGGRO"/>
    <x v="5"/>
    <s v="3/17/2019-0"/>
    <x v="27"/>
    <x v="2"/>
    <x v="57"/>
    <s v="Side"/>
  </r>
  <r>
    <s v="AGGRO"/>
    <x v="5"/>
    <s v="3/17/2019-0"/>
    <x v="27"/>
    <x v="2"/>
    <x v="70"/>
    <s v="Side"/>
  </r>
  <r>
    <s v="AGGRO"/>
    <x v="5"/>
    <s v="3/17/2019-0"/>
    <x v="27"/>
    <x v="2"/>
    <x v="71"/>
    <s v="Side"/>
  </r>
  <r>
    <s v="AGGRO"/>
    <x v="5"/>
    <s v="3/17/2019-0"/>
    <x v="27"/>
    <x v="3"/>
    <x v="192"/>
    <s v="Main"/>
  </r>
  <r>
    <s v="AGGRO"/>
    <x v="5"/>
    <s v="3/17/2019-0"/>
    <x v="27"/>
    <x v="1"/>
    <x v="41"/>
    <s v="Main"/>
  </r>
  <r>
    <s v="AGGRO"/>
    <x v="5"/>
    <s v="3/17/2019-0"/>
    <x v="27"/>
    <x v="0"/>
    <x v="42"/>
    <s v="Main"/>
  </r>
  <r>
    <s v="AGGRO"/>
    <x v="5"/>
    <s v="3/17/2019-0"/>
    <x v="27"/>
    <x v="1"/>
    <x v="16"/>
    <s v="Side"/>
  </r>
  <r>
    <s v="AGGRO"/>
    <x v="5"/>
    <s v="3/17/2019-0"/>
    <x v="27"/>
    <x v="2"/>
    <x v="220"/>
    <s v="Main"/>
  </r>
  <r>
    <s v="AGGRO"/>
    <x v="5"/>
    <s v="3/17/2019-0"/>
    <x v="27"/>
    <x v="0"/>
    <x v="221"/>
    <s v="Main"/>
  </r>
  <r>
    <s v="AGGRO"/>
    <x v="5"/>
    <s v="3/17/2019-0"/>
    <x v="27"/>
    <x v="2"/>
    <x v="222"/>
    <s v="Main"/>
  </r>
  <r>
    <s v="AGGRO"/>
    <x v="5"/>
    <s v="3/17/2019-0"/>
    <x v="27"/>
    <x v="1"/>
    <x v="44"/>
    <s v="Side"/>
  </r>
  <r>
    <s v="AGGRO"/>
    <x v="5"/>
    <s v="3/17/2019-0"/>
    <x v="27"/>
    <x v="2"/>
    <x v="45"/>
    <s v="Main"/>
  </r>
  <r>
    <s v="AGGRO"/>
    <x v="5"/>
    <s v="3/17/2019-0"/>
    <x v="27"/>
    <x v="0"/>
    <x v="47"/>
    <s v="Main"/>
  </r>
  <r>
    <s v="AGGRO"/>
    <x v="5"/>
    <s v="3/17/2019-0"/>
    <x v="27"/>
    <x v="2"/>
    <x v="201"/>
    <s v="Side"/>
  </r>
  <r>
    <s v="AGGRO"/>
    <x v="5"/>
    <s v="3/17/2019-0"/>
    <x v="27"/>
    <x v="2"/>
    <x v="48"/>
    <s v="Main"/>
  </r>
  <r>
    <s v="AGGRO"/>
    <x v="5"/>
    <s v="3/17/2019-0"/>
    <x v="27"/>
    <x v="3"/>
    <x v="202"/>
    <s v="Main"/>
  </r>
  <r>
    <s v="AGGRO"/>
    <x v="5"/>
    <s v="3/17/2019-0"/>
    <x v="27"/>
    <x v="0"/>
    <x v="141"/>
    <s v="Main"/>
  </r>
  <r>
    <s v="AGGRO"/>
    <x v="5"/>
    <s v="3/17/2019-0"/>
    <x v="27"/>
    <x v="1"/>
    <x v="223"/>
    <s v="Main"/>
  </r>
  <r>
    <s v="AGGRO"/>
    <x v="5"/>
    <s v="3/17/2019-1"/>
    <x v="28"/>
    <x v="2"/>
    <x v="67"/>
    <s v="Side"/>
  </r>
  <r>
    <s v="AGGRO"/>
    <x v="5"/>
    <s v="3/17/2019-1"/>
    <x v="28"/>
    <x v="3"/>
    <x v="27"/>
    <s v="Main"/>
  </r>
  <r>
    <s v="AGGRO"/>
    <x v="5"/>
    <s v="3/17/2019-1"/>
    <x v="28"/>
    <x v="0"/>
    <x v="28"/>
    <s v="Main"/>
  </r>
  <r>
    <s v="AGGRO"/>
    <x v="5"/>
    <s v="3/17/2019-1"/>
    <x v="28"/>
    <x v="0"/>
    <x v="51"/>
    <s v="Main"/>
  </r>
  <r>
    <s v="AGGRO"/>
    <x v="5"/>
    <s v="3/17/2019-1"/>
    <x v="28"/>
    <x v="0"/>
    <x v="217"/>
    <s v="Main"/>
  </r>
  <r>
    <s v="AGGRO"/>
    <x v="5"/>
    <s v="3/17/2019-1"/>
    <x v="28"/>
    <x v="0"/>
    <x v="130"/>
    <s v="Main"/>
  </r>
  <r>
    <s v="AGGRO"/>
    <x v="5"/>
    <s v="3/17/2019-1"/>
    <x v="28"/>
    <x v="2"/>
    <x v="52"/>
    <s v="Side"/>
  </r>
  <r>
    <s v="AGGRO"/>
    <x v="5"/>
    <s v="3/17/2019-1"/>
    <x v="28"/>
    <x v="3"/>
    <x v="131"/>
    <s v="Main"/>
  </r>
  <r>
    <s v="AGGRO"/>
    <x v="5"/>
    <s v="3/17/2019-1"/>
    <x v="28"/>
    <x v="1"/>
    <x v="218"/>
    <s v="Side"/>
  </r>
  <r>
    <s v="AGGRO"/>
    <x v="5"/>
    <s v="3/17/2019-1"/>
    <x v="28"/>
    <x v="3"/>
    <x v="219"/>
    <s v="Main"/>
  </r>
  <r>
    <s v="AGGRO"/>
    <x v="5"/>
    <s v="3/17/2019-1"/>
    <x v="28"/>
    <x v="2"/>
    <x v="55"/>
    <s v="Main"/>
  </r>
  <r>
    <s v="AGGRO"/>
    <x v="5"/>
    <s v="3/17/2019-1"/>
    <x v="28"/>
    <x v="2"/>
    <x v="36"/>
    <s v="Side"/>
  </r>
  <r>
    <s v="AGGRO"/>
    <x v="5"/>
    <s v="3/17/2019-1"/>
    <x v="28"/>
    <x v="0"/>
    <x v="82"/>
    <s v="Main"/>
  </r>
  <r>
    <s v="AGGRO"/>
    <x v="5"/>
    <s v="3/17/2019-1"/>
    <x v="28"/>
    <x v="3"/>
    <x v="68"/>
    <s v="Main"/>
  </r>
  <r>
    <s v="AGGRO"/>
    <x v="5"/>
    <s v="3/17/2019-1"/>
    <x v="28"/>
    <x v="3"/>
    <x v="56"/>
    <s v="Side"/>
  </r>
  <r>
    <s v="AGGRO"/>
    <x v="5"/>
    <s v="3/17/2019-1"/>
    <x v="28"/>
    <x v="2"/>
    <x v="38"/>
    <s v="Main"/>
  </r>
  <r>
    <s v="AGGRO"/>
    <x v="5"/>
    <s v="3/17/2019-1"/>
    <x v="28"/>
    <x v="3"/>
    <x v="70"/>
    <s v="Side"/>
  </r>
  <r>
    <s v="AGGRO"/>
    <x v="5"/>
    <s v="3/17/2019-1"/>
    <x v="28"/>
    <x v="2"/>
    <x v="146"/>
    <s v="Main"/>
  </r>
  <r>
    <s v="AGGRO"/>
    <x v="5"/>
    <s v="3/17/2019-1"/>
    <x v="28"/>
    <x v="2"/>
    <x v="224"/>
    <s v="Side"/>
  </r>
  <r>
    <s v="AGGRO"/>
    <x v="5"/>
    <s v="3/17/2019-1"/>
    <x v="28"/>
    <x v="0"/>
    <x v="41"/>
    <s v="Main"/>
  </r>
  <r>
    <s v="AGGRO"/>
    <x v="5"/>
    <s v="3/17/2019-1"/>
    <x v="28"/>
    <x v="0"/>
    <x v="42"/>
    <s v="Main"/>
  </r>
  <r>
    <s v="AGGRO"/>
    <x v="5"/>
    <s v="3/17/2019-1"/>
    <x v="28"/>
    <x v="2"/>
    <x v="16"/>
    <s v="Side"/>
  </r>
  <r>
    <s v="AGGRO"/>
    <x v="5"/>
    <s v="3/17/2019-1"/>
    <x v="28"/>
    <x v="3"/>
    <x v="220"/>
    <s v="Main"/>
  </r>
  <r>
    <s v="AGGRO"/>
    <x v="5"/>
    <s v="3/17/2019-1"/>
    <x v="28"/>
    <x v="0"/>
    <x v="221"/>
    <s v="Main"/>
  </r>
  <r>
    <s v="AGGRO"/>
    <x v="5"/>
    <s v="3/17/2019-1"/>
    <x v="28"/>
    <x v="3"/>
    <x v="222"/>
    <s v="Main"/>
  </r>
  <r>
    <s v="AGGRO"/>
    <x v="5"/>
    <s v="3/17/2019-1"/>
    <x v="28"/>
    <x v="3"/>
    <x v="44"/>
    <s v="Side"/>
  </r>
  <r>
    <s v="AGGRO"/>
    <x v="5"/>
    <s v="3/17/2019-1"/>
    <x v="28"/>
    <x v="2"/>
    <x v="45"/>
    <s v="Main"/>
  </r>
  <r>
    <s v="AGGRO"/>
    <x v="5"/>
    <s v="3/17/2019-1"/>
    <x v="28"/>
    <x v="0"/>
    <x v="47"/>
    <s v="Main"/>
  </r>
  <r>
    <s v="AGGRO"/>
    <x v="5"/>
    <s v="3/17/2019-1"/>
    <x v="28"/>
    <x v="2"/>
    <x v="225"/>
    <s v="Side"/>
  </r>
  <r>
    <s v="AGGRO"/>
    <x v="5"/>
    <s v="3/17/2019-1"/>
    <x v="28"/>
    <x v="0"/>
    <x v="141"/>
    <s v="Main"/>
  </r>
  <r>
    <s v="AGGRO"/>
    <x v="5"/>
    <s v="3/17/2019-1"/>
    <x v="28"/>
    <x v="0"/>
    <x v="223"/>
    <s v="Main"/>
  </r>
  <r>
    <s v="AGGRO"/>
    <x v="5"/>
    <s v="3/9/2019-0"/>
    <x v="29"/>
    <x v="0"/>
    <x v="25"/>
    <s v="Main"/>
  </r>
  <r>
    <s v="AGGRO"/>
    <x v="5"/>
    <s v="3/9/2019-0"/>
    <x v="29"/>
    <x v="2"/>
    <x v="67"/>
    <s v="Side"/>
  </r>
  <r>
    <s v="AGGRO"/>
    <x v="5"/>
    <s v="3/9/2019-0"/>
    <x v="29"/>
    <x v="2"/>
    <x v="226"/>
    <s v="Main"/>
  </r>
  <r>
    <s v="AGGRO"/>
    <x v="5"/>
    <s v="3/9/2019-0"/>
    <x v="29"/>
    <x v="0"/>
    <x v="27"/>
    <s v="Main"/>
  </r>
  <r>
    <s v="AGGRO"/>
    <x v="5"/>
    <s v="3/9/2019-0"/>
    <x v="29"/>
    <x v="0"/>
    <x v="28"/>
    <s v="Main"/>
  </r>
  <r>
    <s v="AGGRO"/>
    <x v="5"/>
    <s v="3/9/2019-0"/>
    <x v="29"/>
    <x v="0"/>
    <x v="29"/>
    <s v="Main"/>
  </r>
  <r>
    <s v="AGGRO"/>
    <x v="5"/>
    <s v="3/9/2019-0"/>
    <x v="29"/>
    <x v="0"/>
    <x v="31"/>
    <s v="Main"/>
  </r>
  <r>
    <s v="AGGRO"/>
    <x v="5"/>
    <s v="3/9/2019-0"/>
    <x v="29"/>
    <x v="0"/>
    <x v="34"/>
    <s v="Main"/>
  </r>
  <r>
    <s v="AGGRO"/>
    <x v="5"/>
    <s v="3/9/2019-0"/>
    <x v="29"/>
    <x v="2"/>
    <x v="216"/>
    <s v="Side"/>
  </r>
  <r>
    <s v="AGGRO"/>
    <x v="5"/>
    <s v="3/9/2019-0"/>
    <x v="29"/>
    <x v="0"/>
    <x v="51"/>
    <s v="Main"/>
  </r>
  <r>
    <s v="AGGRO"/>
    <x v="5"/>
    <s v="3/9/2019-0"/>
    <x v="29"/>
    <x v="0"/>
    <x v="217"/>
    <s v="Main"/>
  </r>
  <r>
    <s v="AGGRO"/>
    <x v="5"/>
    <s v="3/9/2019-0"/>
    <x v="29"/>
    <x v="3"/>
    <x v="52"/>
    <s v="Side"/>
  </r>
  <r>
    <s v="AGGRO"/>
    <x v="5"/>
    <s v="3/9/2019-0"/>
    <x v="29"/>
    <x v="2"/>
    <x v="36"/>
    <s v="Side"/>
  </r>
  <r>
    <s v="AGGRO"/>
    <x v="5"/>
    <s v="3/9/2019-0"/>
    <x v="29"/>
    <x v="2"/>
    <x v="82"/>
    <s v="Main"/>
  </r>
  <r>
    <s v="AGGRO"/>
    <x v="5"/>
    <s v="3/9/2019-0"/>
    <x v="29"/>
    <x v="1"/>
    <x v="82"/>
    <s v="Side"/>
  </r>
  <r>
    <s v="AGGRO"/>
    <x v="5"/>
    <s v="3/9/2019-0"/>
    <x v="29"/>
    <x v="2"/>
    <x v="146"/>
    <s v="Main"/>
  </r>
  <r>
    <s v="AGGRO"/>
    <x v="5"/>
    <s v="3/9/2019-0"/>
    <x v="29"/>
    <x v="0"/>
    <x v="41"/>
    <s v="Main"/>
  </r>
  <r>
    <s v="AGGRO"/>
    <x v="5"/>
    <s v="3/9/2019-0"/>
    <x v="29"/>
    <x v="0"/>
    <x v="42"/>
    <s v="Main"/>
  </r>
  <r>
    <s v="AGGRO"/>
    <x v="5"/>
    <s v="3/9/2019-0"/>
    <x v="29"/>
    <x v="1"/>
    <x v="60"/>
    <s v="Main"/>
  </r>
  <r>
    <s v="AGGRO"/>
    <x v="5"/>
    <s v="3/9/2019-0"/>
    <x v="29"/>
    <x v="2"/>
    <x v="87"/>
    <s v="Side"/>
  </r>
  <r>
    <s v="AGGRO"/>
    <x v="5"/>
    <s v="3/9/2019-0"/>
    <x v="29"/>
    <x v="2"/>
    <x v="227"/>
    <s v="Side"/>
  </r>
  <r>
    <s v="AGGRO"/>
    <x v="5"/>
    <s v="3/9/2019-0"/>
    <x v="29"/>
    <x v="1"/>
    <x v="72"/>
    <s v="Side"/>
  </r>
  <r>
    <s v="AGGRO"/>
    <x v="5"/>
    <s v="3/9/2019-0"/>
    <x v="29"/>
    <x v="2"/>
    <x v="228"/>
    <s v="Main"/>
  </r>
  <r>
    <s v="AGGRO"/>
    <x v="5"/>
    <s v="3/9/2019-0"/>
    <x v="29"/>
    <x v="0"/>
    <x v="221"/>
    <s v="Main"/>
  </r>
  <r>
    <s v="AGGRO"/>
    <x v="5"/>
    <s v="3/9/2019-0"/>
    <x v="29"/>
    <x v="3"/>
    <x v="44"/>
    <s v="Side"/>
  </r>
  <r>
    <s v="AGGRO"/>
    <x v="5"/>
    <s v="3/9/2019-0"/>
    <x v="29"/>
    <x v="2"/>
    <x v="92"/>
    <s v="Main"/>
  </r>
  <r>
    <s v="AGGRO"/>
    <x v="5"/>
    <s v="3/9/2019-0"/>
    <x v="29"/>
    <x v="0"/>
    <x v="47"/>
    <s v="Main"/>
  </r>
  <r>
    <s v="AGGRO"/>
    <x v="5"/>
    <s v="3/9/2019-0"/>
    <x v="29"/>
    <x v="3"/>
    <x v="48"/>
    <s v="Main"/>
  </r>
  <r>
    <s v="AGGRO"/>
    <x v="5"/>
    <s v="3/9/2019-0"/>
    <x v="29"/>
    <x v="3"/>
    <x v="223"/>
    <s v="Main"/>
  </r>
  <r>
    <s v="AGGRO"/>
    <x v="5"/>
    <s v="3/9/2019-1"/>
    <x v="30"/>
    <x v="0"/>
    <x v="28"/>
    <s v="Main"/>
  </r>
  <r>
    <s v="AGGRO"/>
    <x v="5"/>
    <s v="3/9/2019-1"/>
    <x v="30"/>
    <x v="0"/>
    <x v="51"/>
    <s v="Main"/>
  </r>
  <r>
    <s v="AGGRO"/>
    <x v="5"/>
    <s v="3/9/2019-1"/>
    <x v="30"/>
    <x v="0"/>
    <x v="217"/>
    <s v="Main"/>
  </r>
  <r>
    <s v="AGGRO"/>
    <x v="5"/>
    <s v="3/9/2019-1"/>
    <x v="30"/>
    <x v="0"/>
    <x v="130"/>
    <s v="Main"/>
  </r>
  <r>
    <s v="AGGRO"/>
    <x v="5"/>
    <s v="3/9/2019-1"/>
    <x v="30"/>
    <x v="1"/>
    <x v="52"/>
    <s v="Side"/>
  </r>
  <r>
    <s v="AGGRO"/>
    <x v="5"/>
    <s v="3/9/2019-1"/>
    <x v="30"/>
    <x v="1"/>
    <x v="218"/>
    <s v="Side"/>
  </r>
  <r>
    <s v="AGGRO"/>
    <x v="5"/>
    <s v="3/9/2019-1"/>
    <x v="30"/>
    <x v="3"/>
    <x v="219"/>
    <s v="Main"/>
  </r>
  <r>
    <s v="AGGRO"/>
    <x v="5"/>
    <s v="3/9/2019-1"/>
    <x v="30"/>
    <x v="1"/>
    <x v="55"/>
    <s v="Main"/>
  </r>
  <r>
    <s v="AGGRO"/>
    <x v="5"/>
    <s v="3/9/2019-1"/>
    <x v="30"/>
    <x v="2"/>
    <x v="36"/>
    <s v="Side"/>
  </r>
  <r>
    <s v="AGGRO"/>
    <x v="5"/>
    <s v="3/9/2019-1"/>
    <x v="30"/>
    <x v="0"/>
    <x v="82"/>
    <s v="Main"/>
  </r>
  <r>
    <s v="AGGRO"/>
    <x v="5"/>
    <s v="3/9/2019-1"/>
    <x v="30"/>
    <x v="3"/>
    <x v="68"/>
    <s v="Main"/>
  </r>
  <r>
    <s v="AGGRO"/>
    <x v="5"/>
    <s v="3/9/2019-1"/>
    <x v="30"/>
    <x v="3"/>
    <x v="56"/>
    <s v="Side"/>
  </r>
  <r>
    <s v="AGGRO"/>
    <x v="5"/>
    <s v="3/9/2019-1"/>
    <x v="30"/>
    <x v="2"/>
    <x v="38"/>
    <s v="Main"/>
  </r>
  <r>
    <s v="AGGRO"/>
    <x v="5"/>
    <s v="3/9/2019-1"/>
    <x v="30"/>
    <x v="2"/>
    <x v="70"/>
    <s v="Side"/>
  </r>
  <r>
    <s v="AGGRO"/>
    <x v="5"/>
    <s v="3/9/2019-1"/>
    <x v="30"/>
    <x v="0"/>
    <x v="146"/>
    <s v="Main"/>
  </r>
  <r>
    <s v="AGGRO"/>
    <x v="5"/>
    <s v="3/9/2019-1"/>
    <x v="30"/>
    <x v="2"/>
    <x v="41"/>
    <s v="Main"/>
  </r>
  <r>
    <s v="AGGRO"/>
    <x v="5"/>
    <s v="3/9/2019-1"/>
    <x v="30"/>
    <x v="0"/>
    <x v="42"/>
    <s v="Main"/>
  </r>
  <r>
    <s v="AGGRO"/>
    <x v="5"/>
    <s v="3/9/2019-1"/>
    <x v="30"/>
    <x v="3"/>
    <x v="220"/>
    <s v="Main"/>
  </r>
  <r>
    <s v="AGGRO"/>
    <x v="5"/>
    <s v="3/9/2019-1"/>
    <x v="30"/>
    <x v="3"/>
    <x v="227"/>
    <s v="Main"/>
  </r>
  <r>
    <s v="AGGRO"/>
    <x v="5"/>
    <s v="3/9/2019-1"/>
    <x v="30"/>
    <x v="0"/>
    <x v="221"/>
    <s v="Main"/>
  </r>
  <r>
    <s v="AGGRO"/>
    <x v="5"/>
    <s v="3/9/2019-1"/>
    <x v="30"/>
    <x v="3"/>
    <x v="222"/>
    <s v="Main"/>
  </r>
  <r>
    <s v="AGGRO"/>
    <x v="5"/>
    <s v="3/9/2019-1"/>
    <x v="30"/>
    <x v="1"/>
    <x v="44"/>
    <s v="Side"/>
  </r>
  <r>
    <s v="AGGRO"/>
    <x v="5"/>
    <s v="3/9/2019-1"/>
    <x v="30"/>
    <x v="0"/>
    <x v="47"/>
    <s v="Main"/>
  </r>
  <r>
    <s v="AGGRO"/>
    <x v="5"/>
    <s v="3/9/2019-1"/>
    <x v="30"/>
    <x v="3"/>
    <x v="225"/>
    <s v="Side"/>
  </r>
  <r>
    <s v="AGGRO"/>
    <x v="5"/>
    <s v="3/9/2019-1"/>
    <x v="30"/>
    <x v="2"/>
    <x v="48"/>
    <s v="Main"/>
  </r>
  <r>
    <s v="AGGRO"/>
    <x v="5"/>
    <s v="3/9/2019-1"/>
    <x v="30"/>
    <x v="0"/>
    <x v="141"/>
    <s v="Main"/>
  </r>
  <r>
    <s v="AGGRO"/>
    <x v="5"/>
    <s v="3/9/2019-1"/>
    <x v="30"/>
    <x v="0"/>
    <x v="223"/>
    <s v="Main"/>
  </r>
  <r>
    <s v="AGGRO"/>
    <x v="6"/>
    <s v="3/15/2019-0"/>
    <x v="31"/>
    <x v="2"/>
    <x v="67"/>
    <s v="Side"/>
  </r>
  <r>
    <s v="AGGRO"/>
    <x v="6"/>
    <s v="3/15/2019-0"/>
    <x v="31"/>
    <x v="0"/>
    <x v="28"/>
    <s v="Main"/>
  </r>
  <r>
    <s v="AGGRO"/>
    <x v="6"/>
    <s v="3/15/2019-0"/>
    <x v="31"/>
    <x v="2"/>
    <x v="229"/>
    <s v="Main"/>
  </r>
  <r>
    <s v="AGGRO"/>
    <x v="6"/>
    <s v="3/15/2019-0"/>
    <x v="31"/>
    <x v="2"/>
    <x v="229"/>
    <s v="Side"/>
  </r>
  <r>
    <s v="AGGRO"/>
    <x v="6"/>
    <s v="3/15/2019-0"/>
    <x v="31"/>
    <x v="2"/>
    <x v="216"/>
    <s v="Side"/>
  </r>
  <r>
    <s v="AGGRO"/>
    <x v="6"/>
    <s v="3/15/2019-0"/>
    <x v="31"/>
    <x v="0"/>
    <x v="51"/>
    <s v="Main"/>
  </r>
  <r>
    <s v="AGGRO"/>
    <x v="6"/>
    <s v="3/15/2019-0"/>
    <x v="31"/>
    <x v="0"/>
    <x v="130"/>
    <s v="Main"/>
  </r>
  <r>
    <s v="AGGRO"/>
    <x v="6"/>
    <s v="3/15/2019-0"/>
    <x v="31"/>
    <x v="2"/>
    <x v="52"/>
    <s v="Side"/>
  </r>
  <r>
    <s v="AGGRO"/>
    <x v="6"/>
    <s v="3/15/2019-0"/>
    <x v="31"/>
    <x v="2"/>
    <x v="131"/>
    <s v="Main"/>
  </r>
  <r>
    <s v="AGGRO"/>
    <x v="6"/>
    <s v="3/15/2019-0"/>
    <x v="31"/>
    <x v="2"/>
    <x v="218"/>
    <s v="Side"/>
  </r>
  <r>
    <s v="AGGRO"/>
    <x v="6"/>
    <s v="3/15/2019-0"/>
    <x v="31"/>
    <x v="3"/>
    <x v="219"/>
    <s v="Main"/>
  </r>
  <r>
    <s v="AGGRO"/>
    <x v="6"/>
    <s v="3/15/2019-0"/>
    <x v="31"/>
    <x v="3"/>
    <x v="55"/>
    <s v="Main"/>
  </r>
  <r>
    <s v="AGGRO"/>
    <x v="6"/>
    <s v="3/15/2019-0"/>
    <x v="31"/>
    <x v="2"/>
    <x v="36"/>
    <s v="Side"/>
  </r>
  <r>
    <s v="AGGRO"/>
    <x v="6"/>
    <s v="3/15/2019-0"/>
    <x v="31"/>
    <x v="0"/>
    <x v="82"/>
    <s v="Main"/>
  </r>
  <r>
    <s v="AGGRO"/>
    <x v="6"/>
    <s v="3/15/2019-0"/>
    <x v="31"/>
    <x v="1"/>
    <x v="68"/>
    <s v="Main"/>
  </r>
  <r>
    <s v="AGGRO"/>
    <x v="6"/>
    <s v="3/15/2019-0"/>
    <x v="31"/>
    <x v="2"/>
    <x v="83"/>
    <s v="Main"/>
  </r>
  <r>
    <s v="AGGRO"/>
    <x v="6"/>
    <s v="3/15/2019-0"/>
    <x v="31"/>
    <x v="3"/>
    <x v="38"/>
    <s v="Main"/>
  </r>
  <r>
    <s v="AGGRO"/>
    <x v="6"/>
    <s v="3/15/2019-0"/>
    <x v="31"/>
    <x v="2"/>
    <x v="70"/>
    <s v="Side"/>
  </r>
  <r>
    <s v="AGGRO"/>
    <x v="6"/>
    <s v="3/15/2019-0"/>
    <x v="31"/>
    <x v="3"/>
    <x v="71"/>
    <s v="Side"/>
  </r>
  <r>
    <s v="AGGRO"/>
    <x v="6"/>
    <s v="3/15/2019-0"/>
    <x v="31"/>
    <x v="2"/>
    <x v="230"/>
    <s v="Main"/>
  </r>
  <r>
    <s v="AGGRO"/>
    <x v="6"/>
    <s v="3/15/2019-0"/>
    <x v="31"/>
    <x v="1"/>
    <x v="146"/>
    <s v="Main"/>
  </r>
  <r>
    <s v="AGGRO"/>
    <x v="6"/>
    <s v="3/15/2019-0"/>
    <x v="31"/>
    <x v="2"/>
    <x v="111"/>
    <s v="Side"/>
  </r>
  <r>
    <s v="AGGRO"/>
    <x v="6"/>
    <s v="3/15/2019-0"/>
    <x v="31"/>
    <x v="0"/>
    <x v="41"/>
    <s v="Main"/>
  </r>
  <r>
    <s v="AGGRO"/>
    <x v="6"/>
    <s v="3/15/2019-0"/>
    <x v="31"/>
    <x v="0"/>
    <x v="42"/>
    <s v="Main"/>
  </r>
  <r>
    <s v="AGGRO"/>
    <x v="6"/>
    <s v="3/15/2019-0"/>
    <x v="31"/>
    <x v="0"/>
    <x v="231"/>
    <s v="Main"/>
  </r>
  <r>
    <s v="AGGRO"/>
    <x v="6"/>
    <s v="3/15/2019-0"/>
    <x v="31"/>
    <x v="2"/>
    <x v="16"/>
    <s v="Side"/>
  </r>
  <r>
    <s v="AGGRO"/>
    <x v="6"/>
    <s v="3/15/2019-0"/>
    <x v="31"/>
    <x v="2"/>
    <x v="72"/>
    <s v="Main"/>
  </r>
  <r>
    <s v="AGGRO"/>
    <x v="6"/>
    <s v="3/15/2019-0"/>
    <x v="31"/>
    <x v="2"/>
    <x v="72"/>
    <s v="Side"/>
  </r>
  <r>
    <s v="AGGRO"/>
    <x v="6"/>
    <s v="3/15/2019-0"/>
    <x v="31"/>
    <x v="3"/>
    <x v="44"/>
    <s v="Side"/>
  </r>
  <r>
    <s v="AGGRO"/>
    <x v="6"/>
    <s v="3/15/2019-0"/>
    <x v="31"/>
    <x v="2"/>
    <x v="45"/>
    <s v="Main"/>
  </r>
  <r>
    <s v="AGGRO"/>
    <x v="6"/>
    <s v="3/15/2019-0"/>
    <x v="31"/>
    <x v="0"/>
    <x v="92"/>
    <s v="Main"/>
  </r>
  <r>
    <s v="AGGRO"/>
    <x v="6"/>
    <s v="3/15/2019-0"/>
    <x v="31"/>
    <x v="3"/>
    <x v="47"/>
    <s v="Main"/>
  </r>
  <r>
    <s v="AGGRO"/>
    <x v="6"/>
    <s v="3/15/2019-0"/>
    <x v="31"/>
    <x v="2"/>
    <x v="139"/>
    <s v="Main"/>
  </r>
  <r>
    <s v="AGGRO"/>
    <x v="6"/>
    <s v="3/15/2019-0"/>
    <x v="31"/>
    <x v="2"/>
    <x v="21"/>
    <s v="Side"/>
  </r>
  <r>
    <s v="AGGRO"/>
    <x v="6"/>
    <s v="3/15/2019-0"/>
    <x v="31"/>
    <x v="1"/>
    <x v="48"/>
    <s v="Main"/>
  </r>
  <r>
    <s v="AGGRO"/>
    <x v="6"/>
    <s v="3/15/2019-0"/>
    <x v="31"/>
    <x v="0"/>
    <x v="141"/>
    <s v="Main"/>
  </r>
  <r>
    <s v="AGGRO"/>
    <x v="6"/>
    <s v="3/17/2019-0"/>
    <x v="32"/>
    <x v="1"/>
    <x v="74"/>
    <s v="Main"/>
  </r>
  <r>
    <s v="AGGRO"/>
    <x v="6"/>
    <s v="3/17/2019-0"/>
    <x v="32"/>
    <x v="2"/>
    <x v="76"/>
    <s v="Side"/>
  </r>
  <r>
    <s v="AGGRO"/>
    <x v="6"/>
    <s v="3/17/2019-0"/>
    <x v="32"/>
    <x v="2"/>
    <x v="77"/>
    <s v="Main"/>
  </r>
  <r>
    <s v="AGGRO"/>
    <x v="6"/>
    <s v="3/17/2019-0"/>
    <x v="32"/>
    <x v="0"/>
    <x v="28"/>
    <s v="Main"/>
  </r>
  <r>
    <s v="AGGRO"/>
    <x v="6"/>
    <s v="3/17/2019-0"/>
    <x v="32"/>
    <x v="1"/>
    <x v="51"/>
    <s v="Main"/>
  </r>
  <r>
    <s v="AGGRO"/>
    <x v="6"/>
    <s v="3/17/2019-0"/>
    <x v="32"/>
    <x v="0"/>
    <x v="130"/>
    <s v="Main"/>
  </r>
  <r>
    <s v="AGGRO"/>
    <x v="6"/>
    <s v="3/17/2019-0"/>
    <x v="32"/>
    <x v="3"/>
    <x v="218"/>
    <s v="Side"/>
  </r>
  <r>
    <s v="AGGRO"/>
    <x v="6"/>
    <s v="3/17/2019-0"/>
    <x v="32"/>
    <x v="3"/>
    <x v="219"/>
    <s v="Main"/>
  </r>
  <r>
    <s v="AGGRO"/>
    <x v="6"/>
    <s v="3/17/2019-0"/>
    <x v="32"/>
    <x v="0"/>
    <x v="82"/>
    <s v="Main"/>
  </r>
  <r>
    <s v="AGGRO"/>
    <x v="6"/>
    <s v="3/17/2019-0"/>
    <x v="32"/>
    <x v="2"/>
    <x v="232"/>
    <s v="Side"/>
  </r>
  <r>
    <s v="AGGRO"/>
    <x v="6"/>
    <s v="3/17/2019-0"/>
    <x v="32"/>
    <x v="3"/>
    <x v="233"/>
    <s v="Side"/>
  </r>
  <r>
    <s v="AGGRO"/>
    <x v="6"/>
    <s v="3/17/2019-0"/>
    <x v="32"/>
    <x v="2"/>
    <x v="68"/>
    <s v="Main"/>
  </r>
  <r>
    <s v="AGGRO"/>
    <x v="6"/>
    <s v="3/17/2019-0"/>
    <x v="32"/>
    <x v="3"/>
    <x v="56"/>
    <s v="Main"/>
  </r>
  <r>
    <s v="AGGRO"/>
    <x v="6"/>
    <s v="3/17/2019-0"/>
    <x v="32"/>
    <x v="2"/>
    <x v="234"/>
    <s v="Main"/>
  </r>
  <r>
    <s v="AGGRO"/>
    <x v="6"/>
    <s v="3/17/2019-0"/>
    <x v="32"/>
    <x v="2"/>
    <x v="58"/>
    <s v="Main"/>
  </r>
  <r>
    <s v="AGGRO"/>
    <x v="6"/>
    <s v="3/17/2019-0"/>
    <x v="32"/>
    <x v="2"/>
    <x v="70"/>
    <s v="Main"/>
  </r>
  <r>
    <s v="AGGRO"/>
    <x v="6"/>
    <s v="3/17/2019-0"/>
    <x v="32"/>
    <x v="2"/>
    <x v="70"/>
    <s v="Side"/>
  </r>
  <r>
    <s v="AGGRO"/>
    <x v="6"/>
    <s v="3/17/2019-0"/>
    <x v="32"/>
    <x v="3"/>
    <x v="146"/>
    <s v="Main"/>
  </r>
  <r>
    <s v="AGGRO"/>
    <x v="6"/>
    <s v="3/17/2019-0"/>
    <x v="32"/>
    <x v="2"/>
    <x v="224"/>
    <s v="Side"/>
  </r>
  <r>
    <s v="AGGRO"/>
    <x v="6"/>
    <s v="3/17/2019-0"/>
    <x v="32"/>
    <x v="2"/>
    <x v="235"/>
    <s v="Side"/>
  </r>
  <r>
    <s v="AGGRO"/>
    <x v="6"/>
    <s v="3/17/2019-0"/>
    <x v="32"/>
    <x v="2"/>
    <x v="111"/>
    <s v="Side"/>
  </r>
  <r>
    <s v="AGGRO"/>
    <x v="6"/>
    <s v="3/17/2019-0"/>
    <x v="32"/>
    <x v="0"/>
    <x v="41"/>
    <s v="Main"/>
  </r>
  <r>
    <s v="AGGRO"/>
    <x v="6"/>
    <s v="3/17/2019-0"/>
    <x v="32"/>
    <x v="0"/>
    <x v="42"/>
    <s v="Main"/>
  </r>
  <r>
    <s v="AGGRO"/>
    <x v="6"/>
    <s v="3/17/2019-0"/>
    <x v="32"/>
    <x v="3"/>
    <x v="72"/>
    <s v="Main"/>
  </r>
  <r>
    <s v="AGGRO"/>
    <x v="6"/>
    <s v="3/17/2019-0"/>
    <x v="32"/>
    <x v="3"/>
    <x v="44"/>
    <s v="Side"/>
  </r>
  <r>
    <s v="AGGRO"/>
    <x v="6"/>
    <s v="3/17/2019-0"/>
    <x v="32"/>
    <x v="2"/>
    <x v="137"/>
    <s v="Side"/>
  </r>
  <r>
    <s v="AGGRO"/>
    <x v="6"/>
    <s v="3/17/2019-0"/>
    <x v="32"/>
    <x v="0"/>
    <x v="138"/>
    <s v="Main"/>
  </r>
  <r>
    <s v="AGGRO"/>
    <x v="6"/>
    <s v="3/17/2019-0"/>
    <x v="32"/>
    <x v="3"/>
    <x v="47"/>
    <s v="Main"/>
  </r>
  <r>
    <s v="AGGRO"/>
    <x v="6"/>
    <s v="3/17/2019-0"/>
    <x v="32"/>
    <x v="2"/>
    <x v="236"/>
    <s v="Main"/>
  </r>
  <r>
    <s v="AGGRO"/>
    <x v="6"/>
    <s v="3/17/2019-0"/>
    <x v="32"/>
    <x v="3"/>
    <x v="201"/>
    <s v="Side"/>
  </r>
  <r>
    <s v="AGGRO"/>
    <x v="6"/>
    <s v="3/17/2019-0"/>
    <x v="32"/>
    <x v="3"/>
    <x v="93"/>
    <s v="Main"/>
  </r>
  <r>
    <s v="AGGRO"/>
    <x v="6"/>
    <s v="3/17/2019-0"/>
    <x v="32"/>
    <x v="2"/>
    <x v="139"/>
    <s v="Main"/>
  </r>
  <r>
    <s v="AGGRO"/>
    <x v="6"/>
    <s v="3/17/2019-0"/>
    <x v="32"/>
    <x v="0"/>
    <x v="48"/>
    <s v="Main"/>
  </r>
  <r>
    <s v="AGGRO"/>
    <x v="6"/>
    <s v="3/17/2019-0"/>
    <x v="32"/>
    <x v="1"/>
    <x v="202"/>
    <s v="Main"/>
  </r>
  <r>
    <s v="AGGRO"/>
    <x v="6"/>
    <s v="3/17/2019-0"/>
    <x v="32"/>
    <x v="0"/>
    <x v="141"/>
    <s v="Main"/>
  </r>
  <r>
    <s v="AGGRO"/>
    <x v="7"/>
    <s v="3/11/2019-0"/>
    <x v="33"/>
    <x v="3"/>
    <x v="24"/>
    <s v="Side"/>
  </r>
  <r>
    <s v="AGGRO"/>
    <x v="7"/>
    <s v="3/11/2019-0"/>
    <x v="33"/>
    <x v="0"/>
    <x v="0"/>
    <s v="Main"/>
  </r>
  <r>
    <s v="AGGRO"/>
    <x v="7"/>
    <s v="3/11/2019-0"/>
    <x v="33"/>
    <x v="0"/>
    <x v="237"/>
    <s v="Main"/>
  </r>
  <r>
    <s v="AGGRO"/>
    <x v="7"/>
    <s v="3/11/2019-0"/>
    <x v="33"/>
    <x v="0"/>
    <x v="3"/>
    <s v="Main"/>
  </r>
  <r>
    <s v="AGGRO"/>
    <x v="7"/>
    <s v="3/11/2019-0"/>
    <x v="33"/>
    <x v="0"/>
    <x v="238"/>
    <s v="Main"/>
  </r>
  <r>
    <s v="AGGRO"/>
    <x v="7"/>
    <s v="3/11/2019-0"/>
    <x v="33"/>
    <x v="0"/>
    <x v="239"/>
    <s v="Main"/>
  </r>
  <r>
    <s v="AGGRO"/>
    <x v="7"/>
    <s v="3/11/2019-0"/>
    <x v="33"/>
    <x v="0"/>
    <x v="240"/>
    <s v="Main"/>
  </r>
  <r>
    <s v="AGGRO"/>
    <x v="7"/>
    <s v="3/11/2019-0"/>
    <x v="33"/>
    <x v="2"/>
    <x v="5"/>
    <s v="Side"/>
  </r>
  <r>
    <s v="AGGRO"/>
    <x v="7"/>
    <s v="3/11/2019-0"/>
    <x v="33"/>
    <x v="2"/>
    <x v="241"/>
    <s v="Side"/>
  </r>
  <r>
    <s v="AGGRO"/>
    <x v="7"/>
    <s v="3/11/2019-0"/>
    <x v="33"/>
    <x v="1"/>
    <x v="241"/>
    <s v="Main"/>
  </r>
  <r>
    <s v="AGGRO"/>
    <x v="7"/>
    <s v="3/11/2019-0"/>
    <x v="33"/>
    <x v="0"/>
    <x v="242"/>
    <s v="Main"/>
  </r>
  <r>
    <s v="AGGRO"/>
    <x v="7"/>
    <s v="3/11/2019-0"/>
    <x v="33"/>
    <x v="2"/>
    <x v="243"/>
    <s v="Main"/>
  </r>
  <r>
    <s v="AGGRO"/>
    <x v="7"/>
    <s v="3/11/2019-0"/>
    <x v="33"/>
    <x v="0"/>
    <x v="244"/>
    <s v="Main"/>
  </r>
  <r>
    <s v="AGGRO"/>
    <x v="7"/>
    <s v="3/11/2019-0"/>
    <x v="33"/>
    <x v="0"/>
    <x v="11"/>
    <s v="Side"/>
  </r>
  <r>
    <s v="AGGRO"/>
    <x v="7"/>
    <s v="3/11/2019-0"/>
    <x v="33"/>
    <x v="3"/>
    <x v="12"/>
    <s v="Main"/>
  </r>
  <r>
    <s v="AGGRO"/>
    <x v="7"/>
    <s v="3/11/2019-0"/>
    <x v="33"/>
    <x v="1"/>
    <x v="178"/>
    <s v="Main"/>
  </r>
  <r>
    <s v="AGGRO"/>
    <x v="7"/>
    <s v="3/11/2019-0"/>
    <x v="33"/>
    <x v="6"/>
    <x v="110"/>
    <s v="Main"/>
  </r>
  <r>
    <s v="AGGRO"/>
    <x v="7"/>
    <s v="3/11/2019-0"/>
    <x v="33"/>
    <x v="2"/>
    <x v="180"/>
    <s v="Main"/>
  </r>
  <r>
    <s v="AGGRO"/>
    <x v="7"/>
    <s v="3/11/2019-0"/>
    <x v="33"/>
    <x v="3"/>
    <x v="245"/>
    <s v="Side"/>
  </r>
  <r>
    <s v="AGGRO"/>
    <x v="7"/>
    <s v="3/11/2019-0"/>
    <x v="33"/>
    <x v="0"/>
    <x v="246"/>
    <s v="Main"/>
  </r>
  <r>
    <s v="AGGRO"/>
    <x v="7"/>
    <s v="3/11/2019-0"/>
    <x v="33"/>
    <x v="3"/>
    <x v="136"/>
    <s v="Side"/>
  </r>
  <r>
    <s v="AGGRO"/>
    <x v="7"/>
    <s v="3/11/2019-0"/>
    <x v="33"/>
    <x v="1"/>
    <x v="247"/>
    <s v="Side"/>
  </r>
  <r>
    <s v="AGGRO"/>
    <x v="7"/>
    <s v="3/11/2019-0"/>
    <x v="33"/>
    <x v="0"/>
    <x v="248"/>
    <s v="Main"/>
  </r>
  <r>
    <s v="AGGRO"/>
    <x v="7"/>
    <s v="3/15/2019-0"/>
    <x v="34"/>
    <x v="0"/>
    <x v="24"/>
    <s v="Side"/>
  </r>
  <r>
    <s v="AGGRO"/>
    <x v="7"/>
    <s v="3/15/2019-0"/>
    <x v="34"/>
    <x v="0"/>
    <x v="0"/>
    <s v="Main"/>
  </r>
  <r>
    <s v="AGGRO"/>
    <x v="7"/>
    <s v="3/15/2019-0"/>
    <x v="34"/>
    <x v="0"/>
    <x v="237"/>
    <s v="Main"/>
  </r>
  <r>
    <s v="AGGRO"/>
    <x v="7"/>
    <s v="3/15/2019-0"/>
    <x v="34"/>
    <x v="0"/>
    <x v="3"/>
    <s v="Main"/>
  </r>
  <r>
    <s v="AGGRO"/>
    <x v="7"/>
    <s v="3/15/2019-0"/>
    <x v="34"/>
    <x v="0"/>
    <x v="238"/>
    <s v="Main"/>
  </r>
  <r>
    <s v="AGGRO"/>
    <x v="7"/>
    <s v="3/15/2019-0"/>
    <x v="34"/>
    <x v="0"/>
    <x v="239"/>
    <s v="Main"/>
  </r>
  <r>
    <s v="AGGRO"/>
    <x v="7"/>
    <s v="3/15/2019-0"/>
    <x v="34"/>
    <x v="0"/>
    <x v="240"/>
    <s v="Main"/>
  </r>
  <r>
    <s v="AGGRO"/>
    <x v="7"/>
    <s v="3/15/2019-0"/>
    <x v="34"/>
    <x v="0"/>
    <x v="5"/>
    <s v="Side"/>
  </r>
  <r>
    <s v="AGGRO"/>
    <x v="7"/>
    <s v="3/15/2019-0"/>
    <x v="34"/>
    <x v="0"/>
    <x v="241"/>
    <s v="Main"/>
  </r>
  <r>
    <s v="AGGRO"/>
    <x v="7"/>
    <s v="3/15/2019-0"/>
    <x v="34"/>
    <x v="0"/>
    <x v="242"/>
    <s v="Main"/>
  </r>
  <r>
    <s v="AGGRO"/>
    <x v="7"/>
    <s v="3/15/2019-0"/>
    <x v="34"/>
    <x v="2"/>
    <x v="243"/>
    <s v="Main"/>
  </r>
  <r>
    <s v="AGGRO"/>
    <x v="7"/>
    <s v="3/15/2019-0"/>
    <x v="34"/>
    <x v="0"/>
    <x v="244"/>
    <s v="Main"/>
  </r>
  <r>
    <s v="AGGRO"/>
    <x v="7"/>
    <s v="3/15/2019-0"/>
    <x v="34"/>
    <x v="0"/>
    <x v="11"/>
    <s v="Side"/>
  </r>
  <r>
    <s v="AGGRO"/>
    <x v="7"/>
    <s v="3/15/2019-0"/>
    <x v="34"/>
    <x v="3"/>
    <x v="12"/>
    <s v="Main"/>
  </r>
  <r>
    <s v="AGGRO"/>
    <x v="7"/>
    <s v="3/15/2019-0"/>
    <x v="34"/>
    <x v="1"/>
    <x v="178"/>
    <s v="Main"/>
  </r>
  <r>
    <s v="AGGRO"/>
    <x v="7"/>
    <s v="3/15/2019-0"/>
    <x v="34"/>
    <x v="6"/>
    <x v="110"/>
    <s v="Main"/>
  </r>
  <r>
    <s v="AGGRO"/>
    <x v="7"/>
    <s v="3/15/2019-0"/>
    <x v="34"/>
    <x v="1"/>
    <x v="245"/>
    <s v="Side"/>
  </r>
  <r>
    <s v="AGGRO"/>
    <x v="7"/>
    <s v="3/15/2019-0"/>
    <x v="34"/>
    <x v="0"/>
    <x v="246"/>
    <s v="Main"/>
  </r>
  <r>
    <s v="AGGRO"/>
    <x v="7"/>
    <s v="3/15/2019-0"/>
    <x v="34"/>
    <x v="0"/>
    <x v="248"/>
    <s v="Main"/>
  </r>
  <r>
    <s v="AGGRO"/>
    <x v="7"/>
    <s v="3/17/2019-0"/>
    <x v="35"/>
    <x v="3"/>
    <x v="24"/>
    <s v="Side"/>
  </r>
  <r>
    <s v="AGGRO"/>
    <x v="7"/>
    <s v="3/17/2019-0"/>
    <x v="35"/>
    <x v="0"/>
    <x v="0"/>
    <s v="Main"/>
  </r>
  <r>
    <s v="AGGRO"/>
    <x v="7"/>
    <s v="3/17/2019-0"/>
    <x v="35"/>
    <x v="0"/>
    <x v="237"/>
    <s v="Main"/>
  </r>
  <r>
    <s v="AGGRO"/>
    <x v="7"/>
    <s v="3/17/2019-0"/>
    <x v="35"/>
    <x v="0"/>
    <x v="3"/>
    <s v="Main"/>
  </r>
  <r>
    <s v="AGGRO"/>
    <x v="7"/>
    <s v="3/17/2019-0"/>
    <x v="35"/>
    <x v="0"/>
    <x v="238"/>
    <s v="Main"/>
  </r>
  <r>
    <s v="AGGRO"/>
    <x v="7"/>
    <s v="3/17/2019-0"/>
    <x v="35"/>
    <x v="0"/>
    <x v="239"/>
    <s v="Main"/>
  </r>
  <r>
    <s v="AGGRO"/>
    <x v="7"/>
    <s v="3/17/2019-0"/>
    <x v="35"/>
    <x v="0"/>
    <x v="240"/>
    <s v="Main"/>
  </r>
  <r>
    <s v="AGGRO"/>
    <x v="7"/>
    <s v="3/17/2019-0"/>
    <x v="35"/>
    <x v="3"/>
    <x v="5"/>
    <s v="Main"/>
  </r>
  <r>
    <s v="AGGRO"/>
    <x v="7"/>
    <s v="3/17/2019-0"/>
    <x v="35"/>
    <x v="0"/>
    <x v="241"/>
    <s v="Main"/>
  </r>
  <r>
    <s v="AGGRO"/>
    <x v="7"/>
    <s v="3/17/2019-0"/>
    <x v="35"/>
    <x v="0"/>
    <x v="242"/>
    <s v="Main"/>
  </r>
  <r>
    <s v="AGGRO"/>
    <x v="7"/>
    <s v="3/17/2019-0"/>
    <x v="35"/>
    <x v="2"/>
    <x v="243"/>
    <s v="Main"/>
  </r>
  <r>
    <s v="AGGRO"/>
    <x v="7"/>
    <s v="3/17/2019-0"/>
    <x v="35"/>
    <x v="3"/>
    <x v="249"/>
    <s v="Side"/>
  </r>
  <r>
    <s v="AGGRO"/>
    <x v="7"/>
    <s v="3/17/2019-0"/>
    <x v="35"/>
    <x v="0"/>
    <x v="244"/>
    <s v="Main"/>
  </r>
  <r>
    <s v="AGGRO"/>
    <x v="7"/>
    <s v="3/17/2019-0"/>
    <x v="35"/>
    <x v="0"/>
    <x v="11"/>
    <s v="Side"/>
  </r>
  <r>
    <s v="AGGRO"/>
    <x v="7"/>
    <s v="3/17/2019-0"/>
    <x v="35"/>
    <x v="1"/>
    <x v="178"/>
    <s v="Main"/>
  </r>
  <r>
    <s v="AGGRO"/>
    <x v="7"/>
    <s v="3/17/2019-0"/>
    <x v="35"/>
    <x v="8"/>
    <x v="110"/>
    <s v="Main"/>
  </r>
  <r>
    <s v="AGGRO"/>
    <x v="7"/>
    <s v="3/17/2019-0"/>
    <x v="35"/>
    <x v="2"/>
    <x v="180"/>
    <s v="Main"/>
  </r>
  <r>
    <s v="AGGRO"/>
    <x v="7"/>
    <s v="3/17/2019-0"/>
    <x v="35"/>
    <x v="1"/>
    <x v="245"/>
    <s v="Side"/>
  </r>
  <r>
    <s v="AGGRO"/>
    <x v="7"/>
    <s v="3/17/2019-0"/>
    <x v="35"/>
    <x v="0"/>
    <x v="246"/>
    <s v="Main"/>
  </r>
  <r>
    <s v="AGGRO"/>
    <x v="7"/>
    <s v="3/17/2019-0"/>
    <x v="35"/>
    <x v="3"/>
    <x v="17"/>
    <s v="Side"/>
  </r>
  <r>
    <s v="AGGRO"/>
    <x v="7"/>
    <s v="3/17/2019-0"/>
    <x v="35"/>
    <x v="3"/>
    <x v="136"/>
    <s v="Side"/>
  </r>
  <r>
    <s v="AGGRO"/>
    <x v="7"/>
    <s v="3/17/2019-0"/>
    <x v="35"/>
    <x v="3"/>
    <x v="248"/>
    <s v="Main"/>
  </r>
  <r>
    <s v="AGGRO"/>
    <x v="7"/>
    <s v="3/25/2019-0"/>
    <x v="36"/>
    <x v="3"/>
    <x v="24"/>
    <s v="Side"/>
  </r>
  <r>
    <s v="AGGRO"/>
    <x v="7"/>
    <s v="3/25/2019-0"/>
    <x v="36"/>
    <x v="0"/>
    <x v="0"/>
    <s v="Main"/>
  </r>
  <r>
    <s v="AGGRO"/>
    <x v="7"/>
    <s v="3/25/2019-0"/>
    <x v="36"/>
    <x v="0"/>
    <x v="237"/>
    <s v="Main"/>
  </r>
  <r>
    <s v="AGGRO"/>
    <x v="7"/>
    <s v="3/25/2019-0"/>
    <x v="36"/>
    <x v="0"/>
    <x v="3"/>
    <s v="Main"/>
  </r>
  <r>
    <s v="AGGRO"/>
    <x v="7"/>
    <s v="3/25/2019-0"/>
    <x v="36"/>
    <x v="0"/>
    <x v="238"/>
    <s v="Main"/>
  </r>
  <r>
    <s v="AGGRO"/>
    <x v="7"/>
    <s v="3/25/2019-0"/>
    <x v="36"/>
    <x v="0"/>
    <x v="239"/>
    <s v="Main"/>
  </r>
  <r>
    <s v="AGGRO"/>
    <x v="7"/>
    <s v="3/25/2019-0"/>
    <x v="36"/>
    <x v="0"/>
    <x v="240"/>
    <s v="Main"/>
  </r>
  <r>
    <s v="AGGRO"/>
    <x v="7"/>
    <s v="3/25/2019-0"/>
    <x v="36"/>
    <x v="3"/>
    <x v="5"/>
    <s v="Side"/>
  </r>
  <r>
    <s v="AGGRO"/>
    <x v="7"/>
    <s v="3/25/2019-0"/>
    <x v="36"/>
    <x v="2"/>
    <x v="241"/>
    <s v="Side"/>
  </r>
  <r>
    <s v="AGGRO"/>
    <x v="7"/>
    <s v="3/25/2019-0"/>
    <x v="36"/>
    <x v="3"/>
    <x v="241"/>
    <s v="Main"/>
  </r>
  <r>
    <s v="AGGRO"/>
    <x v="7"/>
    <s v="3/25/2019-0"/>
    <x v="36"/>
    <x v="2"/>
    <x v="176"/>
    <s v="Side"/>
  </r>
  <r>
    <s v="AGGRO"/>
    <x v="7"/>
    <s v="3/25/2019-0"/>
    <x v="36"/>
    <x v="0"/>
    <x v="242"/>
    <s v="Main"/>
  </r>
  <r>
    <s v="AGGRO"/>
    <x v="7"/>
    <s v="3/25/2019-0"/>
    <x v="36"/>
    <x v="2"/>
    <x v="243"/>
    <s v="Main"/>
  </r>
  <r>
    <s v="AGGRO"/>
    <x v="7"/>
    <s v="3/25/2019-0"/>
    <x v="36"/>
    <x v="0"/>
    <x v="244"/>
    <s v="Main"/>
  </r>
  <r>
    <s v="AGGRO"/>
    <x v="7"/>
    <s v="3/25/2019-0"/>
    <x v="36"/>
    <x v="0"/>
    <x v="11"/>
    <s v="Side"/>
  </r>
  <r>
    <s v="AGGRO"/>
    <x v="7"/>
    <s v="3/25/2019-0"/>
    <x v="36"/>
    <x v="3"/>
    <x v="12"/>
    <s v="Main"/>
  </r>
  <r>
    <s v="AGGRO"/>
    <x v="7"/>
    <s v="3/25/2019-0"/>
    <x v="36"/>
    <x v="0"/>
    <x v="178"/>
    <s v="Main"/>
  </r>
  <r>
    <s v="AGGRO"/>
    <x v="7"/>
    <s v="3/25/2019-0"/>
    <x v="36"/>
    <x v="6"/>
    <x v="110"/>
    <s v="Main"/>
  </r>
  <r>
    <s v="AGGRO"/>
    <x v="7"/>
    <s v="3/25/2019-0"/>
    <x v="36"/>
    <x v="2"/>
    <x v="180"/>
    <s v="Main"/>
  </r>
  <r>
    <s v="AGGRO"/>
    <x v="7"/>
    <s v="3/25/2019-0"/>
    <x v="36"/>
    <x v="1"/>
    <x v="245"/>
    <s v="Side"/>
  </r>
  <r>
    <s v="AGGRO"/>
    <x v="7"/>
    <s v="3/25/2019-0"/>
    <x v="36"/>
    <x v="0"/>
    <x v="246"/>
    <s v="Main"/>
  </r>
  <r>
    <s v="AGGRO"/>
    <x v="7"/>
    <s v="3/25/2019-0"/>
    <x v="36"/>
    <x v="3"/>
    <x v="136"/>
    <s v="Side"/>
  </r>
  <r>
    <s v="AGGRO"/>
    <x v="7"/>
    <s v="3/25/2019-0"/>
    <x v="36"/>
    <x v="0"/>
    <x v="248"/>
    <s v="Main"/>
  </r>
  <r>
    <s v="AGGRO"/>
    <x v="7"/>
    <s v="3/3/2019-0"/>
    <x v="37"/>
    <x v="3"/>
    <x v="24"/>
    <s v="Side"/>
  </r>
  <r>
    <s v="AGGRO"/>
    <x v="7"/>
    <s v="3/3/2019-0"/>
    <x v="37"/>
    <x v="0"/>
    <x v="0"/>
    <s v="Main"/>
  </r>
  <r>
    <s v="AGGRO"/>
    <x v="7"/>
    <s v="3/3/2019-0"/>
    <x v="37"/>
    <x v="0"/>
    <x v="237"/>
    <s v="Main"/>
  </r>
  <r>
    <s v="AGGRO"/>
    <x v="7"/>
    <s v="3/3/2019-0"/>
    <x v="37"/>
    <x v="3"/>
    <x v="250"/>
    <s v="Side"/>
  </r>
  <r>
    <s v="AGGRO"/>
    <x v="7"/>
    <s v="3/3/2019-0"/>
    <x v="37"/>
    <x v="0"/>
    <x v="3"/>
    <s v="Main"/>
  </r>
  <r>
    <s v="AGGRO"/>
    <x v="7"/>
    <s v="3/3/2019-0"/>
    <x v="37"/>
    <x v="0"/>
    <x v="238"/>
    <s v="Main"/>
  </r>
  <r>
    <s v="AGGRO"/>
    <x v="7"/>
    <s v="3/3/2019-0"/>
    <x v="37"/>
    <x v="0"/>
    <x v="239"/>
    <s v="Main"/>
  </r>
  <r>
    <s v="AGGRO"/>
    <x v="7"/>
    <s v="3/3/2019-0"/>
    <x v="37"/>
    <x v="0"/>
    <x v="240"/>
    <s v="Main"/>
  </r>
  <r>
    <s v="AGGRO"/>
    <x v="7"/>
    <s v="3/3/2019-0"/>
    <x v="37"/>
    <x v="2"/>
    <x v="251"/>
    <s v="Main"/>
  </r>
  <r>
    <s v="AGGRO"/>
    <x v="7"/>
    <s v="3/3/2019-0"/>
    <x v="37"/>
    <x v="3"/>
    <x v="5"/>
    <s v="Side"/>
  </r>
  <r>
    <s v="AGGRO"/>
    <x v="7"/>
    <s v="3/3/2019-0"/>
    <x v="37"/>
    <x v="2"/>
    <x v="241"/>
    <s v="Side"/>
  </r>
  <r>
    <s v="AGGRO"/>
    <x v="7"/>
    <s v="3/3/2019-0"/>
    <x v="37"/>
    <x v="1"/>
    <x v="241"/>
    <s v="Main"/>
  </r>
  <r>
    <s v="AGGRO"/>
    <x v="7"/>
    <s v="3/3/2019-0"/>
    <x v="37"/>
    <x v="0"/>
    <x v="242"/>
    <s v="Main"/>
  </r>
  <r>
    <s v="AGGRO"/>
    <x v="7"/>
    <s v="3/3/2019-0"/>
    <x v="37"/>
    <x v="2"/>
    <x v="124"/>
    <s v="Side"/>
  </r>
  <r>
    <s v="AGGRO"/>
    <x v="7"/>
    <s v="3/3/2019-0"/>
    <x v="37"/>
    <x v="2"/>
    <x v="243"/>
    <s v="Main"/>
  </r>
  <r>
    <s v="AGGRO"/>
    <x v="7"/>
    <s v="3/3/2019-0"/>
    <x v="37"/>
    <x v="0"/>
    <x v="244"/>
    <s v="Main"/>
  </r>
  <r>
    <s v="AGGRO"/>
    <x v="7"/>
    <s v="3/3/2019-0"/>
    <x v="37"/>
    <x v="0"/>
    <x v="11"/>
    <s v="Side"/>
  </r>
  <r>
    <s v="AGGRO"/>
    <x v="7"/>
    <s v="3/3/2019-0"/>
    <x v="37"/>
    <x v="3"/>
    <x v="12"/>
    <s v="Main"/>
  </r>
  <r>
    <s v="AGGRO"/>
    <x v="7"/>
    <s v="3/3/2019-0"/>
    <x v="37"/>
    <x v="1"/>
    <x v="178"/>
    <s v="Main"/>
  </r>
  <r>
    <s v="AGGRO"/>
    <x v="7"/>
    <s v="3/3/2019-0"/>
    <x v="37"/>
    <x v="6"/>
    <x v="110"/>
    <s v="Main"/>
  </r>
  <r>
    <s v="AGGRO"/>
    <x v="7"/>
    <s v="3/3/2019-0"/>
    <x v="37"/>
    <x v="2"/>
    <x v="180"/>
    <s v="Main"/>
  </r>
  <r>
    <s v="AGGRO"/>
    <x v="7"/>
    <s v="3/3/2019-0"/>
    <x v="37"/>
    <x v="1"/>
    <x v="245"/>
    <s v="Side"/>
  </r>
  <r>
    <s v="AGGRO"/>
    <x v="7"/>
    <s v="3/3/2019-0"/>
    <x v="37"/>
    <x v="0"/>
    <x v="246"/>
    <s v="Main"/>
  </r>
  <r>
    <s v="AGGRO"/>
    <x v="7"/>
    <s v="3/3/2019-0"/>
    <x v="37"/>
    <x v="1"/>
    <x v="248"/>
    <s v="Main"/>
  </r>
  <r>
    <s v="AGGRO"/>
    <x v="7"/>
    <s v="3/9/2019-0"/>
    <x v="38"/>
    <x v="2"/>
    <x v="24"/>
    <s v="Side"/>
  </r>
  <r>
    <s v="AGGRO"/>
    <x v="7"/>
    <s v="3/9/2019-0"/>
    <x v="38"/>
    <x v="0"/>
    <x v="0"/>
    <s v="Main"/>
  </r>
  <r>
    <s v="AGGRO"/>
    <x v="7"/>
    <s v="3/9/2019-0"/>
    <x v="38"/>
    <x v="0"/>
    <x v="237"/>
    <s v="Main"/>
  </r>
  <r>
    <s v="AGGRO"/>
    <x v="7"/>
    <s v="3/9/2019-0"/>
    <x v="38"/>
    <x v="0"/>
    <x v="3"/>
    <s v="Main"/>
  </r>
  <r>
    <s v="AGGRO"/>
    <x v="7"/>
    <s v="3/9/2019-0"/>
    <x v="38"/>
    <x v="0"/>
    <x v="238"/>
    <s v="Main"/>
  </r>
  <r>
    <s v="AGGRO"/>
    <x v="7"/>
    <s v="3/9/2019-0"/>
    <x v="38"/>
    <x v="0"/>
    <x v="239"/>
    <s v="Main"/>
  </r>
  <r>
    <s v="AGGRO"/>
    <x v="7"/>
    <s v="3/9/2019-0"/>
    <x v="38"/>
    <x v="0"/>
    <x v="240"/>
    <s v="Main"/>
  </r>
  <r>
    <s v="AGGRO"/>
    <x v="7"/>
    <s v="3/9/2019-0"/>
    <x v="38"/>
    <x v="1"/>
    <x v="5"/>
    <s v="Side"/>
  </r>
  <r>
    <s v="AGGRO"/>
    <x v="7"/>
    <s v="3/9/2019-0"/>
    <x v="38"/>
    <x v="2"/>
    <x v="241"/>
    <s v="Side"/>
  </r>
  <r>
    <s v="AGGRO"/>
    <x v="7"/>
    <s v="3/9/2019-0"/>
    <x v="38"/>
    <x v="1"/>
    <x v="241"/>
    <s v="Main"/>
  </r>
  <r>
    <s v="AGGRO"/>
    <x v="7"/>
    <s v="3/9/2019-0"/>
    <x v="38"/>
    <x v="0"/>
    <x v="242"/>
    <s v="Main"/>
  </r>
  <r>
    <s v="AGGRO"/>
    <x v="7"/>
    <s v="3/9/2019-0"/>
    <x v="38"/>
    <x v="2"/>
    <x v="252"/>
    <s v="Side"/>
  </r>
  <r>
    <s v="AGGRO"/>
    <x v="7"/>
    <s v="3/9/2019-0"/>
    <x v="38"/>
    <x v="2"/>
    <x v="243"/>
    <s v="Main"/>
  </r>
  <r>
    <s v="AGGRO"/>
    <x v="7"/>
    <s v="3/9/2019-0"/>
    <x v="38"/>
    <x v="0"/>
    <x v="244"/>
    <s v="Main"/>
  </r>
  <r>
    <s v="AGGRO"/>
    <x v="7"/>
    <s v="3/9/2019-0"/>
    <x v="38"/>
    <x v="0"/>
    <x v="11"/>
    <s v="Side"/>
  </r>
  <r>
    <s v="AGGRO"/>
    <x v="7"/>
    <s v="3/9/2019-0"/>
    <x v="38"/>
    <x v="3"/>
    <x v="12"/>
    <s v="Main"/>
  </r>
  <r>
    <s v="AGGRO"/>
    <x v="7"/>
    <s v="3/9/2019-0"/>
    <x v="38"/>
    <x v="0"/>
    <x v="178"/>
    <s v="Main"/>
  </r>
  <r>
    <s v="AGGRO"/>
    <x v="7"/>
    <s v="3/9/2019-0"/>
    <x v="38"/>
    <x v="11"/>
    <x v="110"/>
    <s v="Main"/>
  </r>
  <r>
    <s v="AGGRO"/>
    <x v="7"/>
    <s v="3/9/2019-0"/>
    <x v="38"/>
    <x v="2"/>
    <x v="180"/>
    <s v="Main"/>
  </r>
  <r>
    <s v="AGGRO"/>
    <x v="7"/>
    <s v="3/9/2019-0"/>
    <x v="38"/>
    <x v="1"/>
    <x v="245"/>
    <s v="Side"/>
  </r>
  <r>
    <s v="AGGRO"/>
    <x v="7"/>
    <s v="3/9/2019-0"/>
    <x v="38"/>
    <x v="0"/>
    <x v="246"/>
    <s v="Main"/>
  </r>
  <r>
    <s v="AGGRO"/>
    <x v="7"/>
    <s v="3/9/2019-0"/>
    <x v="38"/>
    <x v="1"/>
    <x v="253"/>
    <s v="Main"/>
  </r>
  <r>
    <s v="AGGRO"/>
    <x v="7"/>
    <s v="3/9/2019-0"/>
    <x v="38"/>
    <x v="3"/>
    <x v="136"/>
    <s v="Side"/>
  </r>
  <r>
    <s v="AGGRO"/>
    <x v="7"/>
    <s v="3/9/2019-0"/>
    <x v="38"/>
    <x v="0"/>
    <x v="248"/>
    <s v="Main"/>
  </r>
  <r>
    <s v="AGGRO"/>
    <x v="8"/>
    <s v="3/10/2019-0"/>
    <x v="39"/>
    <x v="3"/>
    <x v="254"/>
    <s v="Main"/>
  </r>
  <r>
    <s v="AGGRO"/>
    <x v="8"/>
    <s v="3/10/2019-0"/>
    <x v="39"/>
    <x v="0"/>
    <x v="0"/>
    <s v="Main"/>
  </r>
  <r>
    <s v="AGGRO"/>
    <x v="8"/>
    <s v="3/10/2019-0"/>
    <x v="39"/>
    <x v="0"/>
    <x v="3"/>
    <s v="Main"/>
  </r>
  <r>
    <s v="AGGRO"/>
    <x v="8"/>
    <s v="3/10/2019-0"/>
    <x v="39"/>
    <x v="0"/>
    <x v="255"/>
    <s v="Main"/>
  </r>
  <r>
    <s v="AGGRO"/>
    <x v="8"/>
    <s v="3/10/2019-0"/>
    <x v="39"/>
    <x v="1"/>
    <x v="256"/>
    <s v="Side"/>
  </r>
  <r>
    <s v="AGGRO"/>
    <x v="8"/>
    <s v="3/10/2019-0"/>
    <x v="39"/>
    <x v="0"/>
    <x v="257"/>
    <s v="Main"/>
  </r>
  <r>
    <s v="AGGRO"/>
    <x v="8"/>
    <s v="3/10/2019-0"/>
    <x v="39"/>
    <x v="0"/>
    <x v="258"/>
    <s v="Main"/>
  </r>
  <r>
    <s v="AGGRO"/>
    <x v="8"/>
    <s v="3/10/2019-0"/>
    <x v="39"/>
    <x v="1"/>
    <x v="259"/>
    <s v="Side"/>
  </r>
  <r>
    <s v="AGGRO"/>
    <x v="8"/>
    <s v="3/10/2019-0"/>
    <x v="39"/>
    <x v="1"/>
    <x v="5"/>
    <s v="Side"/>
  </r>
  <r>
    <s v="AGGRO"/>
    <x v="8"/>
    <s v="3/10/2019-0"/>
    <x v="39"/>
    <x v="1"/>
    <x v="260"/>
    <s v="Main"/>
  </r>
  <r>
    <s v="AGGRO"/>
    <x v="8"/>
    <s v="3/10/2019-0"/>
    <x v="39"/>
    <x v="0"/>
    <x v="261"/>
    <s v="Main"/>
  </r>
  <r>
    <s v="AGGRO"/>
    <x v="8"/>
    <s v="3/10/2019-0"/>
    <x v="39"/>
    <x v="0"/>
    <x v="262"/>
    <s v="Main"/>
  </r>
  <r>
    <s v="AGGRO"/>
    <x v="8"/>
    <s v="3/10/2019-0"/>
    <x v="39"/>
    <x v="3"/>
    <x v="10"/>
    <s v="Main"/>
  </r>
  <r>
    <s v="AGGRO"/>
    <x v="8"/>
    <s v="3/10/2019-0"/>
    <x v="39"/>
    <x v="0"/>
    <x v="263"/>
    <s v="Main"/>
  </r>
  <r>
    <s v="AGGRO"/>
    <x v="8"/>
    <s v="3/10/2019-0"/>
    <x v="39"/>
    <x v="1"/>
    <x v="111"/>
    <s v="Side"/>
  </r>
  <r>
    <s v="AGGRO"/>
    <x v="8"/>
    <s v="3/10/2019-0"/>
    <x v="39"/>
    <x v="3"/>
    <x v="264"/>
    <s v="Main"/>
  </r>
  <r>
    <s v="AGGRO"/>
    <x v="8"/>
    <s v="3/10/2019-0"/>
    <x v="39"/>
    <x v="3"/>
    <x v="17"/>
    <s v="Main"/>
  </r>
  <r>
    <s v="AGGRO"/>
    <x v="8"/>
    <s v="3/10/2019-0"/>
    <x v="39"/>
    <x v="0"/>
    <x v="247"/>
    <s v="Main"/>
  </r>
  <r>
    <s v="AGGRO"/>
    <x v="8"/>
    <s v="3/10/2019-0"/>
    <x v="39"/>
    <x v="1"/>
    <x v="73"/>
    <s v="Side"/>
  </r>
  <r>
    <s v="AGGRO"/>
    <x v="8"/>
    <s v="3/10/2019-0"/>
    <x v="39"/>
    <x v="3"/>
    <x v="265"/>
    <s v="Main"/>
  </r>
  <r>
    <s v="AGGRO"/>
    <x v="8"/>
    <s v="3/10/2019-0"/>
    <x v="39"/>
    <x v="2"/>
    <x v="266"/>
    <s v="Main"/>
  </r>
  <r>
    <s v="AGGRO"/>
    <x v="8"/>
    <s v="3/10/2019-0"/>
    <x v="39"/>
    <x v="1"/>
    <x v="267"/>
    <s v="Main"/>
  </r>
  <r>
    <s v="AGGRO"/>
    <x v="8"/>
    <s v="3/10/2019-0"/>
    <x v="39"/>
    <x v="0"/>
    <x v="23"/>
    <s v="Main"/>
  </r>
  <r>
    <s v="AGGRO"/>
    <x v="8"/>
    <s v="3/10/2019-0"/>
    <x v="39"/>
    <x v="1"/>
    <x v="268"/>
    <s v="Main"/>
  </r>
  <r>
    <s v="AGGRO"/>
    <x v="8"/>
    <s v="3/2/2019-0"/>
    <x v="40"/>
    <x v="3"/>
    <x v="254"/>
    <s v="Side"/>
  </r>
  <r>
    <s v="AGGRO"/>
    <x v="8"/>
    <s v="3/2/2019-0"/>
    <x v="40"/>
    <x v="0"/>
    <x v="0"/>
    <s v="Main"/>
  </r>
  <r>
    <s v="AGGRO"/>
    <x v="8"/>
    <s v="3/2/2019-0"/>
    <x v="40"/>
    <x v="0"/>
    <x v="174"/>
    <s v="Main"/>
  </r>
  <r>
    <s v="AGGRO"/>
    <x v="8"/>
    <s v="3/2/2019-0"/>
    <x v="40"/>
    <x v="0"/>
    <x v="3"/>
    <s v="Main"/>
  </r>
  <r>
    <s v="AGGRO"/>
    <x v="8"/>
    <s v="3/2/2019-0"/>
    <x v="40"/>
    <x v="1"/>
    <x v="240"/>
    <s v="Main"/>
  </r>
  <r>
    <s v="AGGRO"/>
    <x v="8"/>
    <s v="3/2/2019-0"/>
    <x v="40"/>
    <x v="0"/>
    <x v="269"/>
    <s v="Main"/>
  </r>
  <r>
    <s v="AGGRO"/>
    <x v="8"/>
    <s v="3/2/2019-0"/>
    <x v="40"/>
    <x v="0"/>
    <x v="257"/>
    <s v="Main"/>
  </r>
  <r>
    <s v="AGGRO"/>
    <x v="8"/>
    <s v="3/2/2019-0"/>
    <x v="40"/>
    <x v="1"/>
    <x v="258"/>
    <s v="Main"/>
  </r>
  <r>
    <s v="AGGRO"/>
    <x v="8"/>
    <s v="3/2/2019-0"/>
    <x v="40"/>
    <x v="0"/>
    <x v="270"/>
    <s v="Main"/>
  </r>
  <r>
    <s v="AGGRO"/>
    <x v="8"/>
    <s v="3/2/2019-0"/>
    <x v="40"/>
    <x v="1"/>
    <x v="5"/>
    <s v="Side"/>
  </r>
  <r>
    <s v="AGGRO"/>
    <x v="8"/>
    <s v="3/2/2019-0"/>
    <x v="40"/>
    <x v="1"/>
    <x v="260"/>
    <s v="Main"/>
  </r>
  <r>
    <s v="AGGRO"/>
    <x v="8"/>
    <s v="3/2/2019-0"/>
    <x v="40"/>
    <x v="1"/>
    <x v="262"/>
    <s v="Main"/>
  </r>
  <r>
    <s v="AGGRO"/>
    <x v="8"/>
    <s v="3/2/2019-0"/>
    <x v="40"/>
    <x v="3"/>
    <x v="10"/>
    <s v="Main"/>
  </r>
  <r>
    <s v="AGGRO"/>
    <x v="8"/>
    <s v="3/2/2019-0"/>
    <x v="40"/>
    <x v="0"/>
    <x v="11"/>
    <s v="Side"/>
  </r>
  <r>
    <s v="AGGRO"/>
    <x v="8"/>
    <s v="3/2/2019-0"/>
    <x v="40"/>
    <x v="0"/>
    <x v="263"/>
    <s v="Main"/>
  </r>
  <r>
    <s v="AGGRO"/>
    <x v="8"/>
    <s v="3/2/2019-0"/>
    <x v="40"/>
    <x v="3"/>
    <x v="16"/>
    <s v="Side"/>
  </r>
  <r>
    <s v="AGGRO"/>
    <x v="8"/>
    <s v="3/2/2019-0"/>
    <x v="40"/>
    <x v="0"/>
    <x v="264"/>
    <s v="Main"/>
  </r>
  <r>
    <s v="AGGRO"/>
    <x v="8"/>
    <s v="3/2/2019-0"/>
    <x v="40"/>
    <x v="1"/>
    <x v="17"/>
    <s v="Side"/>
  </r>
  <r>
    <s v="AGGRO"/>
    <x v="8"/>
    <s v="3/2/2019-0"/>
    <x v="40"/>
    <x v="2"/>
    <x v="20"/>
    <s v="Side"/>
  </r>
  <r>
    <s v="AGGRO"/>
    <x v="8"/>
    <s v="3/2/2019-0"/>
    <x v="40"/>
    <x v="3"/>
    <x v="20"/>
    <s v="Main"/>
  </r>
  <r>
    <s v="AGGRO"/>
    <x v="8"/>
    <s v="3/2/2019-0"/>
    <x v="40"/>
    <x v="0"/>
    <x v="247"/>
    <s v="Main"/>
  </r>
  <r>
    <s v="AGGRO"/>
    <x v="8"/>
    <s v="3/2/2019-0"/>
    <x v="40"/>
    <x v="2"/>
    <x v="21"/>
    <s v="Main"/>
  </r>
  <r>
    <s v="AGGRO"/>
    <x v="8"/>
    <s v="3/2/2019-0"/>
    <x v="40"/>
    <x v="2"/>
    <x v="266"/>
    <s v="Main"/>
  </r>
  <r>
    <s v="AGGRO"/>
    <x v="8"/>
    <s v="3/2/2019-0"/>
    <x v="40"/>
    <x v="0"/>
    <x v="141"/>
    <s v="Main"/>
  </r>
  <r>
    <s v="AGGRO"/>
    <x v="8"/>
    <s v="3/2/2019-0"/>
    <x v="40"/>
    <x v="3"/>
    <x v="268"/>
    <s v="Main"/>
  </r>
  <r>
    <s v="AGGRO"/>
    <x v="8"/>
    <s v="3/24/2019-0"/>
    <x v="41"/>
    <x v="3"/>
    <x v="254"/>
    <s v="Side"/>
  </r>
  <r>
    <s v="AGGRO"/>
    <x v="8"/>
    <s v="3/24/2019-0"/>
    <x v="41"/>
    <x v="0"/>
    <x v="0"/>
    <s v="Main"/>
  </r>
  <r>
    <s v="AGGRO"/>
    <x v="8"/>
    <s v="3/24/2019-0"/>
    <x v="41"/>
    <x v="3"/>
    <x v="174"/>
    <s v="Main"/>
  </r>
  <r>
    <s v="AGGRO"/>
    <x v="8"/>
    <s v="3/24/2019-0"/>
    <x v="41"/>
    <x v="0"/>
    <x v="3"/>
    <s v="Main"/>
  </r>
  <r>
    <s v="AGGRO"/>
    <x v="8"/>
    <s v="3/24/2019-0"/>
    <x v="41"/>
    <x v="1"/>
    <x v="240"/>
    <s v="Main"/>
  </r>
  <r>
    <s v="AGGRO"/>
    <x v="8"/>
    <s v="3/24/2019-0"/>
    <x v="41"/>
    <x v="2"/>
    <x v="131"/>
    <s v="Main"/>
  </r>
  <r>
    <s v="AGGRO"/>
    <x v="8"/>
    <s v="3/24/2019-0"/>
    <x v="41"/>
    <x v="0"/>
    <x v="269"/>
    <s v="Main"/>
  </r>
  <r>
    <s v="AGGRO"/>
    <x v="8"/>
    <s v="3/24/2019-0"/>
    <x v="41"/>
    <x v="0"/>
    <x v="257"/>
    <s v="Main"/>
  </r>
  <r>
    <s v="AGGRO"/>
    <x v="8"/>
    <s v="3/24/2019-0"/>
    <x v="41"/>
    <x v="2"/>
    <x v="258"/>
    <s v="Main"/>
  </r>
  <r>
    <s v="AGGRO"/>
    <x v="8"/>
    <s v="3/24/2019-0"/>
    <x v="41"/>
    <x v="0"/>
    <x v="270"/>
    <s v="Main"/>
  </r>
  <r>
    <s v="AGGRO"/>
    <x v="8"/>
    <s v="3/24/2019-0"/>
    <x v="41"/>
    <x v="1"/>
    <x v="260"/>
    <s v="Main"/>
  </r>
  <r>
    <s v="AGGRO"/>
    <x v="8"/>
    <s v="3/24/2019-0"/>
    <x v="41"/>
    <x v="2"/>
    <x v="262"/>
    <s v="Main"/>
  </r>
  <r>
    <s v="AGGRO"/>
    <x v="8"/>
    <s v="3/24/2019-0"/>
    <x v="41"/>
    <x v="2"/>
    <x v="9"/>
    <s v="Main"/>
  </r>
  <r>
    <s v="AGGRO"/>
    <x v="8"/>
    <s v="3/24/2019-0"/>
    <x v="41"/>
    <x v="2"/>
    <x v="10"/>
    <s v="Side"/>
  </r>
  <r>
    <s v="AGGRO"/>
    <x v="8"/>
    <s v="3/24/2019-0"/>
    <x v="41"/>
    <x v="0"/>
    <x v="11"/>
    <s v="Side"/>
  </r>
  <r>
    <s v="AGGRO"/>
    <x v="8"/>
    <s v="3/24/2019-0"/>
    <x v="41"/>
    <x v="0"/>
    <x v="263"/>
    <s v="Main"/>
  </r>
  <r>
    <s v="AGGRO"/>
    <x v="8"/>
    <s v="3/24/2019-0"/>
    <x v="41"/>
    <x v="2"/>
    <x v="13"/>
    <s v="Main"/>
  </r>
  <r>
    <s v="AGGRO"/>
    <x v="8"/>
    <s v="3/24/2019-0"/>
    <x v="41"/>
    <x v="1"/>
    <x v="271"/>
    <s v="Main"/>
  </r>
  <r>
    <s v="AGGRO"/>
    <x v="8"/>
    <s v="3/24/2019-0"/>
    <x v="41"/>
    <x v="2"/>
    <x v="16"/>
    <s v="Side"/>
  </r>
  <r>
    <s v="AGGRO"/>
    <x v="8"/>
    <s v="3/24/2019-0"/>
    <x v="41"/>
    <x v="0"/>
    <x v="264"/>
    <s v="Main"/>
  </r>
  <r>
    <s v="AGGRO"/>
    <x v="8"/>
    <s v="3/24/2019-0"/>
    <x v="41"/>
    <x v="3"/>
    <x v="246"/>
    <s v="Main"/>
  </r>
  <r>
    <s v="AGGRO"/>
    <x v="8"/>
    <s v="3/24/2019-0"/>
    <x v="41"/>
    <x v="3"/>
    <x v="17"/>
    <s v="Side"/>
  </r>
  <r>
    <s v="AGGRO"/>
    <x v="8"/>
    <s v="3/24/2019-0"/>
    <x v="41"/>
    <x v="1"/>
    <x v="20"/>
    <s v="Side"/>
  </r>
  <r>
    <s v="AGGRO"/>
    <x v="8"/>
    <s v="3/24/2019-0"/>
    <x v="41"/>
    <x v="0"/>
    <x v="247"/>
    <s v="Main"/>
  </r>
  <r>
    <s v="AGGRO"/>
    <x v="8"/>
    <s v="3/24/2019-0"/>
    <x v="41"/>
    <x v="3"/>
    <x v="21"/>
    <s v="Main"/>
  </r>
  <r>
    <s v="AGGRO"/>
    <x v="8"/>
    <s v="3/24/2019-0"/>
    <x v="41"/>
    <x v="2"/>
    <x v="266"/>
    <s v="Main"/>
  </r>
  <r>
    <s v="AGGRO"/>
    <x v="8"/>
    <s v="3/24/2019-0"/>
    <x v="41"/>
    <x v="2"/>
    <x v="23"/>
    <s v="Main"/>
  </r>
  <r>
    <s v="AGGRO"/>
    <x v="8"/>
    <s v="3/24/2019-0"/>
    <x v="41"/>
    <x v="3"/>
    <x v="272"/>
    <s v="Side"/>
  </r>
  <r>
    <s v="AGGRO"/>
    <x v="8"/>
    <s v="3/24/2019-0"/>
    <x v="41"/>
    <x v="0"/>
    <x v="141"/>
    <s v="Main"/>
  </r>
  <r>
    <s v="AGGRO"/>
    <x v="8"/>
    <s v="3/24/2019-0"/>
    <x v="41"/>
    <x v="3"/>
    <x v="268"/>
    <s v="Main"/>
  </r>
  <r>
    <s v="AGGRO"/>
    <x v="8"/>
    <s v="3/3/2019-0"/>
    <x v="42"/>
    <x v="2"/>
    <x v="254"/>
    <s v="Side"/>
  </r>
  <r>
    <s v="AGGRO"/>
    <x v="8"/>
    <s v="3/3/2019-0"/>
    <x v="42"/>
    <x v="0"/>
    <x v="0"/>
    <s v="Main"/>
  </r>
  <r>
    <s v="AGGRO"/>
    <x v="8"/>
    <s v="3/3/2019-0"/>
    <x v="42"/>
    <x v="0"/>
    <x v="174"/>
    <s v="Main"/>
  </r>
  <r>
    <s v="AGGRO"/>
    <x v="8"/>
    <s v="3/3/2019-0"/>
    <x v="42"/>
    <x v="0"/>
    <x v="3"/>
    <s v="Main"/>
  </r>
  <r>
    <s v="AGGRO"/>
    <x v="8"/>
    <s v="3/3/2019-0"/>
    <x v="42"/>
    <x v="1"/>
    <x v="240"/>
    <s v="Main"/>
  </r>
  <r>
    <s v="AGGRO"/>
    <x v="8"/>
    <s v="3/3/2019-0"/>
    <x v="42"/>
    <x v="3"/>
    <x v="131"/>
    <s v="Main"/>
  </r>
  <r>
    <s v="AGGRO"/>
    <x v="8"/>
    <s v="3/3/2019-0"/>
    <x v="42"/>
    <x v="0"/>
    <x v="269"/>
    <s v="Main"/>
  </r>
  <r>
    <s v="AGGRO"/>
    <x v="8"/>
    <s v="3/3/2019-0"/>
    <x v="42"/>
    <x v="0"/>
    <x v="257"/>
    <s v="Main"/>
  </r>
  <r>
    <s v="AGGRO"/>
    <x v="8"/>
    <s v="3/3/2019-0"/>
    <x v="42"/>
    <x v="3"/>
    <x v="258"/>
    <s v="Main"/>
  </r>
  <r>
    <s v="AGGRO"/>
    <x v="8"/>
    <s v="3/3/2019-0"/>
    <x v="42"/>
    <x v="0"/>
    <x v="270"/>
    <s v="Main"/>
  </r>
  <r>
    <s v="AGGRO"/>
    <x v="8"/>
    <s v="3/3/2019-0"/>
    <x v="42"/>
    <x v="1"/>
    <x v="260"/>
    <s v="Main"/>
  </r>
  <r>
    <s v="AGGRO"/>
    <x v="8"/>
    <s v="3/3/2019-0"/>
    <x v="42"/>
    <x v="2"/>
    <x v="9"/>
    <s v="Side"/>
  </r>
  <r>
    <s v="AGGRO"/>
    <x v="8"/>
    <s v="3/3/2019-0"/>
    <x v="42"/>
    <x v="3"/>
    <x v="9"/>
    <s v="Main"/>
  </r>
  <r>
    <s v="AGGRO"/>
    <x v="8"/>
    <s v="3/3/2019-0"/>
    <x v="42"/>
    <x v="0"/>
    <x v="11"/>
    <s v="Side"/>
  </r>
  <r>
    <s v="AGGRO"/>
    <x v="8"/>
    <s v="3/3/2019-0"/>
    <x v="42"/>
    <x v="0"/>
    <x v="263"/>
    <s v="Main"/>
  </r>
  <r>
    <s v="AGGRO"/>
    <x v="8"/>
    <s v="3/3/2019-0"/>
    <x v="42"/>
    <x v="2"/>
    <x v="13"/>
    <s v="Main"/>
  </r>
  <r>
    <s v="AGGRO"/>
    <x v="8"/>
    <s v="3/3/2019-0"/>
    <x v="42"/>
    <x v="3"/>
    <x v="16"/>
    <s v="Side"/>
  </r>
  <r>
    <s v="AGGRO"/>
    <x v="8"/>
    <s v="3/3/2019-0"/>
    <x v="42"/>
    <x v="0"/>
    <x v="264"/>
    <s v="Main"/>
  </r>
  <r>
    <s v="AGGRO"/>
    <x v="8"/>
    <s v="3/3/2019-0"/>
    <x v="42"/>
    <x v="3"/>
    <x v="246"/>
    <s v="Main"/>
  </r>
  <r>
    <s v="AGGRO"/>
    <x v="8"/>
    <s v="3/3/2019-0"/>
    <x v="42"/>
    <x v="3"/>
    <x v="17"/>
    <s v="Side"/>
  </r>
  <r>
    <s v="AGGRO"/>
    <x v="8"/>
    <s v="3/3/2019-0"/>
    <x v="42"/>
    <x v="3"/>
    <x v="20"/>
    <s v="Side"/>
  </r>
  <r>
    <s v="AGGRO"/>
    <x v="8"/>
    <s v="3/3/2019-0"/>
    <x v="42"/>
    <x v="0"/>
    <x v="247"/>
    <s v="Main"/>
  </r>
  <r>
    <s v="AGGRO"/>
    <x v="8"/>
    <s v="3/3/2019-0"/>
    <x v="42"/>
    <x v="2"/>
    <x v="248"/>
    <s v="Side"/>
  </r>
  <r>
    <s v="AGGRO"/>
    <x v="8"/>
    <s v="3/3/2019-0"/>
    <x v="42"/>
    <x v="3"/>
    <x v="21"/>
    <s v="Main"/>
  </r>
  <r>
    <s v="AGGRO"/>
    <x v="8"/>
    <s v="3/3/2019-0"/>
    <x v="42"/>
    <x v="3"/>
    <x v="23"/>
    <s v="Main"/>
  </r>
  <r>
    <s v="AGGRO"/>
    <x v="8"/>
    <s v="3/3/2019-0"/>
    <x v="42"/>
    <x v="2"/>
    <x v="272"/>
    <s v="Main"/>
  </r>
  <r>
    <s v="AGGRO"/>
    <x v="8"/>
    <s v="3/3/2019-0"/>
    <x v="42"/>
    <x v="3"/>
    <x v="272"/>
    <s v="Side"/>
  </r>
  <r>
    <s v="AGGRO"/>
    <x v="8"/>
    <s v="3/3/2019-0"/>
    <x v="42"/>
    <x v="0"/>
    <x v="141"/>
    <s v="Main"/>
  </r>
  <r>
    <s v="AGGRO"/>
    <x v="8"/>
    <s v="3/9/2019-0"/>
    <x v="43"/>
    <x v="3"/>
    <x v="254"/>
    <s v="Main"/>
  </r>
  <r>
    <s v="AGGRO"/>
    <x v="8"/>
    <s v="3/9/2019-0"/>
    <x v="43"/>
    <x v="0"/>
    <x v="0"/>
    <s v="Main"/>
  </r>
  <r>
    <s v="AGGRO"/>
    <x v="8"/>
    <s v="3/9/2019-0"/>
    <x v="43"/>
    <x v="2"/>
    <x v="273"/>
    <s v="Side"/>
  </r>
  <r>
    <s v="AGGRO"/>
    <x v="8"/>
    <s v="3/9/2019-0"/>
    <x v="43"/>
    <x v="0"/>
    <x v="3"/>
    <s v="Main"/>
  </r>
  <r>
    <s v="AGGRO"/>
    <x v="8"/>
    <s v="3/9/2019-0"/>
    <x v="43"/>
    <x v="0"/>
    <x v="255"/>
    <s v="Main"/>
  </r>
  <r>
    <s v="AGGRO"/>
    <x v="8"/>
    <s v="3/9/2019-0"/>
    <x v="43"/>
    <x v="0"/>
    <x v="257"/>
    <s v="Main"/>
  </r>
  <r>
    <s v="AGGRO"/>
    <x v="8"/>
    <s v="3/9/2019-0"/>
    <x v="43"/>
    <x v="2"/>
    <x v="274"/>
    <s v="Side"/>
  </r>
  <r>
    <s v="AGGRO"/>
    <x v="8"/>
    <s v="3/9/2019-0"/>
    <x v="43"/>
    <x v="0"/>
    <x v="258"/>
    <s v="Main"/>
  </r>
  <r>
    <s v="AGGRO"/>
    <x v="8"/>
    <s v="3/9/2019-0"/>
    <x v="43"/>
    <x v="1"/>
    <x v="5"/>
    <s v="Side"/>
  </r>
  <r>
    <s v="AGGRO"/>
    <x v="8"/>
    <s v="3/9/2019-0"/>
    <x v="43"/>
    <x v="1"/>
    <x v="260"/>
    <s v="Main"/>
  </r>
  <r>
    <s v="AGGRO"/>
    <x v="8"/>
    <s v="3/9/2019-0"/>
    <x v="43"/>
    <x v="0"/>
    <x v="103"/>
    <s v="Side"/>
  </r>
  <r>
    <s v="AGGRO"/>
    <x v="8"/>
    <s v="3/9/2019-0"/>
    <x v="43"/>
    <x v="0"/>
    <x v="261"/>
    <s v="Main"/>
  </r>
  <r>
    <s v="AGGRO"/>
    <x v="8"/>
    <s v="3/9/2019-0"/>
    <x v="43"/>
    <x v="0"/>
    <x v="262"/>
    <s v="Main"/>
  </r>
  <r>
    <s v="AGGRO"/>
    <x v="8"/>
    <s v="3/9/2019-0"/>
    <x v="43"/>
    <x v="2"/>
    <x v="9"/>
    <s v="Main"/>
  </r>
  <r>
    <s v="AGGRO"/>
    <x v="8"/>
    <s v="3/9/2019-0"/>
    <x v="43"/>
    <x v="3"/>
    <x v="10"/>
    <s v="Main"/>
  </r>
  <r>
    <s v="AGGRO"/>
    <x v="8"/>
    <s v="3/9/2019-0"/>
    <x v="43"/>
    <x v="0"/>
    <x v="263"/>
    <s v="Main"/>
  </r>
  <r>
    <s v="AGGRO"/>
    <x v="8"/>
    <s v="3/9/2019-0"/>
    <x v="43"/>
    <x v="1"/>
    <x v="16"/>
    <s v="Side"/>
  </r>
  <r>
    <s v="AGGRO"/>
    <x v="8"/>
    <s v="3/9/2019-0"/>
    <x v="43"/>
    <x v="3"/>
    <x v="264"/>
    <s v="Main"/>
  </r>
  <r>
    <s v="AGGRO"/>
    <x v="8"/>
    <s v="3/9/2019-0"/>
    <x v="43"/>
    <x v="2"/>
    <x v="17"/>
    <s v="Side"/>
  </r>
  <r>
    <s v="AGGRO"/>
    <x v="8"/>
    <s v="3/9/2019-0"/>
    <x v="43"/>
    <x v="3"/>
    <x v="17"/>
    <s v="Main"/>
  </r>
  <r>
    <s v="AGGRO"/>
    <x v="8"/>
    <s v="3/9/2019-0"/>
    <x v="43"/>
    <x v="2"/>
    <x v="275"/>
    <s v="Main"/>
  </r>
  <r>
    <s v="AGGRO"/>
    <x v="8"/>
    <s v="3/9/2019-0"/>
    <x v="43"/>
    <x v="0"/>
    <x v="247"/>
    <s v="Main"/>
  </r>
  <r>
    <s v="AGGRO"/>
    <x v="8"/>
    <s v="3/9/2019-0"/>
    <x v="43"/>
    <x v="3"/>
    <x v="248"/>
    <s v="Side"/>
  </r>
  <r>
    <s v="AGGRO"/>
    <x v="8"/>
    <s v="3/9/2019-0"/>
    <x v="43"/>
    <x v="3"/>
    <x v="265"/>
    <s v="Main"/>
  </r>
  <r>
    <s v="AGGRO"/>
    <x v="8"/>
    <s v="3/9/2019-0"/>
    <x v="43"/>
    <x v="3"/>
    <x v="266"/>
    <s v="Main"/>
  </r>
  <r>
    <s v="AGGRO"/>
    <x v="8"/>
    <s v="3/9/2019-0"/>
    <x v="43"/>
    <x v="1"/>
    <x v="267"/>
    <s v="Main"/>
  </r>
  <r>
    <s v="AGGRO"/>
    <x v="8"/>
    <s v="3/9/2019-0"/>
    <x v="43"/>
    <x v="0"/>
    <x v="23"/>
    <s v="Main"/>
  </r>
  <r>
    <s v="AGGRO"/>
    <x v="9"/>
    <s v="3/10/2019-0"/>
    <x v="44"/>
    <x v="2"/>
    <x v="24"/>
    <s v="Main"/>
  </r>
  <r>
    <s v="AGGRO"/>
    <x v="9"/>
    <s v="3/10/2019-0"/>
    <x v="44"/>
    <x v="0"/>
    <x v="153"/>
    <s v="Main"/>
  </r>
  <r>
    <s v="AGGRO"/>
    <x v="9"/>
    <s v="3/10/2019-0"/>
    <x v="44"/>
    <x v="2"/>
    <x v="97"/>
    <s v="Main"/>
  </r>
  <r>
    <s v="AGGRO"/>
    <x v="9"/>
    <s v="3/10/2019-0"/>
    <x v="44"/>
    <x v="3"/>
    <x v="27"/>
    <s v="Main"/>
  </r>
  <r>
    <s v="AGGRO"/>
    <x v="9"/>
    <s v="3/10/2019-0"/>
    <x v="44"/>
    <x v="0"/>
    <x v="174"/>
    <s v="Main"/>
  </r>
  <r>
    <s v="AGGRO"/>
    <x v="9"/>
    <s v="3/10/2019-0"/>
    <x v="44"/>
    <x v="0"/>
    <x v="3"/>
    <s v="Side"/>
  </r>
  <r>
    <s v="AGGRO"/>
    <x v="9"/>
    <s v="3/10/2019-0"/>
    <x v="44"/>
    <x v="3"/>
    <x v="156"/>
    <s v="Side"/>
  </r>
  <r>
    <s v="AGGRO"/>
    <x v="9"/>
    <s v="3/10/2019-0"/>
    <x v="44"/>
    <x v="2"/>
    <x v="131"/>
    <s v="Main"/>
  </r>
  <r>
    <s v="AGGRO"/>
    <x v="9"/>
    <s v="3/10/2019-0"/>
    <x v="44"/>
    <x v="2"/>
    <x v="158"/>
    <s v="Side"/>
  </r>
  <r>
    <s v="AGGRO"/>
    <x v="9"/>
    <s v="3/10/2019-0"/>
    <x v="44"/>
    <x v="2"/>
    <x v="276"/>
    <s v="Main"/>
  </r>
  <r>
    <s v="AGGRO"/>
    <x v="9"/>
    <s v="3/10/2019-0"/>
    <x v="44"/>
    <x v="2"/>
    <x v="277"/>
    <s v="Main"/>
  </r>
  <r>
    <s v="AGGRO"/>
    <x v="9"/>
    <s v="3/10/2019-0"/>
    <x v="44"/>
    <x v="2"/>
    <x v="176"/>
    <s v="Main"/>
  </r>
  <r>
    <s v="AGGRO"/>
    <x v="9"/>
    <s v="3/10/2019-0"/>
    <x v="44"/>
    <x v="0"/>
    <x v="278"/>
    <s v="Main"/>
  </r>
  <r>
    <s v="AGGRO"/>
    <x v="9"/>
    <s v="3/10/2019-0"/>
    <x v="44"/>
    <x v="0"/>
    <x v="279"/>
    <s v="Main"/>
  </r>
  <r>
    <s v="AGGRO"/>
    <x v="9"/>
    <s v="3/10/2019-0"/>
    <x v="44"/>
    <x v="0"/>
    <x v="280"/>
    <s v="Main"/>
  </r>
  <r>
    <s v="AGGRO"/>
    <x v="9"/>
    <s v="3/10/2019-0"/>
    <x v="44"/>
    <x v="2"/>
    <x v="281"/>
    <s v="Main"/>
  </r>
  <r>
    <s v="AGGRO"/>
    <x v="9"/>
    <s v="3/10/2019-0"/>
    <x v="44"/>
    <x v="2"/>
    <x v="282"/>
    <s v="Main"/>
  </r>
  <r>
    <s v="AGGRO"/>
    <x v="9"/>
    <s v="3/10/2019-0"/>
    <x v="44"/>
    <x v="1"/>
    <x v="283"/>
    <s v="Main"/>
  </r>
  <r>
    <s v="AGGRO"/>
    <x v="9"/>
    <s v="3/10/2019-0"/>
    <x v="44"/>
    <x v="2"/>
    <x v="284"/>
    <s v="Main"/>
  </r>
  <r>
    <s v="AGGRO"/>
    <x v="9"/>
    <s v="3/10/2019-0"/>
    <x v="44"/>
    <x v="2"/>
    <x v="9"/>
    <s v="Main"/>
  </r>
  <r>
    <s v="AGGRO"/>
    <x v="9"/>
    <s v="3/10/2019-0"/>
    <x v="44"/>
    <x v="2"/>
    <x v="285"/>
    <s v="Main"/>
  </r>
  <r>
    <s v="AGGRO"/>
    <x v="9"/>
    <s v="3/10/2019-0"/>
    <x v="44"/>
    <x v="1"/>
    <x v="11"/>
    <s v="Side"/>
  </r>
  <r>
    <s v="AGGRO"/>
    <x v="9"/>
    <s v="3/10/2019-0"/>
    <x v="44"/>
    <x v="1"/>
    <x v="110"/>
    <s v="Main"/>
  </r>
  <r>
    <s v="AGGRO"/>
    <x v="9"/>
    <s v="3/10/2019-0"/>
    <x v="44"/>
    <x v="1"/>
    <x v="181"/>
    <s v="Main"/>
  </r>
  <r>
    <s v="AGGRO"/>
    <x v="9"/>
    <s v="3/10/2019-0"/>
    <x v="44"/>
    <x v="0"/>
    <x v="168"/>
    <s v="Main"/>
  </r>
  <r>
    <s v="AGGRO"/>
    <x v="9"/>
    <s v="3/10/2019-0"/>
    <x v="44"/>
    <x v="2"/>
    <x v="286"/>
    <s v="Main"/>
  </r>
  <r>
    <s v="AGGRO"/>
    <x v="9"/>
    <s v="3/10/2019-0"/>
    <x v="44"/>
    <x v="2"/>
    <x v="287"/>
    <s v="Main"/>
  </r>
  <r>
    <s v="AGGRO"/>
    <x v="9"/>
    <s v="3/10/2019-0"/>
    <x v="44"/>
    <x v="3"/>
    <x v="288"/>
    <s v="Main"/>
  </r>
  <r>
    <s v="AGGRO"/>
    <x v="9"/>
    <s v="3/10/2019-0"/>
    <x v="44"/>
    <x v="3"/>
    <x v="136"/>
    <s v="Side"/>
  </r>
  <r>
    <s v="AGGRO"/>
    <x v="9"/>
    <s v="3/10/2019-0"/>
    <x v="44"/>
    <x v="2"/>
    <x v="289"/>
    <s v="Main"/>
  </r>
  <r>
    <s v="AGGRO"/>
    <x v="9"/>
    <s v="3/10/2019-0"/>
    <x v="44"/>
    <x v="0"/>
    <x v="173"/>
    <s v="Main"/>
  </r>
  <r>
    <s v="AGGRO"/>
    <x v="9"/>
    <s v="3/10/2019-0"/>
    <x v="44"/>
    <x v="0"/>
    <x v="141"/>
    <s v="Main"/>
  </r>
  <r>
    <s v="AGGRO"/>
    <x v="9"/>
    <s v="3/10/2019-0"/>
    <x v="44"/>
    <x v="1"/>
    <x v="290"/>
    <s v="Side"/>
  </r>
  <r>
    <s v="AGGRO"/>
    <x v="9"/>
    <s v="3/10/2019-0"/>
    <x v="44"/>
    <x v="2"/>
    <x v="119"/>
    <s v="Main"/>
  </r>
  <r>
    <s v="AGGRO"/>
    <x v="9"/>
    <s v="3/17/2019-0"/>
    <x v="45"/>
    <x v="0"/>
    <x v="153"/>
    <s v="Main"/>
  </r>
  <r>
    <s v="AGGRO"/>
    <x v="9"/>
    <s v="3/17/2019-0"/>
    <x v="45"/>
    <x v="0"/>
    <x v="174"/>
    <s v="Main"/>
  </r>
  <r>
    <s v="AGGRO"/>
    <x v="9"/>
    <s v="3/17/2019-0"/>
    <x v="45"/>
    <x v="1"/>
    <x v="291"/>
    <s v="Side"/>
  </r>
  <r>
    <s v="AGGRO"/>
    <x v="9"/>
    <s v="3/17/2019-0"/>
    <x v="45"/>
    <x v="1"/>
    <x v="103"/>
    <s v="Side"/>
  </r>
  <r>
    <s v="AGGRO"/>
    <x v="9"/>
    <s v="3/17/2019-0"/>
    <x v="45"/>
    <x v="0"/>
    <x v="292"/>
    <s v="Main"/>
  </r>
  <r>
    <s v="AGGRO"/>
    <x v="9"/>
    <s v="3/17/2019-0"/>
    <x v="45"/>
    <x v="2"/>
    <x v="276"/>
    <s v="Side"/>
  </r>
  <r>
    <s v="AGGRO"/>
    <x v="9"/>
    <s v="3/17/2019-0"/>
    <x v="45"/>
    <x v="2"/>
    <x v="277"/>
    <s v="Main"/>
  </r>
  <r>
    <s v="AGGRO"/>
    <x v="9"/>
    <s v="3/17/2019-0"/>
    <x v="45"/>
    <x v="1"/>
    <x v="176"/>
    <s v="Main"/>
  </r>
  <r>
    <s v="AGGRO"/>
    <x v="9"/>
    <s v="3/17/2019-0"/>
    <x v="45"/>
    <x v="0"/>
    <x v="278"/>
    <s v="Main"/>
  </r>
  <r>
    <s v="AGGRO"/>
    <x v="9"/>
    <s v="3/17/2019-0"/>
    <x v="45"/>
    <x v="0"/>
    <x v="279"/>
    <s v="Main"/>
  </r>
  <r>
    <s v="AGGRO"/>
    <x v="9"/>
    <s v="3/17/2019-0"/>
    <x v="45"/>
    <x v="0"/>
    <x v="293"/>
    <s v="Main"/>
  </r>
  <r>
    <s v="AGGRO"/>
    <x v="9"/>
    <s v="3/17/2019-0"/>
    <x v="45"/>
    <x v="0"/>
    <x v="280"/>
    <s v="Main"/>
  </r>
  <r>
    <s v="AGGRO"/>
    <x v="9"/>
    <s v="3/17/2019-0"/>
    <x v="45"/>
    <x v="2"/>
    <x v="281"/>
    <s v="Main"/>
  </r>
  <r>
    <s v="AGGRO"/>
    <x v="9"/>
    <s v="3/17/2019-0"/>
    <x v="45"/>
    <x v="2"/>
    <x v="282"/>
    <s v="Side"/>
  </r>
  <r>
    <s v="AGGRO"/>
    <x v="9"/>
    <s v="3/17/2019-0"/>
    <x v="45"/>
    <x v="1"/>
    <x v="283"/>
    <s v="Main"/>
  </r>
  <r>
    <s v="AGGRO"/>
    <x v="9"/>
    <s v="3/17/2019-0"/>
    <x v="45"/>
    <x v="2"/>
    <x v="285"/>
    <s v="Main"/>
  </r>
  <r>
    <s v="AGGRO"/>
    <x v="9"/>
    <s v="3/17/2019-0"/>
    <x v="45"/>
    <x v="3"/>
    <x v="294"/>
    <s v="Main"/>
  </r>
  <r>
    <s v="AGGRO"/>
    <x v="9"/>
    <s v="3/17/2019-0"/>
    <x v="45"/>
    <x v="8"/>
    <x v="110"/>
    <s v="Main"/>
  </r>
  <r>
    <s v="AGGRO"/>
    <x v="9"/>
    <s v="3/17/2019-0"/>
    <x v="45"/>
    <x v="2"/>
    <x v="111"/>
    <s v="Side"/>
  </r>
  <r>
    <s v="AGGRO"/>
    <x v="9"/>
    <s v="3/17/2019-0"/>
    <x v="45"/>
    <x v="2"/>
    <x v="121"/>
    <s v="Side"/>
  </r>
  <r>
    <s v="AGGRO"/>
    <x v="9"/>
    <s v="3/17/2019-0"/>
    <x v="45"/>
    <x v="3"/>
    <x v="295"/>
    <s v="Side"/>
  </r>
  <r>
    <s v="AGGRO"/>
    <x v="9"/>
    <s v="3/17/2019-0"/>
    <x v="45"/>
    <x v="0"/>
    <x v="168"/>
    <s v="Main"/>
  </r>
  <r>
    <s v="AGGRO"/>
    <x v="9"/>
    <s v="3/17/2019-0"/>
    <x v="45"/>
    <x v="2"/>
    <x v="286"/>
    <s v="Main"/>
  </r>
  <r>
    <s v="AGGRO"/>
    <x v="9"/>
    <s v="3/17/2019-0"/>
    <x v="45"/>
    <x v="2"/>
    <x v="287"/>
    <s v="Main"/>
  </r>
  <r>
    <s v="AGGRO"/>
    <x v="9"/>
    <s v="3/17/2019-0"/>
    <x v="45"/>
    <x v="2"/>
    <x v="288"/>
    <s v="Side"/>
  </r>
  <r>
    <s v="AGGRO"/>
    <x v="9"/>
    <s v="3/17/2019-0"/>
    <x v="45"/>
    <x v="3"/>
    <x v="44"/>
    <s v="Side"/>
  </r>
  <r>
    <s v="AGGRO"/>
    <x v="9"/>
    <s v="3/17/2019-0"/>
    <x v="45"/>
    <x v="0"/>
    <x v="141"/>
    <s v="Main"/>
  </r>
  <r>
    <s v="AGGRO"/>
    <x v="10"/>
    <s v="3/10/2019-0"/>
    <x v="46"/>
    <x v="3"/>
    <x v="24"/>
    <s v="Main"/>
  </r>
  <r>
    <s v="AGGRO"/>
    <x v="10"/>
    <s v="3/10/2019-0"/>
    <x v="46"/>
    <x v="0"/>
    <x v="28"/>
    <s v="Main"/>
  </r>
  <r>
    <s v="AGGRO"/>
    <x v="10"/>
    <s v="3/10/2019-0"/>
    <x v="46"/>
    <x v="2"/>
    <x v="216"/>
    <s v="Side"/>
  </r>
  <r>
    <s v="AGGRO"/>
    <x v="10"/>
    <s v="3/10/2019-0"/>
    <x v="46"/>
    <x v="0"/>
    <x v="51"/>
    <s v="Main"/>
  </r>
  <r>
    <s v="AGGRO"/>
    <x v="10"/>
    <s v="3/10/2019-0"/>
    <x v="46"/>
    <x v="0"/>
    <x v="130"/>
    <s v="Main"/>
  </r>
  <r>
    <s v="AGGRO"/>
    <x v="10"/>
    <s v="3/10/2019-0"/>
    <x v="46"/>
    <x v="1"/>
    <x v="52"/>
    <s v="Side"/>
  </r>
  <r>
    <s v="AGGRO"/>
    <x v="10"/>
    <s v="3/10/2019-0"/>
    <x v="46"/>
    <x v="3"/>
    <x v="218"/>
    <s v="Side"/>
  </r>
  <r>
    <s v="AGGRO"/>
    <x v="10"/>
    <s v="3/10/2019-0"/>
    <x v="46"/>
    <x v="2"/>
    <x v="36"/>
    <s v="Side"/>
  </r>
  <r>
    <s v="AGGRO"/>
    <x v="10"/>
    <s v="3/10/2019-0"/>
    <x v="46"/>
    <x v="0"/>
    <x v="82"/>
    <s v="Main"/>
  </r>
  <r>
    <s v="AGGRO"/>
    <x v="10"/>
    <s v="3/10/2019-0"/>
    <x v="46"/>
    <x v="1"/>
    <x v="68"/>
    <s v="Main"/>
  </r>
  <r>
    <s v="AGGRO"/>
    <x v="10"/>
    <s v="3/10/2019-0"/>
    <x v="46"/>
    <x v="2"/>
    <x v="296"/>
    <s v="Side"/>
  </r>
  <r>
    <s v="AGGRO"/>
    <x v="10"/>
    <s v="3/10/2019-0"/>
    <x v="46"/>
    <x v="0"/>
    <x v="108"/>
    <s v="Main"/>
  </r>
  <r>
    <s v="AGGRO"/>
    <x v="10"/>
    <s v="3/10/2019-0"/>
    <x v="46"/>
    <x v="0"/>
    <x v="41"/>
    <s v="Main"/>
  </r>
  <r>
    <s v="AGGRO"/>
    <x v="10"/>
    <s v="3/10/2019-0"/>
    <x v="46"/>
    <x v="0"/>
    <x v="42"/>
    <s v="Main"/>
  </r>
  <r>
    <s v="AGGRO"/>
    <x v="10"/>
    <s v="3/10/2019-0"/>
    <x v="46"/>
    <x v="3"/>
    <x v="60"/>
    <s v="Main"/>
  </r>
  <r>
    <s v="AGGRO"/>
    <x v="10"/>
    <s v="3/10/2019-0"/>
    <x v="46"/>
    <x v="0"/>
    <x v="121"/>
    <s v="Side"/>
  </r>
  <r>
    <s v="AGGRO"/>
    <x v="10"/>
    <s v="3/10/2019-0"/>
    <x v="46"/>
    <x v="0"/>
    <x v="43"/>
    <s v="Main"/>
  </r>
  <r>
    <s v="AGGRO"/>
    <x v="10"/>
    <s v="3/10/2019-0"/>
    <x v="46"/>
    <x v="0"/>
    <x v="72"/>
    <s v="Main"/>
  </r>
  <r>
    <s v="AGGRO"/>
    <x v="10"/>
    <s v="3/10/2019-0"/>
    <x v="46"/>
    <x v="1"/>
    <x v="44"/>
    <s v="Side"/>
  </r>
  <r>
    <s v="AGGRO"/>
    <x v="10"/>
    <s v="3/10/2019-0"/>
    <x v="46"/>
    <x v="0"/>
    <x v="47"/>
    <s v="Main"/>
  </r>
  <r>
    <s v="AGGRO"/>
    <x v="10"/>
    <s v="3/10/2019-0"/>
    <x v="46"/>
    <x v="1"/>
    <x v="48"/>
    <s v="Main"/>
  </r>
  <r>
    <s v="AGGRO"/>
    <x v="10"/>
    <s v="3/10/2019-0"/>
    <x v="46"/>
    <x v="1"/>
    <x v="49"/>
    <s v="Main"/>
  </r>
  <r>
    <s v="AGGRO"/>
    <x v="10"/>
    <s v="3/10/2019-0"/>
    <x v="46"/>
    <x v="0"/>
    <x v="141"/>
    <s v="Main"/>
  </r>
  <r>
    <s v="AGGRO"/>
    <x v="10"/>
    <s v="3/10/2019-0"/>
    <x v="46"/>
    <x v="1"/>
    <x v="50"/>
    <s v="Main"/>
  </r>
  <r>
    <s v="AGGRO"/>
    <x v="10"/>
    <s v="3/10/2019-1"/>
    <x v="47"/>
    <x v="2"/>
    <x v="24"/>
    <s v="Main"/>
  </r>
  <r>
    <s v="AGGRO"/>
    <x v="10"/>
    <s v="3/10/2019-1"/>
    <x v="47"/>
    <x v="2"/>
    <x v="24"/>
    <s v="Side"/>
  </r>
  <r>
    <s v="AGGRO"/>
    <x v="10"/>
    <s v="3/10/2019-1"/>
    <x v="47"/>
    <x v="2"/>
    <x v="67"/>
    <s v="Side"/>
  </r>
  <r>
    <s v="AGGRO"/>
    <x v="10"/>
    <s v="3/10/2019-1"/>
    <x v="47"/>
    <x v="0"/>
    <x v="28"/>
    <s v="Main"/>
  </r>
  <r>
    <s v="AGGRO"/>
    <x v="10"/>
    <s v="3/10/2019-1"/>
    <x v="47"/>
    <x v="2"/>
    <x v="216"/>
    <s v="Side"/>
  </r>
  <r>
    <s v="AGGRO"/>
    <x v="10"/>
    <s v="3/10/2019-1"/>
    <x v="47"/>
    <x v="0"/>
    <x v="51"/>
    <s v="Main"/>
  </r>
  <r>
    <s v="AGGRO"/>
    <x v="10"/>
    <s v="3/10/2019-1"/>
    <x v="47"/>
    <x v="0"/>
    <x v="130"/>
    <s v="Main"/>
  </r>
  <r>
    <s v="AGGRO"/>
    <x v="10"/>
    <s v="3/10/2019-1"/>
    <x v="47"/>
    <x v="3"/>
    <x v="218"/>
    <s v="Side"/>
  </r>
  <r>
    <s v="AGGRO"/>
    <x v="10"/>
    <s v="3/10/2019-1"/>
    <x v="47"/>
    <x v="3"/>
    <x v="55"/>
    <s v="Main"/>
  </r>
  <r>
    <s v="AGGRO"/>
    <x v="10"/>
    <s v="3/10/2019-1"/>
    <x v="47"/>
    <x v="3"/>
    <x v="36"/>
    <s v="Side"/>
  </r>
  <r>
    <s v="AGGRO"/>
    <x v="10"/>
    <s v="3/10/2019-1"/>
    <x v="47"/>
    <x v="0"/>
    <x v="82"/>
    <s v="Main"/>
  </r>
  <r>
    <s v="AGGRO"/>
    <x v="10"/>
    <s v="3/10/2019-1"/>
    <x v="47"/>
    <x v="2"/>
    <x v="132"/>
    <s v="Main"/>
  </r>
  <r>
    <s v="AGGRO"/>
    <x v="10"/>
    <s v="3/10/2019-1"/>
    <x v="47"/>
    <x v="2"/>
    <x v="124"/>
    <s v="Side"/>
  </r>
  <r>
    <s v="AGGRO"/>
    <x v="10"/>
    <s v="3/10/2019-1"/>
    <x v="47"/>
    <x v="1"/>
    <x v="68"/>
    <s v="Main"/>
  </r>
  <r>
    <s v="AGGRO"/>
    <x v="10"/>
    <s v="3/10/2019-1"/>
    <x v="47"/>
    <x v="2"/>
    <x v="38"/>
    <s v="Main"/>
  </r>
  <r>
    <s v="AGGRO"/>
    <x v="10"/>
    <s v="3/10/2019-1"/>
    <x v="47"/>
    <x v="2"/>
    <x v="69"/>
    <s v="Side"/>
  </r>
  <r>
    <s v="AGGRO"/>
    <x v="10"/>
    <s v="3/10/2019-1"/>
    <x v="47"/>
    <x v="0"/>
    <x v="108"/>
    <s v="Main"/>
  </r>
  <r>
    <s v="AGGRO"/>
    <x v="10"/>
    <s v="3/10/2019-1"/>
    <x v="47"/>
    <x v="2"/>
    <x v="70"/>
    <s v="Side"/>
  </r>
  <r>
    <s v="AGGRO"/>
    <x v="10"/>
    <s v="3/10/2019-1"/>
    <x v="47"/>
    <x v="3"/>
    <x v="146"/>
    <s v="Main"/>
  </r>
  <r>
    <s v="AGGRO"/>
    <x v="10"/>
    <s v="3/10/2019-1"/>
    <x v="47"/>
    <x v="3"/>
    <x v="41"/>
    <s v="Main"/>
  </r>
  <r>
    <s v="AGGRO"/>
    <x v="10"/>
    <s v="3/10/2019-1"/>
    <x v="47"/>
    <x v="0"/>
    <x v="42"/>
    <s v="Main"/>
  </r>
  <r>
    <s v="AGGRO"/>
    <x v="10"/>
    <s v="3/10/2019-1"/>
    <x v="47"/>
    <x v="2"/>
    <x v="60"/>
    <s v="Main"/>
  </r>
  <r>
    <s v="AGGRO"/>
    <x v="10"/>
    <s v="3/10/2019-1"/>
    <x v="47"/>
    <x v="3"/>
    <x v="295"/>
    <s v="Side"/>
  </r>
  <r>
    <s v="AGGRO"/>
    <x v="10"/>
    <s v="3/10/2019-1"/>
    <x v="47"/>
    <x v="3"/>
    <x v="43"/>
    <s v="Main"/>
  </r>
  <r>
    <s v="AGGRO"/>
    <x v="10"/>
    <s v="3/10/2019-1"/>
    <x v="47"/>
    <x v="3"/>
    <x v="72"/>
    <s v="Main"/>
  </r>
  <r>
    <s v="AGGRO"/>
    <x v="10"/>
    <s v="3/10/2019-1"/>
    <x v="47"/>
    <x v="3"/>
    <x v="44"/>
    <s v="Side"/>
  </r>
  <r>
    <s v="AGGRO"/>
    <x v="10"/>
    <s v="3/10/2019-1"/>
    <x v="47"/>
    <x v="1"/>
    <x v="47"/>
    <s v="Main"/>
  </r>
  <r>
    <s v="AGGRO"/>
    <x v="10"/>
    <s v="3/10/2019-1"/>
    <x v="47"/>
    <x v="3"/>
    <x v="139"/>
    <s v="Main"/>
  </r>
  <r>
    <s v="AGGRO"/>
    <x v="10"/>
    <s v="3/10/2019-1"/>
    <x v="47"/>
    <x v="1"/>
    <x v="48"/>
    <s v="Main"/>
  </r>
  <r>
    <s v="AGGRO"/>
    <x v="10"/>
    <s v="3/10/2019-1"/>
    <x v="47"/>
    <x v="1"/>
    <x v="49"/>
    <s v="Main"/>
  </r>
  <r>
    <s v="AGGRO"/>
    <x v="10"/>
    <s v="3/10/2019-1"/>
    <x v="47"/>
    <x v="0"/>
    <x v="141"/>
    <s v="Main"/>
  </r>
  <r>
    <s v="AGGRO"/>
    <x v="10"/>
    <s v="3/10/2019-1"/>
    <x v="47"/>
    <x v="2"/>
    <x v="147"/>
    <s v="Side"/>
  </r>
  <r>
    <s v="AGGRO"/>
    <x v="10"/>
    <s v="3/10/2019-1"/>
    <x v="47"/>
    <x v="0"/>
    <x v="50"/>
    <s v="Main"/>
  </r>
  <r>
    <s v="AGGRO"/>
    <x v="10"/>
    <s v="3/11/2019-0"/>
    <x v="48"/>
    <x v="3"/>
    <x v="24"/>
    <s v="Side"/>
  </r>
  <r>
    <s v="AGGRO"/>
    <x v="10"/>
    <s v="3/11/2019-0"/>
    <x v="48"/>
    <x v="3"/>
    <x v="67"/>
    <s v="Side"/>
  </r>
  <r>
    <s v="AGGRO"/>
    <x v="10"/>
    <s v="3/11/2019-0"/>
    <x v="48"/>
    <x v="1"/>
    <x v="27"/>
    <s v="Main"/>
  </r>
  <r>
    <s v="AGGRO"/>
    <x v="10"/>
    <s v="3/11/2019-0"/>
    <x v="48"/>
    <x v="0"/>
    <x v="28"/>
    <s v="Main"/>
  </r>
  <r>
    <s v="AGGRO"/>
    <x v="10"/>
    <s v="3/11/2019-0"/>
    <x v="48"/>
    <x v="1"/>
    <x v="33"/>
    <s v="Main"/>
  </r>
  <r>
    <s v="AGGRO"/>
    <x v="10"/>
    <s v="3/11/2019-0"/>
    <x v="48"/>
    <x v="0"/>
    <x v="51"/>
    <s v="Main"/>
  </r>
  <r>
    <s v="AGGRO"/>
    <x v="10"/>
    <s v="3/11/2019-0"/>
    <x v="48"/>
    <x v="0"/>
    <x v="130"/>
    <s v="Main"/>
  </r>
  <r>
    <s v="AGGRO"/>
    <x v="10"/>
    <s v="3/11/2019-0"/>
    <x v="48"/>
    <x v="3"/>
    <x v="52"/>
    <s v="Side"/>
  </r>
  <r>
    <s v="AGGRO"/>
    <x v="10"/>
    <s v="3/11/2019-0"/>
    <x v="48"/>
    <x v="2"/>
    <x v="297"/>
    <s v="Side"/>
  </r>
  <r>
    <s v="AGGRO"/>
    <x v="10"/>
    <s v="3/11/2019-0"/>
    <x v="48"/>
    <x v="3"/>
    <x v="55"/>
    <s v="Main"/>
  </r>
  <r>
    <s v="AGGRO"/>
    <x v="10"/>
    <s v="3/11/2019-0"/>
    <x v="48"/>
    <x v="2"/>
    <x v="36"/>
    <s v="Main"/>
  </r>
  <r>
    <s v="AGGRO"/>
    <x v="10"/>
    <s v="3/11/2019-0"/>
    <x v="48"/>
    <x v="2"/>
    <x v="36"/>
    <s v="Side"/>
  </r>
  <r>
    <s v="AGGRO"/>
    <x v="10"/>
    <s v="3/11/2019-0"/>
    <x v="48"/>
    <x v="0"/>
    <x v="82"/>
    <s v="Main"/>
  </r>
  <r>
    <s v="AGGRO"/>
    <x v="10"/>
    <s v="3/11/2019-0"/>
    <x v="48"/>
    <x v="2"/>
    <x v="132"/>
    <s v="Main"/>
  </r>
  <r>
    <s v="AGGRO"/>
    <x v="10"/>
    <s v="3/11/2019-0"/>
    <x v="48"/>
    <x v="2"/>
    <x v="124"/>
    <s v="Side"/>
  </r>
  <r>
    <s v="AGGRO"/>
    <x v="10"/>
    <s v="3/11/2019-0"/>
    <x v="48"/>
    <x v="2"/>
    <x v="68"/>
    <s v="Main"/>
  </r>
  <r>
    <s v="AGGRO"/>
    <x v="10"/>
    <s v="3/11/2019-0"/>
    <x v="48"/>
    <x v="2"/>
    <x v="144"/>
    <s v="Side"/>
  </r>
  <r>
    <s v="AGGRO"/>
    <x v="10"/>
    <s v="3/11/2019-0"/>
    <x v="48"/>
    <x v="0"/>
    <x v="108"/>
    <s v="Main"/>
  </r>
  <r>
    <s v="AGGRO"/>
    <x v="10"/>
    <s v="3/11/2019-0"/>
    <x v="48"/>
    <x v="2"/>
    <x v="146"/>
    <s v="Main"/>
  </r>
  <r>
    <s v="AGGRO"/>
    <x v="10"/>
    <s v="3/11/2019-0"/>
    <x v="48"/>
    <x v="2"/>
    <x v="41"/>
    <s v="Main"/>
  </r>
  <r>
    <s v="AGGRO"/>
    <x v="10"/>
    <s v="3/11/2019-0"/>
    <x v="48"/>
    <x v="0"/>
    <x v="42"/>
    <s v="Main"/>
  </r>
  <r>
    <s v="AGGRO"/>
    <x v="10"/>
    <s v="3/11/2019-0"/>
    <x v="48"/>
    <x v="2"/>
    <x v="121"/>
    <s v="Side"/>
  </r>
  <r>
    <s v="AGGRO"/>
    <x v="10"/>
    <s v="3/11/2019-0"/>
    <x v="48"/>
    <x v="3"/>
    <x v="72"/>
    <s v="Main"/>
  </r>
  <r>
    <s v="AGGRO"/>
    <x v="10"/>
    <s v="3/11/2019-0"/>
    <x v="48"/>
    <x v="2"/>
    <x v="134"/>
    <s v="Main"/>
  </r>
  <r>
    <s v="AGGRO"/>
    <x v="10"/>
    <s v="3/11/2019-0"/>
    <x v="48"/>
    <x v="1"/>
    <x v="135"/>
    <s v="Main"/>
  </r>
  <r>
    <s v="AGGRO"/>
    <x v="10"/>
    <s v="3/11/2019-0"/>
    <x v="48"/>
    <x v="3"/>
    <x v="44"/>
    <s v="Side"/>
  </r>
  <r>
    <s v="AGGRO"/>
    <x v="10"/>
    <s v="3/11/2019-0"/>
    <x v="48"/>
    <x v="3"/>
    <x v="47"/>
    <s v="Side"/>
  </r>
  <r>
    <s v="AGGRO"/>
    <x v="10"/>
    <s v="3/11/2019-0"/>
    <x v="48"/>
    <x v="1"/>
    <x v="139"/>
    <s v="Main"/>
  </r>
  <r>
    <s v="AGGRO"/>
    <x v="10"/>
    <s v="3/11/2019-0"/>
    <x v="48"/>
    <x v="1"/>
    <x v="48"/>
    <s v="Main"/>
  </r>
  <r>
    <s v="AGGRO"/>
    <x v="10"/>
    <s v="3/11/2019-0"/>
    <x v="48"/>
    <x v="0"/>
    <x v="49"/>
    <s v="Main"/>
  </r>
  <r>
    <s v="AGGRO"/>
    <x v="10"/>
    <s v="3/11/2019-0"/>
    <x v="48"/>
    <x v="0"/>
    <x v="141"/>
    <s v="Main"/>
  </r>
  <r>
    <s v="AGGRO"/>
    <x v="10"/>
    <s v="3/11/2019-0"/>
    <x v="48"/>
    <x v="1"/>
    <x v="50"/>
    <s v="Main"/>
  </r>
  <r>
    <s v="AGGRO"/>
    <x v="10"/>
    <s v="3/15/2019-0"/>
    <x v="49"/>
    <x v="3"/>
    <x v="24"/>
    <s v="Side"/>
  </r>
  <r>
    <s v="AGGRO"/>
    <x v="10"/>
    <s v="3/15/2019-0"/>
    <x v="49"/>
    <x v="2"/>
    <x v="67"/>
    <s v="Main"/>
  </r>
  <r>
    <s v="AGGRO"/>
    <x v="10"/>
    <s v="3/15/2019-0"/>
    <x v="49"/>
    <x v="0"/>
    <x v="28"/>
    <s v="Main"/>
  </r>
  <r>
    <s v="AGGRO"/>
    <x v="10"/>
    <s v="3/15/2019-0"/>
    <x v="49"/>
    <x v="0"/>
    <x v="51"/>
    <s v="Main"/>
  </r>
  <r>
    <s v="AGGRO"/>
    <x v="10"/>
    <s v="3/15/2019-0"/>
    <x v="49"/>
    <x v="0"/>
    <x v="130"/>
    <s v="Main"/>
  </r>
  <r>
    <s v="AGGRO"/>
    <x v="10"/>
    <s v="3/15/2019-0"/>
    <x v="49"/>
    <x v="3"/>
    <x v="52"/>
    <s v="Side"/>
  </r>
  <r>
    <s v="AGGRO"/>
    <x v="10"/>
    <s v="3/15/2019-0"/>
    <x v="49"/>
    <x v="2"/>
    <x v="297"/>
    <s v="Side"/>
  </r>
  <r>
    <s v="AGGRO"/>
    <x v="10"/>
    <s v="3/15/2019-0"/>
    <x v="49"/>
    <x v="2"/>
    <x v="54"/>
    <s v="Side"/>
  </r>
  <r>
    <s v="AGGRO"/>
    <x v="10"/>
    <s v="3/15/2019-0"/>
    <x v="49"/>
    <x v="3"/>
    <x v="55"/>
    <s v="Main"/>
  </r>
  <r>
    <s v="AGGRO"/>
    <x v="10"/>
    <s v="3/15/2019-0"/>
    <x v="49"/>
    <x v="3"/>
    <x v="36"/>
    <s v="Side"/>
  </r>
  <r>
    <s v="AGGRO"/>
    <x v="10"/>
    <s v="3/15/2019-0"/>
    <x v="49"/>
    <x v="0"/>
    <x v="82"/>
    <s v="Main"/>
  </r>
  <r>
    <s v="AGGRO"/>
    <x v="10"/>
    <s v="3/15/2019-0"/>
    <x v="49"/>
    <x v="2"/>
    <x v="132"/>
    <s v="Main"/>
  </r>
  <r>
    <s v="AGGRO"/>
    <x v="10"/>
    <s v="3/15/2019-0"/>
    <x v="49"/>
    <x v="1"/>
    <x v="68"/>
    <s v="Main"/>
  </r>
  <r>
    <s v="AGGRO"/>
    <x v="10"/>
    <s v="3/15/2019-0"/>
    <x v="49"/>
    <x v="3"/>
    <x v="83"/>
    <s v="Main"/>
  </r>
  <r>
    <s v="AGGRO"/>
    <x v="10"/>
    <s v="3/15/2019-0"/>
    <x v="49"/>
    <x v="2"/>
    <x v="38"/>
    <s v="Main"/>
  </r>
  <r>
    <s v="AGGRO"/>
    <x v="10"/>
    <s v="3/15/2019-0"/>
    <x v="49"/>
    <x v="0"/>
    <x v="108"/>
    <s v="Main"/>
  </r>
  <r>
    <s v="AGGRO"/>
    <x v="10"/>
    <s v="3/15/2019-0"/>
    <x v="49"/>
    <x v="3"/>
    <x v="146"/>
    <s v="Main"/>
  </r>
  <r>
    <s v="AGGRO"/>
    <x v="10"/>
    <s v="3/15/2019-0"/>
    <x v="49"/>
    <x v="2"/>
    <x v="224"/>
    <s v="Side"/>
  </r>
  <r>
    <s v="AGGRO"/>
    <x v="10"/>
    <s v="3/15/2019-0"/>
    <x v="49"/>
    <x v="2"/>
    <x v="111"/>
    <s v="Side"/>
  </r>
  <r>
    <s v="AGGRO"/>
    <x v="10"/>
    <s v="3/15/2019-0"/>
    <x v="49"/>
    <x v="3"/>
    <x v="41"/>
    <s v="Main"/>
  </r>
  <r>
    <s v="AGGRO"/>
    <x v="10"/>
    <s v="3/15/2019-0"/>
    <x v="49"/>
    <x v="0"/>
    <x v="42"/>
    <s v="Main"/>
  </r>
  <r>
    <s v="AGGRO"/>
    <x v="10"/>
    <s v="3/15/2019-0"/>
    <x v="49"/>
    <x v="3"/>
    <x v="60"/>
    <s v="Main"/>
  </r>
  <r>
    <s v="AGGRO"/>
    <x v="10"/>
    <s v="3/15/2019-0"/>
    <x v="49"/>
    <x v="3"/>
    <x v="121"/>
    <s v="Side"/>
  </r>
  <r>
    <s v="AGGRO"/>
    <x v="10"/>
    <s v="3/15/2019-0"/>
    <x v="49"/>
    <x v="3"/>
    <x v="43"/>
    <s v="Main"/>
  </r>
  <r>
    <s v="AGGRO"/>
    <x v="10"/>
    <s v="3/15/2019-0"/>
    <x v="49"/>
    <x v="3"/>
    <x v="72"/>
    <s v="Main"/>
  </r>
  <r>
    <s v="AGGRO"/>
    <x v="10"/>
    <s v="3/15/2019-0"/>
    <x v="49"/>
    <x v="3"/>
    <x v="44"/>
    <s v="Side"/>
  </r>
  <r>
    <s v="AGGRO"/>
    <x v="10"/>
    <s v="3/15/2019-0"/>
    <x v="49"/>
    <x v="2"/>
    <x v="47"/>
    <s v="Main"/>
  </r>
  <r>
    <s v="AGGRO"/>
    <x v="10"/>
    <s v="3/15/2019-0"/>
    <x v="49"/>
    <x v="3"/>
    <x v="139"/>
    <s v="Main"/>
  </r>
  <r>
    <s v="AGGRO"/>
    <x v="10"/>
    <s v="3/15/2019-0"/>
    <x v="49"/>
    <x v="1"/>
    <x v="48"/>
    <s v="Main"/>
  </r>
  <r>
    <s v="AGGRO"/>
    <x v="10"/>
    <s v="3/15/2019-0"/>
    <x v="49"/>
    <x v="2"/>
    <x v="152"/>
    <s v="Side"/>
  </r>
  <r>
    <s v="AGGRO"/>
    <x v="10"/>
    <s v="3/15/2019-0"/>
    <x v="49"/>
    <x v="1"/>
    <x v="49"/>
    <s v="Main"/>
  </r>
  <r>
    <s v="AGGRO"/>
    <x v="10"/>
    <s v="3/15/2019-0"/>
    <x v="49"/>
    <x v="0"/>
    <x v="141"/>
    <s v="Main"/>
  </r>
  <r>
    <s v="AGGRO"/>
    <x v="10"/>
    <s v="3/15/2019-0"/>
    <x v="49"/>
    <x v="1"/>
    <x v="50"/>
    <s v="Main"/>
  </r>
  <r>
    <s v="AGGRO"/>
    <x v="11"/>
    <s v="3/4/2019-0"/>
    <x v="50"/>
    <x v="0"/>
    <x v="153"/>
    <s v="Main"/>
  </r>
  <r>
    <s v="AGGRO"/>
    <x v="11"/>
    <s v="3/4/2019-0"/>
    <x v="50"/>
    <x v="0"/>
    <x v="298"/>
    <s v="Main"/>
  </r>
  <r>
    <s v="AGGRO"/>
    <x v="11"/>
    <s v="3/4/2019-0"/>
    <x v="50"/>
    <x v="0"/>
    <x v="174"/>
    <s v="Main"/>
  </r>
  <r>
    <s v="AGGRO"/>
    <x v="11"/>
    <s v="3/4/2019-0"/>
    <x v="50"/>
    <x v="0"/>
    <x v="299"/>
    <s v="Main"/>
  </r>
  <r>
    <s v="AGGRO"/>
    <x v="11"/>
    <s v="3/4/2019-0"/>
    <x v="50"/>
    <x v="2"/>
    <x v="156"/>
    <s v="Side"/>
  </r>
  <r>
    <s v="AGGRO"/>
    <x v="11"/>
    <s v="3/4/2019-0"/>
    <x v="50"/>
    <x v="2"/>
    <x v="300"/>
    <s v="Side"/>
  </r>
  <r>
    <s v="AGGRO"/>
    <x v="11"/>
    <s v="3/4/2019-0"/>
    <x v="50"/>
    <x v="3"/>
    <x v="131"/>
    <s v="Side"/>
  </r>
  <r>
    <s v="AGGRO"/>
    <x v="11"/>
    <s v="3/4/2019-0"/>
    <x v="50"/>
    <x v="2"/>
    <x v="103"/>
    <s v="Side"/>
  </r>
  <r>
    <s v="AGGRO"/>
    <x v="11"/>
    <s v="3/4/2019-0"/>
    <x v="50"/>
    <x v="2"/>
    <x v="301"/>
    <s v="Side"/>
  </r>
  <r>
    <s v="AGGRO"/>
    <x v="11"/>
    <s v="3/4/2019-0"/>
    <x v="50"/>
    <x v="1"/>
    <x v="160"/>
    <s v="Main"/>
  </r>
  <r>
    <s v="AGGRO"/>
    <x v="11"/>
    <s v="3/4/2019-0"/>
    <x v="50"/>
    <x v="3"/>
    <x v="302"/>
    <s v="Main"/>
  </r>
  <r>
    <s v="AGGRO"/>
    <x v="11"/>
    <s v="3/4/2019-0"/>
    <x v="50"/>
    <x v="3"/>
    <x v="9"/>
    <s v="Main"/>
  </r>
  <r>
    <s v="AGGRO"/>
    <x v="11"/>
    <s v="3/4/2019-0"/>
    <x v="50"/>
    <x v="0"/>
    <x v="303"/>
    <s v="Main"/>
  </r>
  <r>
    <s v="AGGRO"/>
    <x v="11"/>
    <s v="3/4/2019-0"/>
    <x v="50"/>
    <x v="3"/>
    <x v="189"/>
    <s v="Side"/>
  </r>
  <r>
    <s v="AGGRO"/>
    <x v="11"/>
    <s v="3/4/2019-0"/>
    <x v="50"/>
    <x v="1"/>
    <x v="304"/>
    <s v="Main"/>
  </r>
  <r>
    <s v="AGGRO"/>
    <x v="11"/>
    <s v="3/4/2019-0"/>
    <x v="50"/>
    <x v="0"/>
    <x v="162"/>
    <s v="Main"/>
  </r>
  <r>
    <s v="AGGRO"/>
    <x v="11"/>
    <s v="3/4/2019-0"/>
    <x v="50"/>
    <x v="0"/>
    <x v="194"/>
    <s v="Main"/>
  </r>
  <r>
    <s v="AGGRO"/>
    <x v="11"/>
    <s v="3/4/2019-0"/>
    <x v="50"/>
    <x v="2"/>
    <x v="179"/>
    <s v="Main"/>
  </r>
  <r>
    <s v="AGGRO"/>
    <x v="11"/>
    <s v="3/4/2019-0"/>
    <x v="50"/>
    <x v="2"/>
    <x v="179"/>
    <s v="Side"/>
  </r>
  <r>
    <s v="AGGRO"/>
    <x v="11"/>
    <s v="3/4/2019-0"/>
    <x v="50"/>
    <x v="2"/>
    <x v="163"/>
    <s v="Side"/>
  </r>
  <r>
    <s v="AGGRO"/>
    <x v="11"/>
    <s v="3/4/2019-0"/>
    <x v="50"/>
    <x v="3"/>
    <x v="305"/>
    <s v="Main"/>
  </r>
  <r>
    <s v="AGGRO"/>
    <x v="11"/>
    <s v="3/4/2019-0"/>
    <x v="50"/>
    <x v="2"/>
    <x v="180"/>
    <s v="Side"/>
  </r>
  <r>
    <s v="AGGRO"/>
    <x v="11"/>
    <s v="3/4/2019-0"/>
    <x v="50"/>
    <x v="3"/>
    <x v="306"/>
    <s v="Main"/>
  </r>
  <r>
    <s v="AGGRO"/>
    <x v="11"/>
    <s v="3/4/2019-0"/>
    <x v="50"/>
    <x v="2"/>
    <x v="169"/>
    <s v="Main"/>
  </r>
  <r>
    <s v="AGGRO"/>
    <x v="11"/>
    <s v="3/4/2019-0"/>
    <x v="50"/>
    <x v="2"/>
    <x v="169"/>
    <s v="Side"/>
  </r>
  <r>
    <s v="AGGRO"/>
    <x v="11"/>
    <s v="3/4/2019-0"/>
    <x v="50"/>
    <x v="1"/>
    <x v="44"/>
    <s v="Side"/>
  </r>
  <r>
    <s v="AGGRO"/>
    <x v="11"/>
    <s v="3/4/2019-0"/>
    <x v="50"/>
    <x v="0"/>
    <x v="173"/>
    <s v="Main"/>
  </r>
  <r>
    <s v="AGGRO"/>
    <x v="11"/>
    <s v="3/4/2019-0"/>
    <x v="50"/>
    <x v="0"/>
    <x v="307"/>
    <s v="Main"/>
  </r>
  <r>
    <s v="AGGRO"/>
    <x v="11"/>
    <s v="3/4/2019-0"/>
    <x v="50"/>
    <x v="0"/>
    <x v="308"/>
    <s v="Main"/>
  </r>
  <r>
    <s v="AGGRO"/>
    <x v="11"/>
    <s v="3/4/2019-0"/>
    <x v="50"/>
    <x v="0"/>
    <x v="141"/>
    <s v="Main"/>
  </r>
  <r>
    <s v="AGGRO"/>
    <x v="12"/>
    <s v="3/10/2019-0"/>
    <x v="51"/>
    <x v="2"/>
    <x v="174"/>
    <s v="Main"/>
  </r>
  <r>
    <s v="AGGRO"/>
    <x v="12"/>
    <s v="3/10/2019-0"/>
    <x v="51"/>
    <x v="3"/>
    <x v="185"/>
    <s v="Side"/>
  </r>
  <r>
    <s v="AGGRO"/>
    <x v="12"/>
    <s v="3/10/2019-0"/>
    <x v="51"/>
    <x v="2"/>
    <x v="157"/>
    <s v="Side"/>
  </r>
  <r>
    <s v="AGGRO"/>
    <x v="12"/>
    <s v="3/10/2019-0"/>
    <x v="51"/>
    <x v="2"/>
    <x v="186"/>
    <s v="Main"/>
  </r>
  <r>
    <s v="AGGRO"/>
    <x v="12"/>
    <s v="3/10/2019-0"/>
    <x v="51"/>
    <x v="2"/>
    <x v="309"/>
    <s v="Side"/>
  </r>
  <r>
    <s v="AGGRO"/>
    <x v="12"/>
    <s v="3/10/2019-0"/>
    <x v="51"/>
    <x v="3"/>
    <x v="158"/>
    <s v="Side"/>
  </r>
  <r>
    <s v="AGGRO"/>
    <x v="12"/>
    <s v="3/10/2019-0"/>
    <x v="51"/>
    <x v="3"/>
    <x v="95"/>
    <s v="Main"/>
  </r>
  <r>
    <s v="AGGRO"/>
    <x v="12"/>
    <s v="3/10/2019-0"/>
    <x v="51"/>
    <x v="2"/>
    <x v="301"/>
    <s v="Main"/>
  </r>
  <r>
    <s v="AGGRO"/>
    <x v="12"/>
    <s v="3/10/2019-0"/>
    <x v="51"/>
    <x v="2"/>
    <x v="301"/>
    <s v="Side"/>
  </r>
  <r>
    <s v="AGGRO"/>
    <x v="12"/>
    <s v="3/10/2019-0"/>
    <x v="51"/>
    <x v="2"/>
    <x v="310"/>
    <s v="Main"/>
  </r>
  <r>
    <s v="AGGRO"/>
    <x v="12"/>
    <s v="3/10/2019-0"/>
    <x v="51"/>
    <x v="2"/>
    <x v="175"/>
    <s v="Side"/>
  </r>
  <r>
    <s v="AGGRO"/>
    <x v="12"/>
    <s v="3/10/2019-0"/>
    <x v="51"/>
    <x v="1"/>
    <x v="311"/>
    <s v="Main"/>
  </r>
  <r>
    <s v="AGGRO"/>
    <x v="12"/>
    <s v="3/10/2019-0"/>
    <x v="51"/>
    <x v="2"/>
    <x v="160"/>
    <s v="Main"/>
  </r>
  <r>
    <s v="AGGRO"/>
    <x v="12"/>
    <s v="3/10/2019-0"/>
    <x v="51"/>
    <x v="2"/>
    <x v="9"/>
    <s v="Main"/>
  </r>
  <r>
    <s v="AGGRO"/>
    <x v="12"/>
    <s v="3/10/2019-0"/>
    <x v="51"/>
    <x v="2"/>
    <x v="189"/>
    <s v="Main"/>
  </r>
  <r>
    <s v="AGGRO"/>
    <x v="12"/>
    <s v="3/10/2019-0"/>
    <x v="51"/>
    <x v="0"/>
    <x v="190"/>
    <s v="Main"/>
  </r>
  <r>
    <s v="AGGRO"/>
    <x v="12"/>
    <s v="3/10/2019-0"/>
    <x v="51"/>
    <x v="0"/>
    <x v="162"/>
    <s v="Main"/>
  </r>
  <r>
    <s v="AGGRO"/>
    <x v="12"/>
    <s v="3/10/2019-0"/>
    <x v="51"/>
    <x v="0"/>
    <x v="194"/>
    <s v="Main"/>
  </r>
  <r>
    <s v="AGGRO"/>
    <x v="12"/>
    <s v="3/10/2019-0"/>
    <x v="51"/>
    <x v="2"/>
    <x v="111"/>
    <s v="Side"/>
  </r>
  <r>
    <s v="AGGRO"/>
    <x v="12"/>
    <s v="3/10/2019-0"/>
    <x v="51"/>
    <x v="2"/>
    <x v="165"/>
    <s v="Main"/>
  </r>
  <r>
    <s v="AGGRO"/>
    <x v="12"/>
    <s v="3/10/2019-0"/>
    <x v="51"/>
    <x v="3"/>
    <x v="195"/>
    <s v="Main"/>
  </r>
  <r>
    <s v="AGGRO"/>
    <x v="12"/>
    <s v="3/10/2019-0"/>
    <x v="51"/>
    <x v="2"/>
    <x v="196"/>
    <s v="Main"/>
  </r>
  <r>
    <s v="AGGRO"/>
    <x v="12"/>
    <s v="3/10/2019-0"/>
    <x v="51"/>
    <x v="2"/>
    <x v="312"/>
    <s v="Main"/>
  </r>
  <r>
    <s v="AGGRO"/>
    <x v="12"/>
    <s v="3/10/2019-0"/>
    <x v="51"/>
    <x v="1"/>
    <x v="169"/>
    <s v="Side"/>
  </r>
  <r>
    <s v="AGGRO"/>
    <x v="12"/>
    <s v="3/10/2019-0"/>
    <x v="51"/>
    <x v="1"/>
    <x v="197"/>
    <s v="Main"/>
  </r>
  <r>
    <s v="AGGRO"/>
    <x v="12"/>
    <s v="3/10/2019-0"/>
    <x v="51"/>
    <x v="2"/>
    <x v="313"/>
    <s v="Main"/>
  </r>
  <r>
    <s v="AGGRO"/>
    <x v="12"/>
    <s v="3/10/2019-0"/>
    <x v="51"/>
    <x v="2"/>
    <x v="198"/>
    <s v="Main"/>
  </r>
  <r>
    <s v="AGGRO"/>
    <x v="12"/>
    <s v="3/10/2019-0"/>
    <x v="51"/>
    <x v="2"/>
    <x v="314"/>
    <s v="Side"/>
  </r>
  <r>
    <s v="AGGRO"/>
    <x v="12"/>
    <s v="3/10/2019-0"/>
    <x v="51"/>
    <x v="3"/>
    <x v="171"/>
    <s v="Main"/>
  </r>
  <r>
    <s v="AGGRO"/>
    <x v="12"/>
    <s v="3/10/2019-0"/>
    <x v="51"/>
    <x v="3"/>
    <x v="44"/>
    <s v="Side"/>
  </r>
  <r>
    <s v="AGGRO"/>
    <x v="12"/>
    <s v="3/10/2019-0"/>
    <x v="51"/>
    <x v="2"/>
    <x v="172"/>
    <s v="Main"/>
  </r>
  <r>
    <s v="AGGRO"/>
    <x v="12"/>
    <s v="3/10/2019-0"/>
    <x v="51"/>
    <x v="0"/>
    <x v="63"/>
    <s v="Main"/>
  </r>
  <r>
    <s v="AGGRO"/>
    <x v="12"/>
    <s v="3/10/2019-0"/>
    <x v="51"/>
    <x v="2"/>
    <x v="137"/>
    <s v="Main"/>
  </r>
  <r>
    <s v="AGGRO"/>
    <x v="12"/>
    <s v="3/10/2019-0"/>
    <x v="51"/>
    <x v="0"/>
    <x v="173"/>
    <s v="Main"/>
  </r>
  <r>
    <s v="AGGRO"/>
    <x v="12"/>
    <s v="3/10/2019-0"/>
    <x v="51"/>
    <x v="2"/>
    <x v="315"/>
    <s v="Main"/>
  </r>
  <r>
    <s v="AGGRO"/>
    <x v="12"/>
    <s v="3/10/2019-0"/>
    <x v="51"/>
    <x v="2"/>
    <x v="21"/>
    <s v="Main"/>
  </r>
  <r>
    <s v="AGGRO"/>
    <x v="12"/>
    <s v="3/10/2019-0"/>
    <x v="51"/>
    <x v="0"/>
    <x v="202"/>
    <s v="Main"/>
  </r>
  <r>
    <s v="AGGRO"/>
    <x v="12"/>
    <s v="3/10/2019-0"/>
    <x v="51"/>
    <x v="0"/>
    <x v="141"/>
    <s v="Main"/>
  </r>
  <r>
    <s v="AGGRO"/>
    <x v="12"/>
    <s v="3/10/2019-0"/>
    <x v="51"/>
    <x v="0"/>
    <x v="203"/>
    <s v="Main"/>
  </r>
  <r>
    <s v="AGGRO"/>
    <x v="12"/>
    <s v="3/10/2019-1"/>
    <x v="52"/>
    <x v="2"/>
    <x v="154"/>
    <s v="Main"/>
  </r>
  <r>
    <s v="AGGRO"/>
    <x v="12"/>
    <s v="3/10/2019-1"/>
    <x v="52"/>
    <x v="2"/>
    <x v="316"/>
    <s v="Main"/>
  </r>
  <r>
    <s v="AGGRO"/>
    <x v="12"/>
    <s v="3/10/2019-1"/>
    <x v="52"/>
    <x v="2"/>
    <x v="317"/>
    <s v="Side"/>
  </r>
  <r>
    <s v="AGGRO"/>
    <x v="12"/>
    <s v="3/10/2019-1"/>
    <x v="52"/>
    <x v="3"/>
    <x v="185"/>
    <s v="Side"/>
  </r>
  <r>
    <s v="AGGRO"/>
    <x v="12"/>
    <s v="3/10/2019-1"/>
    <x v="52"/>
    <x v="3"/>
    <x v="156"/>
    <s v="Side"/>
  </r>
  <r>
    <s v="AGGRO"/>
    <x v="12"/>
    <s v="3/10/2019-1"/>
    <x v="52"/>
    <x v="2"/>
    <x v="157"/>
    <s v="Side"/>
  </r>
  <r>
    <s v="AGGRO"/>
    <x v="12"/>
    <s v="3/10/2019-1"/>
    <x v="52"/>
    <x v="2"/>
    <x v="318"/>
    <s v="Side"/>
  </r>
  <r>
    <s v="AGGRO"/>
    <x v="12"/>
    <s v="3/10/2019-1"/>
    <x v="52"/>
    <x v="2"/>
    <x v="319"/>
    <s v="Main"/>
  </r>
  <r>
    <s v="AGGRO"/>
    <x v="12"/>
    <s v="3/10/2019-1"/>
    <x v="52"/>
    <x v="2"/>
    <x v="186"/>
    <s v="Main"/>
  </r>
  <r>
    <s v="AGGRO"/>
    <x v="12"/>
    <s v="3/10/2019-1"/>
    <x v="52"/>
    <x v="3"/>
    <x v="158"/>
    <s v="Side"/>
  </r>
  <r>
    <s v="AGGRO"/>
    <x v="12"/>
    <s v="3/10/2019-1"/>
    <x v="52"/>
    <x v="3"/>
    <x v="95"/>
    <s v="Main"/>
  </r>
  <r>
    <s v="AGGRO"/>
    <x v="12"/>
    <s v="3/10/2019-1"/>
    <x v="52"/>
    <x v="2"/>
    <x v="301"/>
    <s v="Main"/>
  </r>
  <r>
    <s v="AGGRO"/>
    <x v="12"/>
    <s v="3/10/2019-1"/>
    <x v="52"/>
    <x v="2"/>
    <x v="310"/>
    <s v="Main"/>
  </r>
  <r>
    <s v="AGGRO"/>
    <x v="12"/>
    <s v="3/10/2019-1"/>
    <x v="52"/>
    <x v="2"/>
    <x v="320"/>
    <s v="Side"/>
  </r>
  <r>
    <s v="AGGRO"/>
    <x v="12"/>
    <s v="3/10/2019-1"/>
    <x v="52"/>
    <x v="0"/>
    <x v="311"/>
    <s v="Main"/>
  </r>
  <r>
    <s v="AGGRO"/>
    <x v="12"/>
    <s v="3/10/2019-1"/>
    <x v="52"/>
    <x v="2"/>
    <x v="160"/>
    <s v="Main"/>
  </r>
  <r>
    <s v="AGGRO"/>
    <x v="12"/>
    <s v="3/10/2019-1"/>
    <x v="52"/>
    <x v="2"/>
    <x v="9"/>
    <s v="Main"/>
  </r>
  <r>
    <s v="AGGRO"/>
    <x v="12"/>
    <s v="3/10/2019-1"/>
    <x v="52"/>
    <x v="2"/>
    <x v="189"/>
    <s v="Main"/>
  </r>
  <r>
    <s v="AGGRO"/>
    <x v="12"/>
    <s v="3/10/2019-1"/>
    <x v="52"/>
    <x v="0"/>
    <x v="190"/>
    <s v="Main"/>
  </r>
  <r>
    <s v="AGGRO"/>
    <x v="12"/>
    <s v="3/10/2019-1"/>
    <x v="52"/>
    <x v="0"/>
    <x v="162"/>
    <s v="Main"/>
  </r>
  <r>
    <s v="AGGRO"/>
    <x v="12"/>
    <s v="3/10/2019-1"/>
    <x v="52"/>
    <x v="0"/>
    <x v="194"/>
    <s v="Main"/>
  </r>
  <r>
    <s v="AGGRO"/>
    <x v="12"/>
    <s v="3/10/2019-1"/>
    <x v="52"/>
    <x v="2"/>
    <x v="164"/>
    <s v="Side"/>
  </r>
  <r>
    <s v="AGGRO"/>
    <x v="12"/>
    <s v="3/10/2019-1"/>
    <x v="52"/>
    <x v="2"/>
    <x v="165"/>
    <s v="Main"/>
  </r>
  <r>
    <s v="AGGRO"/>
    <x v="12"/>
    <s v="3/10/2019-1"/>
    <x v="52"/>
    <x v="2"/>
    <x v="195"/>
    <s v="Main"/>
  </r>
  <r>
    <s v="AGGRO"/>
    <x v="12"/>
    <s v="3/10/2019-1"/>
    <x v="52"/>
    <x v="2"/>
    <x v="196"/>
    <s v="Main"/>
  </r>
  <r>
    <s v="AGGRO"/>
    <x v="12"/>
    <s v="3/10/2019-1"/>
    <x v="52"/>
    <x v="2"/>
    <x v="312"/>
    <s v="Side"/>
  </r>
  <r>
    <s v="AGGRO"/>
    <x v="12"/>
    <s v="3/10/2019-1"/>
    <x v="52"/>
    <x v="3"/>
    <x v="197"/>
    <s v="Main"/>
  </r>
  <r>
    <s v="AGGRO"/>
    <x v="12"/>
    <s v="3/10/2019-1"/>
    <x v="52"/>
    <x v="2"/>
    <x v="321"/>
    <s v="Main"/>
  </r>
  <r>
    <s v="AGGRO"/>
    <x v="12"/>
    <s v="3/10/2019-1"/>
    <x v="52"/>
    <x v="2"/>
    <x v="313"/>
    <s v="Main"/>
  </r>
  <r>
    <s v="AGGRO"/>
    <x v="12"/>
    <s v="3/10/2019-1"/>
    <x v="52"/>
    <x v="2"/>
    <x v="198"/>
    <s v="Main"/>
  </r>
  <r>
    <s v="AGGRO"/>
    <x v="12"/>
    <s v="3/10/2019-1"/>
    <x v="52"/>
    <x v="3"/>
    <x v="171"/>
    <s v="Main"/>
  </r>
  <r>
    <s v="AGGRO"/>
    <x v="12"/>
    <s v="3/10/2019-1"/>
    <x v="52"/>
    <x v="3"/>
    <x v="44"/>
    <s v="Side"/>
  </r>
  <r>
    <s v="AGGRO"/>
    <x v="12"/>
    <s v="3/10/2019-1"/>
    <x v="52"/>
    <x v="2"/>
    <x v="172"/>
    <s v="Main"/>
  </r>
  <r>
    <s v="AGGRO"/>
    <x v="12"/>
    <s v="3/10/2019-1"/>
    <x v="52"/>
    <x v="0"/>
    <x v="63"/>
    <s v="Main"/>
  </r>
  <r>
    <s v="AGGRO"/>
    <x v="12"/>
    <s v="3/10/2019-1"/>
    <x v="52"/>
    <x v="2"/>
    <x v="137"/>
    <s v="Main"/>
  </r>
  <r>
    <s v="AGGRO"/>
    <x v="12"/>
    <s v="3/10/2019-1"/>
    <x v="52"/>
    <x v="0"/>
    <x v="173"/>
    <s v="Main"/>
  </r>
  <r>
    <s v="AGGRO"/>
    <x v="12"/>
    <s v="3/10/2019-1"/>
    <x v="52"/>
    <x v="2"/>
    <x v="214"/>
    <s v="Side"/>
  </r>
  <r>
    <s v="AGGRO"/>
    <x v="12"/>
    <s v="3/10/2019-1"/>
    <x v="52"/>
    <x v="2"/>
    <x v="275"/>
    <s v="Main"/>
  </r>
  <r>
    <s v="AGGRO"/>
    <x v="12"/>
    <s v="3/10/2019-1"/>
    <x v="52"/>
    <x v="2"/>
    <x v="315"/>
    <s v="Main"/>
  </r>
  <r>
    <s v="AGGRO"/>
    <x v="12"/>
    <s v="3/10/2019-1"/>
    <x v="52"/>
    <x v="2"/>
    <x v="21"/>
    <s v="Main"/>
  </r>
  <r>
    <s v="AGGRO"/>
    <x v="12"/>
    <s v="3/10/2019-1"/>
    <x v="52"/>
    <x v="0"/>
    <x v="141"/>
    <s v="Main"/>
  </r>
  <r>
    <s v="AGGRO"/>
    <x v="12"/>
    <s v="3/10/2019-1"/>
    <x v="52"/>
    <x v="0"/>
    <x v="203"/>
    <s v="Main"/>
  </r>
  <r>
    <s v="AGGRO"/>
    <x v="12"/>
    <s v="3/10/2019-1"/>
    <x v="52"/>
    <x v="3"/>
    <x v="119"/>
    <s v="Main"/>
  </r>
  <r>
    <s v="AGGRO"/>
    <x v="12"/>
    <s v="3/3/2019-0"/>
    <x v="53"/>
    <x v="2"/>
    <x v="316"/>
    <s v="Main"/>
  </r>
  <r>
    <s v="AGGRO"/>
    <x v="12"/>
    <s v="3/3/2019-0"/>
    <x v="53"/>
    <x v="1"/>
    <x v="185"/>
    <s v="Side"/>
  </r>
  <r>
    <s v="AGGRO"/>
    <x v="12"/>
    <s v="3/3/2019-0"/>
    <x v="53"/>
    <x v="3"/>
    <x v="156"/>
    <s v="Side"/>
  </r>
  <r>
    <s v="AGGRO"/>
    <x v="12"/>
    <s v="3/3/2019-0"/>
    <x v="53"/>
    <x v="3"/>
    <x v="157"/>
    <s v="Side"/>
  </r>
  <r>
    <s v="AGGRO"/>
    <x v="12"/>
    <s v="3/3/2019-0"/>
    <x v="53"/>
    <x v="2"/>
    <x v="186"/>
    <s v="Main"/>
  </r>
  <r>
    <s v="AGGRO"/>
    <x v="12"/>
    <s v="3/3/2019-0"/>
    <x v="53"/>
    <x v="2"/>
    <x v="322"/>
    <s v="Side"/>
  </r>
  <r>
    <s v="AGGRO"/>
    <x v="12"/>
    <s v="3/3/2019-0"/>
    <x v="53"/>
    <x v="2"/>
    <x v="309"/>
    <s v="Side"/>
  </r>
  <r>
    <s v="AGGRO"/>
    <x v="12"/>
    <s v="3/3/2019-0"/>
    <x v="53"/>
    <x v="3"/>
    <x v="158"/>
    <s v="Side"/>
  </r>
  <r>
    <s v="AGGRO"/>
    <x v="12"/>
    <s v="3/3/2019-0"/>
    <x v="53"/>
    <x v="3"/>
    <x v="95"/>
    <s v="Main"/>
  </r>
  <r>
    <s v="AGGRO"/>
    <x v="12"/>
    <s v="3/3/2019-0"/>
    <x v="53"/>
    <x v="2"/>
    <x v="301"/>
    <s v="Main"/>
  </r>
  <r>
    <s v="AGGRO"/>
    <x v="12"/>
    <s v="3/3/2019-0"/>
    <x v="53"/>
    <x v="2"/>
    <x v="310"/>
    <s v="Main"/>
  </r>
  <r>
    <s v="AGGRO"/>
    <x v="12"/>
    <s v="3/3/2019-0"/>
    <x v="53"/>
    <x v="2"/>
    <x v="320"/>
    <s v="Side"/>
  </r>
  <r>
    <s v="AGGRO"/>
    <x v="12"/>
    <s v="3/3/2019-0"/>
    <x v="53"/>
    <x v="2"/>
    <x v="323"/>
    <s v="Main"/>
  </r>
  <r>
    <s v="AGGRO"/>
    <x v="12"/>
    <s v="3/3/2019-0"/>
    <x v="53"/>
    <x v="2"/>
    <x v="175"/>
    <s v="Side"/>
  </r>
  <r>
    <s v="AGGRO"/>
    <x v="12"/>
    <s v="3/3/2019-0"/>
    <x v="53"/>
    <x v="0"/>
    <x v="311"/>
    <s v="Main"/>
  </r>
  <r>
    <s v="AGGRO"/>
    <x v="12"/>
    <s v="3/3/2019-0"/>
    <x v="53"/>
    <x v="2"/>
    <x v="160"/>
    <s v="Main"/>
  </r>
  <r>
    <s v="AGGRO"/>
    <x v="12"/>
    <s v="3/3/2019-0"/>
    <x v="53"/>
    <x v="2"/>
    <x v="9"/>
    <s v="Main"/>
  </r>
  <r>
    <s v="AGGRO"/>
    <x v="12"/>
    <s v="3/3/2019-0"/>
    <x v="53"/>
    <x v="2"/>
    <x v="189"/>
    <s v="Main"/>
  </r>
  <r>
    <s v="AGGRO"/>
    <x v="12"/>
    <s v="3/3/2019-0"/>
    <x v="53"/>
    <x v="0"/>
    <x v="190"/>
    <s v="Main"/>
  </r>
  <r>
    <s v="AGGRO"/>
    <x v="12"/>
    <s v="3/3/2019-0"/>
    <x v="53"/>
    <x v="2"/>
    <x v="324"/>
    <s v="Main"/>
  </r>
  <r>
    <s v="AGGRO"/>
    <x v="12"/>
    <s v="3/3/2019-0"/>
    <x v="53"/>
    <x v="0"/>
    <x v="162"/>
    <s v="Main"/>
  </r>
  <r>
    <s v="AGGRO"/>
    <x v="12"/>
    <s v="3/3/2019-0"/>
    <x v="53"/>
    <x v="0"/>
    <x v="194"/>
    <s v="Main"/>
  </r>
  <r>
    <s v="AGGRO"/>
    <x v="12"/>
    <s v="3/3/2019-0"/>
    <x v="53"/>
    <x v="2"/>
    <x v="165"/>
    <s v="Main"/>
  </r>
  <r>
    <s v="AGGRO"/>
    <x v="12"/>
    <s v="3/3/2019-0"/>
    <x v="53"/>
    <x v="2"/>
    <x v="196"/>
    <s v="Main"/>
  </r>
  <r>
    <s v="AGGRO"/>
    <x v="12"/>
    <s v="3/3/2019-0"/>
    <x v="53"/>
    <x v="3"/>
    <x v="169"/>
    <s v="Side"/>
  </r>
  <r>
    <s v="AGGRO"/>
    <x v="12"/>
    <s v="3/3/2019-0"/>
    <x v="53"/>
    <x v="1"/>
    <x v="197"/>
    <s v="Main"/>
  </r>
  <r>
    <s v="AGGRO"/>
    <x v="12"/>
    <s v="3/3/2019-0"/>
    <x v="53"/>
    <x v="2"/>
    <x v="313"/>
    <s v="Main"/>
  </r>
  <r>
    <s v="AGGRO"/>
    <x v="12"/>
    <s v="3/3/2019-0"/>
    <x v="53"/>
    <x v="2"/>
    <x v="198"/>
    <s v="Main"/>
  </r>
  <r>
    <s v="AGGRO"/>
    <x v="12"/>
    <s v="3/3/2019-0"/>
    <x v="53"/>
    <x v="3"/>
    <x v="171"/>
    <s v="Main"/>
  </r>
  <r>
    <s v="AGGRO"/>
    <x v="12"/>
    <s v="3/3/2019-0"/>
    <x v="53"/>
    <x v="2"/>
    <x v="172"/>
    <s v="Main"/>
  </r>
  <r>
    <s v="AGGRO"/>
    <x v="12"/>
    <s v="3/3/2019-0"/>
    <x v="53"/>
    <x v="0"/>
    <x v="63"/>
    <s v="Main"/>
  </r>
  <r>
    <s v="AGGRO"/>
    <x v="12"/>
    <s v="3/3/2019-0"/>
    <x v="53"/>
    <x v="2"/>
    <x v="137"/>
    <s v="Main"/>
  </r>
  <r>
    <s v="AGGRO"/>
    <x v="12"/>
    <s v="3/3/2019-0"/>
    <x v="53"/>
    <x v="2"/>
    <x v="325"/>
    <s v="Main"/>
  </r>
  <r>
    <s v="AGGRO"/>
    <x v="12"/>
    <s v="3/3/2019-0"/>
    <x v="53"/>
    <x v="0"/>
    <x v="173"/>
    <s v="Main"/>
  </r>
  <r>
    <s v="AGGRO"/>
    <x v="12"/>
    <s v="3/3/2019-0"/>
    <x v="53"/>
    <x v="2"/>
    <x v="315"/>
    <s v="Main"/>
  </r>
  <r>
    <s v="AGGRO"/>
    <x v="12"/>
    <s v="3/3/2019-0"/>
    <x v="53"/>
    <x v="2"/>
    <x v="21"/>
    <s v="Main"/>
  </r>
  <r>
    <s v="AGGRO"/>
    <x v="12"/>
    <s v="3/3/2019-0"/>
    <x v="53"/>
    <x v="0"/>
    <x v="141"/>
    <s v="Main"/>
  </r>
  <r>
    <s v="AGGRO"/>
    <x v="12"/>
    <s v="3/3/2019-0"/>
    <x v="53"/>
    <x v="0"/>
    <x v="203"/>
    <s v="Main"/>
  </r>
  <r>
    <s v="AGGRO"/>
    <x v="12"/>
    <s v="3/3/2019-0"/>
    <x v="53"/>
    <x v="1"/>
    <x v="119"/>
    <s v="Main"/>
  </r>
  <r>
    <s v="AGGRO"/>
    <x v="13"/>
    <s v="3/17/2019-0"/>
    <x v="54"/>
    <x v="0"/>
    <x v="153"/>
    <s v="Main"/>
  </r>
  <r>
    <s v="AGGRO"/>
    <x v="13"/>
    <s v="3/17/2019-0"/>
    <x v="54"/>
    <x v="3"/>
    <x v="326"/>
    <s v="Side"/>
  </r>
  <r>
    <s v="AGGRO"/>
    <x v="13"/>
    <s v="3/17/2019-0"/>
    <x v="54"/>
    <x v="3"/>
    <x v="174"/>
    <s v="Main"/>
  </r>
  <r>
    <s v="AGGRO"/>
    <x v="13"/>
    <s v="3/17/2019-0"/>
    <x v="54"/>
    <x v="0"/>
    <x v="3"/>
    <s v="Main"/>
  </r>
  <r>
    <s v="AGGRO"/>
    <x v="13"/>
    <s v="3/17/2019-0"/>
    <x v="54"/>
    <x v="0"/>
    <x v="327"/>
    <s v="Main"/>
  </r>
  <r>
    <s v="AGGRO"/>
    <x v="13"/>
    <s v="3/17/2019-0"/>
    <x v="54"/>
    <x v="3"/>
    <x v="51"/>
    <s v="Main"/>
  </r>
  <r>
    <s v="AGGRO"/>
    <x v="13"/>
    <s v="3/17/2019-0"/>
    <x v="54"/>
    <x v="3"/>
    <x v="131"/>
    <s v="Side"/>
  </r>
  <r>
    <s v="AGGRO"/>
    <x v="13"/>
    <s v="3/17/2019-0"/>
    <x v="54"/>
    <x v="3"/>
    <x v="35"/>
    <s v="Side"/>
  </r>
  <r>
    <s v="AGGRO"/>
    <x v="13"/>
    <s v="3/17/2019-0"/>
    <x v="54"/>
    <x v="3"/>
    <x v="36"/>
    <s v="Side"/>
  </r>
  <r>
    <s v="AGGRO"/>
    <x v="13"/>
    <s v="3/17/2019-0"/>
    <x v="54"/>
    <x v="0"/>
    <x v="82"/>
    <s v="Main"/>
  </r>
  <r>
    <s v="AGGRO"/>
    <x v="13"/>
    <s v="3/17/2019-0"/>
    <x v="54"/>
    <x v="3"/>
    <x v="328"/>
    <s v="Main"/>
  </r>
  <r>
    <s v="AGGRO"/>
    <x v="13"/>
    <s v="3/17/2019-0"/>
    <x v="54"/>
    <x v="12"/>
    <x v="38"/>
    <s v="Main"/>
  </r>
  <r>
    <s v="AGGRO"/>
    <x v="13"/>
    <s v="3/17/2019-0"/>
    <x v="54"/>
    <x v="0"/>
    <x v="329"/>
    <s v="Main"/>
  </r>
  <r>
    <s v="AGGRO"/>
    <x v="13"/>
    <s v="3/17/2019-0"/>
    <x v="54"/>
    <x v="0"/>
    <x v="330"/>
    <s v="Main"/>
  </r>
  <r>
    <s v="AGGRO"/>
    <x v="13"/>
    <s v="3/17/2019-0"/>
    <x v="54"/>
    <x v="3"/>
    <x v="331"/>
    <s v="Side"/>
  </r>
  <r>
    <s v="AGGRO"/>
    <x v="13"/>
    <s v="3/17/2019-0"/>
    <x v="54"/>
    <x v="0"/>
    <x v="332"/>
    <s v="Main"/>
  </r>
  <r>
    <s v="AGGRO"/>
    <x v="13"/>
    <s v="3/17/2019-0"/>
    <x v="54"/>
    <x v="3"/>
    <x v="305"/>
    <s v="Main"/>
  </r>
  <r>
    <s v="AGGRO"/>
    <x v="13"/>
    <s v="3/17/2019-0"/>
    <x v="54"/>
    <x v="3"/>
    <x v="205"/>
    <s v="Side"/>
  </r>
  <r>
    <s v="AGGRO"/>
    <x v="13"/>
    <s v="3/17/2019-0"/>
    <x v="54"/>
    <x v="0"/>
    <x v="333"/>
    <s v="Main"/>
  </r>
  <r>
    <s v="AGGRO"/>
    <x v="13"/>
    <s v="3/17/2019-0"/>
    <x v="54"/>
    <x v="3"/>
    <x v="334"/>
    <s v="Side"/>
  </r>
  <r>
    <s v="AGGRO"/>
    <x v="13"/>
    <s v="3/17/2019-0"/>
    <x v="54"/>
    <x v="2"/>
    <x v="44"/>
    <s v="Side"/>
  </r>
  <r>
    <s v="AGGRO"/>
    <x v="13"/>
    <s v="3/17/2019-0"/>
    <x v="54"/>
    <x v="0"/>
    <x v="139"/>
    <s v="Main"/>
  </r>
  <r>
    <s v="AGGRO"/>
    <x v="13"/>
    <s v="3/17/2019-0"/>
    <x v="54"/>
    <x v="2"/>
    <x v="21"/>
    <s v="Main"/>
  </r>
  <r>
    <s v="AGGRO"/>
    <x v="13"/>
    <s v="3/17/2019-0"/>
    <x v="54"/>
    <x v="2"/>
    <x v="152"/>
    <s v="Main"/>
  </r>
  <r>
    <s v="AGGRO"/>
    <x v="13"/>
    <s v="3/17/2019-0"/>
    <x v="54"/>
    <x v="3"/>
    <x v="141"/>
    <s v="Main"/>
  </r>
  <r>
    <s v="AGGRO"/>
    <x v="13"/>
    <s v="3/3/2019-0"/>
    <x v="55"/>
    <x v="0"/>
    <x v="153"/>
    <s v="Main"/>
  </r>
  <r>
    <s v="AGGRO"/>
    <x v="13"/>
    <s v="3/3/2019-0"/>
    <x v="55"/>
    <x v="3"/>
    <x v="326"/>
    <s v="Side"/>
  </r>
  <r>
    <s v="AGGRO"/>
    <x v="13"/>
    <s v="3/3/2019-0"/>
    <x v="55"/>
    <x v="0"/>
    <x v="174"/>
    <s v="Main"/>
  </r>
  <r>
    <s v="AGGRO"/>
    <x v="13"/>
    <s v="3/3/2019-0"/>
    <x v="55"/>
    <x v="0"/>
    <x v="3"/>
    <s v="Main"/>
  </r>
  <r>
    <s v="AGGRO"/>
    <x v="13"/>
    <s v="3/3/2019-0"/>
    <x v="55"/>
    <x v="0"/>
    <x v="327"/>
    <s v="Main"/>
  </r>
  <r>
    <s v="AGGRO"/>
    <x v="13"/>
    <s v="3/3/2019-0"/>
    <x v="55"/>
    <x v="3"/>
    <x v="131"/>
    <s v="Side"/>
  </r>
  <r>
    <s v="AGGRO"/>
    <x v="13"/>
    <s v="3/3/2019-0"/>
    <x v="55"/>
    <x v="2"/>
    <x v="35"/>
    <s v="Main"/>
  </r>
  <r>
    <s v="AGGRO"/>
    <x v="13"/>
    <s v="3/3/2019-0"/>
    <x v="55"/>
    <x v="2"/>
    <x v="35"/>
    <s v="Side"/>
  </r>
  <r>
    <s v="AGGRO"/>
    <x v="13"/>
    <s v="3/3/2019-0"/>
    <x v="55"/>
    <x v="3"/>
    <x v="36"/>
    <s v="Side"/>
  </r>
  <r>
    <s v="AGGRO"/>
    <x v="13"/>
    <s v="3/3/2019-0"/>
    <x v="55"/>
    <x v="0"/>
    <x v="82"/>
    <s v="Main"/>
  </r>
  <r>
    <s v="AGGRO"/>
    <x v="13"/>
    <s v="3/3/2019-0"/>
    <x v="55"/>
    <x v="3"/>
    <x v="335"/>
    <s v="Side"/>
  </r>
  <r>
    <s v="AGGRO"/>
    <x v="13"/>
    <s v="3/3/2019-0"/>
    <x v="55"/>
    <x v="1"/>
    <x v="328"/>
    <s v="Main"/>
  </r>
  <r>
    <s v="AGGRO"/>
    <x v="13"/>
    <s v="3/3/2019-0"/>
    <x v="55"/>
    <x v="8"/>
    <x v="38"/>
    <s v="Main"/>
  </r>
  <r>
    <s v="AGGRO"/>
    <x v="13"/>
    <s v="3/3/2019-0"/>
    <x v="55"/>
    <x v="0"/>
    <x v="329"/>
    <s v="Main"/>
  </r>
  <r>
    <s v="AGGRO"/>
    <x v="13"/>
    <s v="3/3/2019-0"/>
    <x v="55"/>
    <x v="0"/>
    <x v="330"/>
    <s v="Main"/>
  </r>
  <r>
    <s v="AGGRO"/>
    <x v="13"/>
    <s v="3/3/2019-0"/>
    <x v="55"/>
    <x v="0"/>
    <x v="332"/>
    <s v="Main"/>
  </r>
  <r>
    <s v="AGGRO"/>
    <x v="13"/>
    <s v="3/3/2019-0"/>
    <x v="55"/>
    <x v="0"/>
    <x v="305"/>
    <s v="Main"/>
  </r>
  <r>
    <s v="AGGRO"/>
    <x v="13"/>
    <s v="3/3/2019-0"/>
    <x v="55"/>
    <x v="0"/>
    <x v="333"/>
    <s v="Main"/>
  </r>
  <r>
    <s v="AGGRO"/>
    <x v="13"/>
    <s v="3/3/2019-0"/>
    <x v="55"/>
    <x v="3"/>
    <x v="44"/>
    <s v="Side"/>
  </r>
  <r>
    <s v="AGGRO"/>
    <x v="13"/>
    <s v="3/3/2019-0"/>
    <x v="55"/>
    <x v="3"/>
    <x v="73"/>
    <s v="Side"/>
  </r>
  <r>
    <s v="AGGRO"/>
    <x v="13"/>
    <s v="3/3/2019-0"/>
    <x v="55"/>
    <x v="0"/>
    <x v="139"/>
    <s v="Main"/>
  </r>
  <r>
    <s v="AGGRO"/>
    <x v="13"/>
    <s v="3/3/2019-0"/>
    <x v="55"/>
    <x v="2"/>
    <x v="21"/>
    <s v="Side"/>
  </r>
  <r>
    <s v="AGGRO"/>
    <x v="13"/>
    <s v="3/3/2019-0"/>
    <x v="55"/>
    <x v="2"/>
    <x v="152"/>
    <s v="Side"/>
  </r>
  <r>
    <s v="AGGRO"/>
    <x v="13"/>
    <s v="3/3/2019-0"/>
    <x v="55"/>
    <x v="2"/>
    <x v="141"/>
    <s v="Main"/>
  </r>
  <r>
    <s v="AGGRO"/>
    <x v="14"/>
    <s v="3/10/2019-0"/>
    <x v="56"/>
    <x v="2"/>
    <x v="254"/>
    <s v="Side"/>
  </r>
  <r>
    <s v="AGGRO"/>
    <x v="14"/>
    <s v="3/10/2019-0"/>
    <x v="56"/>
    <x v="0"/>
    <x v="0"/>
    <s v="Main"/>
  </r>
  <r>
    <s v="AGGRO"/>
    <x v="14"/>
    <s v="3/10/2019-0"/>
    <x v="56"/>
    <x v="2"/>
    <x v="336"/>
    <s v="Main"/>
  </r>
  <r>
    <s v="AGGRO"/>
    <x v="14"/>
    <s v="3/10/2019-0"/>
    <x v="56"/>
    <x v="3"/>
    <x v="174"/>
    <s v="Main"/>
  </r>
  <r>
    <s v="AGGRO"/>
    <x v="14"/>
    <s v="3/10/2019-0"/>
    <x v="56"/>
    <x v="0"/>
    <x v="3"/>
    <s v="Main"/>
  </r>
  <r>
    <s v="AGGRO"/>
    <x v="14"/>
    <s v="3/10/2019-0"/>
    <x v="56"/>
    <x v="0"/>
    <x v="240"/>
    <s v="Main"/>
  </r>
  <r>
    <s v="AGGRO"/>
    <x v="14"/>
    <s v="3/10/2019-0"/>
    <x v="56"/>
    <x v="0"/>
    <x v="255"/>
    <s v="Main"/>
  </r>
  <r>
    <s v="AGGRO"/>
    <x v="14"/>
    <s v="3/10/2019-0"/>
    <x v="56"/>
    <x v="2"/>
    <x v="337"/>
    <s v="Side"/>
  </r>
  <r>
    <s v="AGGRO"/>
    <x v="14"/>
    <s v="3/10/2019-0"/>
    <x v="56"/>
    <x v="3"/>
    <x v="5"/>
    <s v="Side"/>
  </r>
  <r>
    <s v="AGGRO"/>
    <x v="14"/>
    <s v="3/10/2019-0"/>
    <x v="56"/>
    <x v="1"/>
    <x v="103"/>
    <s v="Side"/>
  </r>
  <r>
    <s v="AGGRO"/>
    <x v="14"/>
    <s v="3/10/2019-0"/>
    <x v="56"/>
    <x v="0"/>
    <x v="261"/>
    <s v="Main"/>
  </r>
  <r>
    <s v="AGGRO"/>
    <x v="14"/>
    <s v="3/10/2019-0"/>
    <x v="56"/>
    <x v="0"/>
    <x v="262"/>
    <s v="Main"/>
  </r>
  <r>
    <s v="AGGRO"/>
    <x v="14"/>
    <s v="3/10/2019-0"/>
    <x v="56"/>
    <x v="2"/>
    <x v="8"/>
    <s v="Main"/>
  </r>
  <r>
    <s v="AGGRO"/>
    <x v="14"/>
    <s v="3/10/2019-0"/>
    <x v="56"/>
    <x v="3"/>
    <x v="10"/>
    <s v="Main"/>
  </r>
  <r>
    <s v="AGGRO"/>
    <x v="14"/>
    <s v="3/10/2019-0"/>
    <x v="56"/>
    <x v="1"/>
    <x v="338"/>
    <s v="Main"/>
  </r>
  <r>
    <s v="AGGRO"/>
    <x v="14"/>
    <s v="3/10/2019-0"/>
    <x v="56"/>
    <x v="3"/>
    <x v="339"/>
    <s v="Main"/>
  </r>
  <r>
    <s v="AGGRO"/>
    <x v="14"/>
    <s v="3/10/2019-0"/>
    <x v="56"/>
    <x v="0"/>
    <x v="340"/>
    <s v="Main"/>
  </r>
  <r>
    <s v="AGGRO"/>
    <x v="14"/>
    <s v="3/10/2019-0"/>
    <x v="56"/>
    <x v="0"/>
    <x v="341"/>
    <s v="Main"/>
  </r>
  <r>
    <s v="AGGRO"/>
    <x v="14"/>
    <s v="3/10/2019-0"/>
    <x v="56"/>
    <x v="2"/>
    <x v="342"/>
    <s v="Main"/>
  </r>
  <r>
    <s v="AGGRO"/>
    <x v="14"/>
    <s v="3/10/2019-0"/>
    <x v="56"/>
    <x v="3"/>
    <x v="16"/>
    <s v="Side"/>
  </r>
  <r>
    <s v="AGGRO"/>
    <x v="14"/>
    <s v="3/10/2019-0"/>
    <x v="56"/>
    <x v="2"/>
    <x v="17"/>
    <s v="Main"/>
  </r>
  <r>
    <s v="AGGRO"/>
    <x v="14"/>
    <s v="3/10/2019-0"/>
    <x v="56"/>
    <x v="3"/>
    <x v="17"/>
    <s v="Side"/>
  </r>
  <r>
    <s v="AGGRO"/>
    <x v="14"/>
    <s v="3/10/2019-0"/>
    <x v="56"/>
    <x v="2"/>
    <x v="343"/>
    <s v="Side"/>
  </r>
  <r>
    <s v="AGGRO"/>
    <x v="14"/>
    <s v="3/10/2019-0"/>
    <x v="56"/>
    <x v="2"/>
    <x v="344"/>
    <s v="Main"/>
  </r>
  <r>
    <s v="AGGRO"/>
    <x v="14"/>
    <s v="3/10/2019-0"/>
    <x v="56"/>
    <x v="3"/>
    <x v="20"/>
    <s v="Side"/>
  </r>
  <r>
    <s v="AGGRO"/>
    <x v="14"/>
    <s v="3/10/2019-0"/>
    <x v="56"/>
    <x v="1"/>
    <x v="248"/>
    <s v="Main"/>
  </r>
  <r>
    <s v="AGGRO"/>
    <x v="14"/>
    <s v="3/10/2019-0"/>
    <x v="56"/>
    <x v="3"/>
    <x v="345"/>
    <s v="Main"/>
  </r>
  <r>
    <s v="AGGRO"/>
    <x v="14"/>
    <s v="3/10/2019-0"/>
    <x v="56"/>
    <x v="3"/>
    <x v="267"/>
    <s v="Main"/>
  </r>
  <r>
    <s v="AGGRO"/>
    <x v="14"/>
    <s v="3/10/2019-0"/>
    <x v="56"/>
    <x v="3"/>
    <x v="23"/>
    <s v="Main"/>
  </r>
  <r>
    <s v="AGGRO"/>
    <x v="14"/>
    <s v="3/10/2019-0"/>
    <x v="56"/>
    <x v="1"/>
    <x v="141"/>
    <s v="Main"/>
  </r>
  <r>
    <s v="AGGRO"/>
    <x v="14"/>
    <s v="3/10/2019-0"/>
    <x v="56"/>
    <x v="2"/>
    <x v="346"/>
    <s v="Side"/>
  </r>
  <r>
    <s v="AGGRO"/>
    <x v="14"/>
    <s v="3/10/2019-0"/>
    <x v="56"/>
    <x v="3"/>
    <x v="347"/>
    <s v="Main"/>
  </r>
  <r>
    <s v="AGGRO"/>
    <x v="14"/>
    <s v="3/23/2019-0"/>
    <x v="57"/>
    <x v="0"/>
    <x v="0"/>
    <s v="Main"/>
  </r>
  <r>
    <s v="AGGRO"/>
    <x v="14"/>
    <s v="3/23/2019-0"/>
    <x v="57"/>
    <x v="2"/>
    <x v="336"/>
    <s v="Main"/>
  </r>
  <r>
    <s v="AGGRO"/>
    <x v="14"/>
    <s v="3/23/2019-0"/>
    <x v="57"/>
    <x v="0"/>
    <x v="174"/>
    <s v="Main"/>
  </r>
  <r>
    <s v="AGGRO"/>
    <x v="14"/>
    <s v="3/23/2019-0"/>
    <x v="57"/>
    <x v="0"/>
    <x v="3"/>
    <s v="Main"/>
  </r>
  <r>
    <s v="AGGRO"/>
    <x v="14"/>
    <s v="3/23/2019-0"/>
    <x v="57"/>
    <x v="0"/>
    <x v="240"/>
    <s v="Main"/>
  </r>
  <r>
    <s v="AGGRO"/>
    <x v="14"/>
    <s v="3/23/2019-0"/>
    <x v="57"/>
    <x v="3"/>
    <x v="348"/>
    <s v="Main"/>
  </r>
  <r>
    <s v="AGGRO"/>
    <x v="14"/>
    <s v="3/23/2019-0"/>
    <x v="57"/>
    <x v="0"/>
    <x v="4"/>
    <s v="Main"/>
  </r>
  <r>
    <s v="AGGRO"/>
    <x v="14"/>
    <s v="3/23/2019-0"/>
    <x v="57"/>
    <x v="0"/>
    <x v="262"/>
    <s v="Main"/>
  </r>
  <r>
    <s v="AGGRO"/>
    <x v="14"/>
    <s v="3/23/2019-0"/>
    <x v="57"/>
    <x v="3"/>
    <x v="7"/>
    <s v="Side"/>
  </r>
  <r>
    <s v="AGGRO"/>
    <x v="14"/>
    <s v="3/23/2019-0"/>
    <x v="57"/>
    <x v="2"/>
    <x v="8"/>
    <s v="Main"/>
  </r>
  <r>
    <s v="AGGRO"/>
    <x v="14"/>
    <s v="3/23/2019-0"/>
    <x v="57"/>
    <x v="3"/>
    <x v="10"/>
    <s v="Main"/>
  </r>
  <r>
    <s v="AGGRO"/>
    <x v="14"/>
    <s v="3/23/2019-0"/>
    <x v="57"/>
    <x v="1"/>
    <x v="338"/>
    <s v="Main"/>
  </r>
  <r>
    <s v="AGGRO"/>
    <x v="14"/>
    <s v="3/23/2019-0"/>
    <x v="57"/>
    <x v="2"/>
    <x v="339"/>
    <s v="Main"/>
  </r>
  <r>
    <s v="AGGRO"/>
    <x v="14"/>
    <s v="3/23/2019-0"/>
    <x v="57"/>
    <x v="0"/>
    <x v="340"/>
    <s v="Main"/>
  </r>
  <r>
    <s v="AGGRO"/>
    <x v="14"/>
    <s v="3/23/2019-0"/>
    <x v="57"/>
    <x v="0"/>
    <x v="341"/>
    <s v="Main"/>
  </r>
  <r>
    <s v="AGGRO"/>
    <x v="14"/>
    <s v="3/23/2019-0"/>
    <x v="57"/>
    <x v="2"/>
    <x v="15"/>
    <s v="Side"/>
  </r>
  <r>
    <s v="AGGRO"/>
    <x v="14"/>
    <s v="3/23/2019-0"/>
    <x v="57"/>
    <x v="2"/>
    <x v="342"/>
    <s v="Main"/>
  </r>
  <r>
    <s v="AGGRO"/>
    <x v="14"/>
    <s v="3/23/2019-0"/>
    <x v="57"/>
    <x v="3"/>
    <x v="349"/>
    <s v="Side"/>
  </r>
  <r>
    <s v="AGGRO"/>
    <x v="14"/>
    <s v="3/23/2019-0"/>
    <x v="57"/>
    <x v="3"/>
    <x v="17"/>
    <s v="Side"/>
  </r>
  <r>
    <s v="AGGRO"/>
    <x v="14"/>
    <s v="3/23/2019-0"/>
    <x v="57"/>
    <x v="2"/>
    <x v="343"/>
    <s v="Main"/>
  </r>
  <r>
    <s v="AGGRO"/>
    <x v="14"/>
    <s v="3/23/2019-0"/>
    <x v="57"/>
    <x v="2"/>
    <x v="344"/>
    <s v="Main"/>
  </r>
  <r>
    <s v="AGGRO"/>
    <x v="14"/>
    <s v="3/23/2019-0"/>
    <x v="57"/>
    <x v="2"/>
    <x v="350"/>
    <s v="Main"/>
  </r>
  <r>
    <s v="AGGRO"/>
    <x v="14"/>
    <s v="3/23/2019-0"/>
    <x v="57"/>
    <x v="2"/>
    <x v="351"/>
    <s v="Main"/>
  </r>
  <r>
    <s v="AGGRO"/>
    <x v="14"/>
    <s v="3/23/2019-0"/>
    <x v="57"/>
    <x v="3"/>
    <x v="20"/>
    <s v="Side"/>
  </r>
  <r>
    <s v="AGGRO"/>
    <x v="14"/>
    <s v="3/23/2019-0"/>
    <x v="57"/>
    <x v="3"/>
    <x v="352"/>
    <s v="Main"/>
  </r>
  <r>
    <s v="AGGRO"/>
    <x v="14"/>
    <s v="3/23/2019-0"/>
    <x v="57"/>
    <x v="3"/>
    <x v="73"/>
    <s v="Side"/>
  </r>
  <r>
    <s v="AGGRO"/>
    <x v="14"/>
    <s v="3/23/2019-0"/>
    <x v="57"/>
    <x v="3"/>
    <x v="353"/>
    <s v="Side"/>
  </r>
  <r>
    <s v="AGGRO"/>
    <x v="14"/>
    <s v="3/23/2019-0"/>
    <x v="57"/>
    <x v="2"/>
    <x v="248"/>
    <s v="Side"/>
  </r>
  <r>
    <s v="AGGRO"/>
    <x v="14"/>
    <s v="3/23/2019-0"/>
    <x v="57"/>
    <x v="3"/>
    <x v="248"/>
    <s v="Main"/>
  </r>
  <r>
    <s v="AGGRO"/>
    <x v="14"/>
    <s v="3/23/2019-0"/>
    <x v="57"/>
    <x v="2"/>
    <x v="345"/>
    <s v="Main"/>
  </r>
  <r>
    <s v="AGGRO"/>
    <x v="14"/>
    <s v="3/23/2019-0"/>
    <x v="57"/>
    <x v="2"/>
    <x v="23"/>
    <s v="Side"/>
  </r>
  <r>
    <s v="AGGRO"/>
    <x v="14"/>
    <s v="3/23/2019-0"/>
    <x v="57"/>
    <x v="3"/>
    <x v="23"/>
    <s v="Main"/>
  </r>
  <r>
    <s v="AGGRO"/>
    <x v="14"/>
    <s v="3/23/2019-0"/>
    <x v="57"/>
    <x v="0"/>
    <x v="141"/>
    <s v="Main"/>
  </r>
  <r>
    <s v="AGGRO"/>
    <x v="14"/>
    <s v="3/23/2019-0"/>
    <x v="57"/>
    <x v="3"/>
    <x v="347"/>
    <s v="Main"/>
  </r>
  <r>
    <s v="AGGRO"/>
    <x v="15"/>
    <s v="3/12/2019-0"/>
    <x v="58"/>
    <x v="2"/>
    <x v="154"/>
    <s v="Main"/>
  </r>
  <r>
    <s v="AGGRO"/>
    <x v="15"/>
    <s v="3/12/2019-0"/>
    <x v="58"/>
    <x v="2"/>
    <x v="154"/>
    <s v="Side"/>
  </r>
  <r>
    <s v="AGGRO"/>
    <x v="15"/>
    <s v="3/12/2019-0"/>
    <x v="58"/>
    <x v="2"/>
    <x v="155"/>
    <s v="Side"/>
  </r>
  <r>
    <s v="AGGRO"/>
    <x v="15"/>
    <s v="3/12/2019-0"/>
    <x v="58"/>
    <x v="2"/>
    <x v="239"/>
    <s v="Main"/>
  </r>
  <r>
    <s v="AGGRO"/>
    <x v="15"/>
    <s v="3/12/2019-0"/>
    <x v="58"/>
    <x v="3"/>
    <x v="354"/>
    <s v="Main"/>
  </r>
  <r>
    <s v="AGGRO"/>
    <x v="15"/>
    <s v="3/12/2019-0"/>
    <x v="58"/>
    <x v="2"/>
    <x v="156"/>
    <s v="Side"/>
  </r>
  <r>
    <s v="AGGRO"/>
    <x v="15"/>
    <s v="3/12/2019-0"/>
    <x v="58"/>
    <x v="3"/>
    <x v="157"/>
    <s v="Main"/>
  </r>
  <r>
    <s v="AGGRO"/>
    <x v="15"/>
    <s v="3/12/2019-0"/>
    <x v="58"/>
    <x v="0"/>
    <x v="33"/>
    <s v="Main"/>
  </r>
  <r>
    <s v="AGGRO"/>
    <x v="15"/>
    <s v="3/12/2019-0"/>
    <x v="58"/>
    <x v="2"/>
    <x v="158"/>
    <s v="Side"/>
  </r>
  <r>
    <s v="AGGRO"/>
    <x v="15"/>
    <s v="3/12/2019-0"/>
    <x v="58"/>
    <x v="2"/>
    <x v="355"/>
    <s v="Main"/>
  </r>
  <r>
    <s v="AGGRO"/>
    <x v="15"/>
    <s v="3/12/2019-0"/>
    <x v="58"/>
    <x v="2"/>
    <x v="175"/>
    <s v="Side"/>
  </r>
  <r>
    <s v="AGGRO"/>
    <x v="15"/>
    <s v="3/12/2019-0"/>
    <x v="58"/>
    <x v="2"/>
    <x v="124"/>
    <s v="Side"/>
  </r>
  <r>
    <s v="AGGRO"/>
    <x v="15"/>
    <s v="3/12/2019-0"/>
    <x v="58"/>
    <x v="2"/>
    <x v="160"/>
    <s v="Main"/>
  </r>
  <r>
    <s v="AGGRO"/>
    <x v="15"/>
    <s v="3/12/2019-0"/>
    <x v="58"/>
    <x v="3"/>
    <x v="83"/>
    <s v="Main"/>
  </r>
  <r>
    <s v="AGGRO"/>
    <x v="15"/>
    <s v="3/12/2019-0"/>
    <x v="58"/>
    <x v="2"/>
    <x v="9"/>
    <s v="Main"/>
  </r>
  <r>
    <s v="AGGRO"/>
    <x v="15"/>
    <s v="3/12/2019-0"/>
    <x v="58"/>
    <x v="2"/>
    <x v="356"/>
    <s v="Side"/>
  </r>
  <r>
    <s v="AGGRO"/>
    <x v="15"/>
    <s v="3/12/2019-0"/>
    <x v="58"/>
    <x v="1"/>
    <x v="58"/>
    <s v="Main"/>
  </r>
  <r>
    <s v="AGGRO"/>
    <x v="15"/>
    <s v="3/12/2019-0"/>
    <x v="58"/>
    <x v="2"/>
    <x v="70"/>
    <s v="Side"/>
  </r>
  <r>
    <s v="AGGRO"/>
    <x v="15"/>
    <s v="3/12/2019-0"/>
    <x v="58"/>
    <x v="3"/>
    <x v="357"/>
    <s v="Main"/>
  </r>
  <r>
    <s v="AGGRO"/>
    <x v="15"/>
    <s v="3/12/2019-0"/>
    <x v="58"/>
    <x v="0"/>
    <x v="192"/>
    <s v="Main"/>
  </r>
  <r>
    <s v="AGGRO"/>
    <x v="15"/>
    <s v="3/12/2019-0"/>
    <x v="58"/>
    <x v="3"/>
    <x v="165"/>
    <s v="Main"/>
  </r>
  <r>
    <s v="AGGRO"/>
    <x v="15"/>
    <s v="3/12/2019-0"/>
    <x v="58"/>
    <x v="2"/>
    <x v="167"/>
    <s v="Side"/>
  </r>
  <r>
    <s v="AGGRO"/>
    <x v="15"/>
    <s v="3/12/2019-0"/>
    <x v="58"/>
    <x v="1"/>
    <x v="61"/>
    <s v="Main"/>
  </r>
  <r>
    <s v="AGGRO"/>
    <x v="15"/>
    <s v="3/12/2019-0"/>
    <x v="58"/>
    <x v="2"/>
    <x v="358"/>
    <s v="Main"/>
  </r>
  <r>
    <s v="AGGRO"/>
    <x v="15"/>
    <s v="3/12/2019-0"/>
    <x v="58"/>
    <x v="0"/>
    <x v="171"/>
    <s v="Main"/>
  </r>
  <r>
    <s v="AGGRO"/>
    <x v="15"/>
    <s v="3/12/2019-0"/>
    <x v="58"/>
    <x v="1"/>
    <x v="44"/>
    <s v="Side"/>
  </r>
  <r>
    <s v="AGGRO"/>
    <x v="15"/>
    <s v="3/12/2019-0"/>
    <x v="58"/>
    <x v="0"/>
    <x v="45"/>
    <s v="Main"/>
  </r>
  <r>
    <s v="AGGRO"/>
    <x v="15"/>
    <s v="3/12/2019-0"/>
    <x v="58"/>
    <x v="2"/>
    <x v="359"/>
    <s v="Main"/>
  </r>
  <r>
    <s v="AGGRO"/>
    <x v="15"/>
    <s v="3/12/2019-0"/>
    <x v="58"/>
    <x v="0"/>
    <x v="63"/>
    <s v="Main"/>
  </r>
  <r>
    <s v="AGGRO"/>
    <x v="15"/>
    <s v="3/12/2019-0"/>
    <x v="58"/>
    <x v="3"/>
    <x v="173"/>
    <s v="Side"/>
  </r>
  <r>
    <s v="AGGRO"/>
    <x v="15"/>
    <s v="3/12/2019-0"/>
    <x v="58"/>
    <x v="0"/>
    <x v="47"/>
    <s v="Main"/>
  </r>
  <r>
    <s v="AGGRO"/>
    <x v="15"/>
    <s v="3/12/2019-0"/>
    <x v="58"/>
    <x v="0"/>
    <x v="360"/>
    <s v="Main"/>
  </r>
  <r>
    <s v="AGGRO"/>
    <x v="15"/>
    <s v="3/12/2019-0"/>
    <x v="58"/>
    <x v="3"/>
    <x v="201"/>
    <s v="Main"/>
  </r>
  <r>
    <s v="AGGRO"/>
    <x v="15"/>
    <s v="3/12/2019-0"/>
    <x v="58"/>
    <x v="2"/>
    <x v="21"/>
    <s v="Main"/>
  </r>
  <r>
    <s v="AGGRO"/>
    <x v="15"/>
    <s v="3/12/2019-0"/>
    <x v="58"/>
    <x v="1"/>
    <x v="202"/>
    <s v="Main"/>
  </r>
  <r>
    <s v="AGGRO"/>
    <x v="15"/>
    <s v="3/12/2019-0"/>
    <x v="58"/>
    <x v="3"/>
    <x v="141"/>
    <s v="Main"/>
  </r>
  <r>
    <s v="AGGRO"/>
    <x v="15"/>
    <s v="3/12/2019-0"/>
    <x v="58"/>
    <x v="2"/>
    <x v="203"/>
    <s v="Main"/>
  </r>
  <r>
    <s v="AGGRO"/>
    <x v="15"/>
    <s v="3/12/2019-0"/>
    <x v="58"/>
    <x v="2"/>
    <x v="66"/>
    <s v="Side"/>
  </r>
  <r>
    <s v="AGGRO"/>
    <x v="15"/>
    <s v="3/23/2019-0"/>
    <x v="59"/>
    <x v="2"/>
    <x v="361"/>
    <s v="Side"/>
  </r>
  <r>
    <s v="AGGRO"/>
    <x v="15"/>
    <s v="3/23/2019-0"/>
    <x v="59"/>
    <x v="2"/>
    <x v="154"/>
    <s v="Main"/>
  </r>
  <r>
    <s v="AGGRO"/>
    <x v="15"/>
    <s v="3/23/2019-0"/>
    <x v="59"/>
    <x v="2"/>
    <x v="27"/>
    <s v="Main"/>
  </r>
  <r>
    <s v="AGGRO"/>
    <x v="15"/>
    <s v="3/23/2019-0"/>
    <x v="59"/>
    <x v="2"/>
    <x v="31"/>
    <s v="Main"/>
  </r>
  <r>
    <s v="AGGRO"/>
    <x v="15"/>
    <s v="3/23/2019-0"/>
    <x v="59"/>
    <x v="1"/>
    <x v="239"/>
    <s v="Main"/>
  </r>
  <r>
    <s v="AGGRO"/>
    <x v="15"/>
    <s v="3/23/2019-0"/>
    <x v="59"/>
    <x v="2"/>
    <x v="354"/>
    <s v="Side"/>
  </r>
  <r>
    <s v="AGGRO"/>
    <x v="15"/>
    <s v="3/23/2019-0"/>
    <x v="59"/>
    <x v="0"/>
    <x v="33"/>
    <s v="Main"/>
  </r>
  <r>
    <s v="AGGRO"/>
    <x v="15"/>
    <s v="3/23/2019-0"/>
    <x v="59"/>
    <x v="2"/>
    <x v="54"/>
    <s v="Side"/>
  </r>
  <r>
    <s v="AGGRO"/>
    <x v="15"/>
    <s v="3/23/2019-0"/>
    <x v="59"/>
    <x v="2"/>
    <x v="103"/>
    <s v="Side"/>
  </r>
  <r>
    <s v="AGGRO"/>
    <x v="15"/>
    <s v="3/23/2019-0"/>
    <x v="59"/>
    <x v="2"/>
    <x v="175"/>
    <s v="Side"/>
  </r>
  <r>
    <s v="AGGRO"/>
    <x v="15"/>
    <s v="3/23/2019-0"/>
    <x v="59"/>
    <x v="2"/>
    <x v="68"/>
    <s v="Main"/>
  </r>
  <r>
    <s v="AGGRO"/>
    <x v="15"/>
    <s v="3/23/2019-0"/>
    <x v="59"/>
    <x v="2"/>
    <x v="362"/>
    <s v="Main"/>
  </r>
  <r>
    <s v="AGGRO"/>
    <x v="15"/>
    <s v="3/23/2019-0"/>
    <x v="59"/>
    <x v="2"/>
    <x v="363"/>
    <s v="Side"/>
  </r>
  <r>
    <s v="AGGRO"/>
    <x v="15"/>
    <s v="3/23/2019-0"/>
    <x v="59"/>
    <x v="3"/>
    <x v="56"/>
    <s v="Main"/>
  </r>
  <r>
    <s v="AGGRO"/>
    <x v="15"/>
    <s v="3/23/2019-0"/>
    <x v="59"/>
    <x v="2"/>
    <x v="83"/>
    <s v="Main"/>
  </r>
  <r>
    <s v="AGGRO"/>
    <x v="15"/>
    <s v="3/23/2019-0"/>
    <x v="59"/>
    <x v="2"/>
    <x v="364"/>
    <s v="Side"/>
  </r>
  <r>
    <s v="AGGRO"/>
    <x v="15"/>
    <s v="3/23/2019-0"/>
    <x v="59"/>
    <x v="2"/>
    <x v="9"/>
    <s v="Main"/>
  </r>
  <r>
    <s v="AGGRO"/>
    <x v="15"/>
    <s v="3/23/2019-0"/>
    <x v="59"/>
    <x v="2"/>
    <x v="365"/>
    <s v="Side"/>
  </r>
  <r>
    <s v="AGGRO"/>
    <x v="15"/>
    <s v="3/23/2019-0"/>
    <x v="59"/>
    <x v="2"/>
    <x v="11"/>
    <s v="Side"/>
  </r>
  <r>
    <s v="AGGRO"/>
    <x v="15"/>
    <s v="3/23/2019-0"/>
    <x v="59"/>
    <x v="1"/>
    <x v="58"/>
    <s v="Main"/>
  </r>
  <r>
    <s v="AGGRO"/>
    <x v="15"/>
    <s v="3/23/2019-0"/>
    <x v="59"/>
    <x v="3"/>
    <x v="70"/>
    <s v="Main"/>
  </r>
  <r>
    <s v="AGGRO"/>
    <x v="15"/>
    <s v="3/23/2019-0"/>
    <x v="59"/>
    <x v="1"/>
    <x v="357"/>
    <s v="Main"/>
  </r>
  <r>
    <s v="AGGRO"/>
    <x v="15"/>
    <s v="3/23/2019-0"/>
    <x v="59"/>
    <x v="0"/>
    <x v="192"/>
    <s v="Main"/>
  </r>
  <r>
    <s v="AGGRO"/>
    <x v="15"/>
    <s v="3/23/2019-0"/>
    <x v="59"/>
    <x v="2"/>
    <x v="165"/>
    <s v="Main"/>
  </r>
  <r>
    <s v="AGGRO"/>
    <x v="15"/>
    <s v="3/23/2019-0"/>
    <x v="59"/>
    <x v="2"/>
    <x v="41"/>
    <s v="Main"/>
  </r>
  <r>
    <s v="AGGRO"/>
    <x v="15"/>
    <s v="3/23/2019-0"/>
    <x v="59"/>
    <x v="3"/>
    <x v="182"/>
    <s v="Main"/>
  </r>
  <r>
    <s v="AGGRO"/>
    <x v="15"/>
    <s v="3/23/2019-0"/>
    <x v="59"/>
    <x v="2"/>
    <x v="169"/>
    <s v="Side"/>
  </r>
  <r>
    <s v="AGGRO"/>
    <x v="15"/>
    <s v="3/23/2019-0"/>
    <x v="59"/>
    <x v="0"/>
    <x v="61"/>
    <s v="Main"/>
  </r>
  <r>
    <s v="AGGRO"/>
    <x v="15"/>
    <s v="3/23/2019-0"/>
    <x v="59"/>
    <x v="2"/>
    <x v="358"/>
    <s v="Main"/>
  </r>
  <r>
    <s v="AGGRO"/>
    <x v="15"/>
    <s v="3/23/2019-0"/>
    <x v="59"/>
    <x v="2"/>
    <x v="366"/>
    <s v="Main"/>
  </r>
  <r>
    <s v="AGGRO"/>
    <x v="15"/>
    <s v="3/23/2019-0"/>
    <x v="59"/>
    <x v="1"/>
    <x v="171"/>
    <s v="Main"/>
  </r>
  <r>
    <s v="AGGRO"/>
    <x v="15"/>
    <s v="3/23/2019-0"/>
    <x v="59"/>
    <x v="2"/>
    <x v="44"/>
    <s v="Side"/>
  </r>
  <r>
    <s v="AGGRO"/>
    <x v="15"/>
    <s v="3/23/2019-0"/>
    <x v="59"/>
    <x v="1"/>
    <x v="45"/>
    <s v="Main"/>
  </r>
  <r>
    <s v="AGGRO"/>
    <x v="15"/>
    <s v="3/23/2019-0"/>
    <x v="59"/>
    <x v="2"/>
    <x v="172"/>
    <s v="Main"/>
  </r>
  <r>
    <s v="AGGRO"/>
    <x v="15"/>
    <s v="3/23/2019-0"/>
    <x v="59"/>
    <x v="0"/>
    <x v="63"/>
    <s v="Main"/>
  </r>
  <r>
    <s v="AGGRO"/>
    <x v="15"/>
    <s v="3/23/2019-0"/>
    <x v="59"/>
    <x v="2"/>
    <x v="173"/>
    <s v="Side"/>
  </r>
  <r>
    <s v="AGGRO"/>
    <x v="15"/>
    <s v="3/23/2019-0"/>
    <x v="59"/>
    <x v="1"/>
    <x v="47"/>
    <s v="Main"/>
  </r>
  <r>
    <s v="AGGRO"/>
    <x v="15"/>
    <s v="3/23/2019-0"/>
    <x v="59"/>
    <x v="2"/>
    <x v="367"/>
    <s v="Side"/>
  </r>
  <r>
    <s v="AGGRO"/>
    <x v="15"/>
    <s v="3/23/2019-0"/>
    <x v="59"/>
    <x v="2"/>
    <x v="201"/>
    <s v="Side"/>
  </r>
  <r>
    <s v="AGGRO"/>
    <x v="15"/>
    <s v="3/23/2019-0"/>
    <x v="59"/>
    <x v="2"/>
    <x v="21"/>
    <s v="Main"/>
  </r>
  <r>
    <s v="AGGRO"/>
    <x v="15"/>
    <s v="3/23/2019-0"/>
    <x v="59"/>
    <x v="2"/>
    <x v="202"/>
    <s v="Main"/>
  </r>
  <r>
    <s v="AGGRO"/>
    <x v="15"/>
    <s v="3/23/2019-0"/>
    <x v="59"/>
    <x v="3"/>
    <x v="368"/>
    <s v="Main"/>
  </r>
  <r>
    <s v="AGGRO"/>
    <x v="15"/>
    <s v="3/23/2019-0"/>
    <x v="59"/>
    <x v="0"/>
    <x v="141"/>
    <s v="Main"/>
  </r>
  <r>
    <s v="AGGRO"/>
    <x v="15"/>
    <s v="3/23/2019-0"/>
    <x v="59"/>
    <x v="2"/>
    <x v="66"/>
    <s v="Side"/>
  </r>
  <r>
    <s v="AGGRO"/>
    <x v="16"/>
    <s v="3/17/2019-0"/>
    <x v="60"/>
    <x v="0"/>
    <x v="153"/>
    <s v="Main"/>
  </r>
  <r>
    <s v="AGGRO"/>
    <x v="16"/>
    <s v="3/17/2019-0"/>
    <x v="60"/>
    <x v="1"/>
    <x v="298"/>
    <s v="Main"/>
  </r>
  <r>
    <s v="AGGRO"/>
    <x v="16"/>
    <s v="3/17/2019-0"/>
    <x v="60"/>
    <x v="0"/>
    <x v="174"/>
    <s v="Main"/>
  </r>
  <r>
    <s v="AGGRO"/>
    <x v="16"/>
    <s v="3/17/2019-0"/>
    <x v="60"/>
    <x v="0"/>
    <x v="3"/>
    <s v="Side"/>
  </r>
  <r>
    <s v="AGGRO"/>
    <x v="16"/>
    <s v="3/17/2019-0"/>
    <x v="60"/>
    <x v="0"/>
    <x v="369"/>
    <s v="Main"/>
  </r>
  <r>
    <s v="AGGRO"/>
    <x v="16"/>
    <s v="3/17/2019-0"/>
    <x v="60"/>
    <x v="2"/>
    <x v="370"/>
    <s v="Side"/>
  </r>
  <r>
    <s v="AGGRO"/>
    <x v="16"/>
    <s v="3/17/2019-0"/>
    <x v="60"/>
    <x v="2"/>
    <x v="371"/>
    <s v="Main"/>
  </r>
  <r>
    <s v="AGGRO"/>
    <x v="16"/>
    <s v="3/17/2019-0"/>
    <x v="60"/>
    <x v="3"/>
    <x v="158"/>
    <s v="Side"/>
  </r>
  <r>
    <s v="AGGRO"/>
    <x v="16"/>
    <s v="3/17/2019-0"/>
    <x v="60"/>
    <x v="0"/>
    <x v="82"/>
    <s v="Main"/>
  </r>
  <r>
    <s v="AGGRO"/>
    <x v="16"/>
    <s v="3/17/2019-0"/>
    <x v="60"/>
    <x v="0"/>
    <x v="372"/>
    <s v="Main"/>
  </r>
  <r>
    <s v="AGGRO"/>
    <x v="16"/>
    <s v="3/17/2019-0"/>
    <x v="60"/>
    <x v="3"/>
    <x v="373"/>
    <s v="Side"/>
  </r>
  <r>
    <s v="AGGRO"/>
    <x v="16"/>
    <s v="3/17/2019-0"/>
    <x v="60"/>
    <x v="0"/>
    <x v="374"/>
    <s v="Main"/>
  </r>
  <r>
    <s v="AGGRO"/>
    <x v="16"/>
    <s v="3/17/2019-0"/>
    <x v="60"/>
    <x v="3"/>
    <x v="9"/>
    <s v="Main"/>
  </r>
  <r>
    <s v="AGGRO"/>
    <x v="16"/>
    <s v="3/17/2019-0"/>
    <x v="60"/>
    <x v="0"/>
    <x v="11"/>
    <s v="Side"/>
  </r>
  <r>
    <s v="AGGRO"/>
    <x v="16"/>
    <s v="3/17/2019-0"/>
    <x v="60"/>
    <x v="0"/>
    <x v="375"/>
    <s v="Main"/>
  </r>
  <r>
    <s v="AGGRO"/>
    <x v="16"/>
    <s v="3/17/2019-0"/>
    <x v="60"/>
    <x v="0"/>
    <x v="332"/>
    <s v="Main"/>
  </r>
  <r>
    <s v="AGGRO"/>
    <x v="16"/>
    <s v="3/17/2019-0"/>
    <x v="60"/>
    <x v="2"/>
    <x v="111"/>
    <s v="Side"/>
  </r>
  <r>
    <s v="AGGRO"/>
    <x v="16"/>
    <s v="3/17/2019-0"/>
    <x v="60"/>
    <x v="0"/>
    <x v="376"/>
    <s v="Main"/>
  </r>
  <r>
    <s v="AGGRO"/>
    <x v="16"/>
    <s v="3/17/2019-0"/>
    <x v="60"/>
    <x v="3"/>
    <x v="377"/>
    <s v="Main"/>
  </r>
  <r>
    <s v="AGGRO"/>
    <x v="16"/>
    <s v="3/17/2019-0"/>
    <x v="60"/>
    <x v="0"/>
    <x v="378"/>
    <s v="Main"/>
  </r>
  <r>
    <s v="AGGRO"/>
    <x v="16"/>
    <s v="3/17/2019-0"/>
    <x v="60"/>
    <x v="0"/>
    <x v="379"/>
    <s v="Main"/>
  </r>
  <r>
    <s v="AGGRO"/>
    <x v="16"/>
    <s v="3/17/2019-0"/>
    <x v="60"/>
    <x v="0"/>
    <x v="380"/>
    <s v="Main"/>
  </r>
  <r>
    <s v="AGGRO"/>
    <x v="16"/>
    <s v="3/17/2019-0"/>
    <x v="60"/>
    <x v="2"/>
    <x v="381"/>
    <s v="Side"/>
  </r>
  <r>
    <s v="AGGRO"/>
    <x v="16"/>
    <s v="3/17/2019-0"/>
    <x v="60"/>
    <x v="0"/>
    <x v="308"/>
    <s v="Main"/>
  </r>
  <r>
    <s v="AGGRO"/>
    <x v="17"/>
    <s v="3/10/2019-0"/>
    <x v="61"/>
    <x v="2"/>
    <x v="24"/>
    <s v="Main"/>
  </r>
  <r>
    <s v="AGGRO"/>
    <x v="17"/>
    <s v="3/10/2019-0"/>
    <x v="61"/>
    <x v="3"/>
    <x v="24"/>
    <s v="Side"/>
  </r>
  <r>
    <s v="AGGRO"/>
    <x v="17"/>
    <s v="3/10/2019-0"/>
    <x v="61"/>
    <x v="2"/>
    <x v="237"/>
    <s v="Side"/>
  </r>
  <r>
    <s v="AGGRO"/>
    <x v="17"/>
    <s v="3/10/2019-0"/>
    <x v="61"/>
    <x v="2"/>
    <x v="27"/>
    <s v="Main"/>
  </r>
  <r>
    <s v="AGGRO"/>
    <x v="17"/>
    <s v="3/10/2019-0"/>
    <x v="61"/>
    <x v="0"/>
    <x v="28"/>
    <s v="Main"/>
  </r>
  <r>
    <s v="AGGRO"/>
    <x v="17"/>
    <s v="3/10/2019-0"/>
    <x v="61"/>
    <x v="1"/>
    <x v="99"/>
    <s v="Main"/>
  </r>
  <r>
    <s v="AGGRO"/>
    <x v="17"/>
    <s v="3/10/2019-0"/>
    <x v="61"/>
    <x v="0"/>
    <x v="51"/>
    <s v="Main"/>
  </r>
  <r>
    <s v="AGGRO"/>
    <x v="17"/>
    <s v="3/10/2019-0"/>
    <x v="61"/>
    <x v="0"/>
    <x v="130"/>
    <s v="Main"/>
  </r>
  <r>
    <s v="AGGRO"/>
    <x v="17"/>
    <s v="3/10/2019-0"/>
    <x v="61"/>
    <x v="1"/>
    <x v="36"/>
    <s v="Side"/>
  </r>
  <r>
    <s v="AGGRO"/>
    <x v="17"/>
    <s v="3/10/2019-0"/>
    <x v="61"/>
    <x v="0"/>
    <x v="82"/>
    <s v="Main"/>
  </r>
  <r>
    <s v="AGGRO"/>
    <x v="17"/>
    <s v="3/10/2019-0"/>
    <x v="61"/>
    <x v="2"/>
    <x v="132"/>
    <s v="Side"/>
  </r>
  <r>
    <s v="AGGRO"/>
    <x v="17"/>
    <s v="3/10/2019-0"/>
    <x v="61"/>
    <x v="2"/>
    <x v="124"/>
    <s v="Side"/>
  </r>
  <r>
    <s v="AGGRO"/>
    <x v="17"/>
    <s v="3/10/2019-0"/>
    <x v="61"/>
    <x v="3"/>
    <x v="38"/>
    <s v="Main"/>
  </r>
  <r>
    <s v="AGGRO"/>
    <x v="17"/>
    <s v="3/10/2019-0"/>
    <x v="61"/>
    <x v="3"/>
    <x v="122"/>
    <s v="Main"/>
  </r>
  <r>
    <s v="AGGRO"/>
    <x v="17"/>
    <s v="3/10/2019-0"/>
    <x v="61"/>
    <x v="0"/>
    <x v="108"/>
    <s v="Main"/>
  </r>
  <r>
    <s v="AGGRO"/>
    <x v="17"/>
    <s v="3/10/2019-0"/>
    <x v="61"/>
    <x v="3"/>
    <x v="146"/>
    <s v="Main"/>
  </r>
  <r>
    <s v="AGGRO"/>
    <x v="17"/>
    <s v="3/10/2019-0"/>
    <x v="61"/>
    <x v="2"/>
    <x v="110"/>
    <s v="Main"/>
  </r>
  <r>
    <s v="AGGRO"/>
    <x v="17"/>
    <s v="3/10/2019-0"/>
    <x v="61"/>
    <x v="3"/>
    <x v="41"/>
    <s v="Main"/>
  </r>
  <r>
    <s v="AGGRO"/>
    <x v="17"/>
    <s v="3/10/2019-0"/>
    <x v="61"/>
    <x v="0"/>
    <x v="42"/>
    <s v="Main"/>
  </r>
  <r>
    <s v="AGGRO"/>
    <x v="17"/>
    <s v="3/10/2019-0"/>
    <x v="61"/>
    <x v="2"/>
    <x v="60"/>
    <s v="Main"/>
  </r>
  <r>
    <s v="AGGRO"/>
    <x v="17"/>
    <s v="3/10/2019-0"/>
    <x v="61"/>
    <x v="0"/>
    <x v="231"/>
    <s v="Main"/>
  </r>
  <r>
    <s v="AGGRO"/>
    <x v="17"/>
    <s v="3/10/2019-0"/>
    <x v="61"/>
    <x v="3"/>
    <x v="121"/>
    <s v="Side"/>
  </r>
  <r>
    <s v="AGGRO"/>
    <x v="17"/>
    <s v="3/10/2019-0"/>
    <x v="61"/>
    <x v="0"/>
    <x v="43"/>
    <s v="Main"/>
  </r>
  <r>
    <s v="AGGRO"/>
    <x v="17"/>
    <s v="3/10/2019-0"/>
    <x v="61"/>
    <x v="2"/>
    <x v="72"/>
    <s v="Main"/>
  </r>
  <r>
    <s v="AGGRO"/>
    <x v="17"/>
    <s v="3/10/2019-0"/>
    <x v="61"/>
    <x v="2"/>
    <x v="72"/>
    <s v="Side"/>
  </r>
  <r>
    <s v="AGGRO"/>
    <x v="17"/>
    <s v="3/10/2019-0"/>
    <x v="61"/>
    <x v="2"/>
    <x v="136"/>
    <s v="Side"/>
  </r>
  <r>
    <s v="AGGRO"/>
    <x v="17"/>
    <s v="3/10/2019-0"/>
    <x v="61"/>
    <x v="2"/>
    <x v="117"/>
    <s v="Side"/>
  </r>
  <r>
    <s v="AGGRO"/>
    <x v="17"/>
    <s v="3/10/2019-0"/>
    <x v="61"/>
    <x v="3"/>
    <x v="44"/>
    <s v="Side"/>
  </r>
  <r>
    <s v="AGGRO"/>
    <x v="17"/>
    <s v="3/10/2019-0"/>
    <x v="61"/>
    <x v="3"/>
    <x v="139"/>
    <s v="Main"/>
  </r>
  <r>
    <s v="AGGRO"/>
    <x v="17"/>
    <s v="3/10/2019-0"/>
    <x v="61"/>
    <x v="2"/>
    <x v="140"/>
    <s v="Main"/>
  </r>
  <r>
    <s v="AGGRO"/>
    <x v="17"/>
    <s v="3/10/2019-0"/>
    <x v="61"/>
    <x v="1"/>
    <x v="49"/>
    <s v="Main"/>
  </r>
  <r>
    <s v="AGGRO"/>
    <x v="17"/>
    <s v="3/10/2019-0"/>
    <x v="61"/>
    <x v="1"/>
    <x v="141"/>
    <s v="Main"/>
  </r>
  <r>
    <s v="AGGRO"/>
    <x v="17"/>
    <s v="3/10/2019-0"/>
    <x v="61"/>
    <x v="1"/>
    <x v="50"/>
    <s v="Main"/>
  </r>
  <r>
    <s v="AGGRO"/>
    <x v="17"/>
    <s v="3/10/2019-1"/>
    <x v="62"/>
    <x v="3"/>
    <x v="24"/>
    <s v="Side"/>
  </r>
  <r>
    <s v="AGGRO"/>
    <x v="17"/>
    <s v="3/10/2019-1"/>
    <x v="62"/>
    <x v="2"/>
    <x v="27"/>
    <s v="Main"/>
  </r>
  <r>
    <s v="AGGRO"/>
    <x v="17"/>
    <s v="3/10/2019-1"/>
    <x v="62"/>
    <x v="0"/>
    <x v="28"/>
    <s v="Main"/>
  </r>
  <r>
    <s v="AGGRO"/>
    <x v="17"/>
    <s v="3/10/2019-1"/>
    <x v="62"/>
    <x v="1"/>
    <x v="99"/>
    <s v="Main"/>
  </r>
  <r>
    <s v="AGGRO"/>
    <x v="17"/>
    <s v="3/10/2019-1"/>
    <x v="62"/>
    <x v="0"/>
    <x v="51"/>
    <s v="Main"/>
  </r>
  <r>
    <s v="AGGRO"/>
    <x v="17"/>
    <s v="3/10/2019-1"/>
    <x v="62"/>
    <x v="0"/>
    <x v="130"/>
    <s v="Main"/>
  </r>
  <r>
    <s v="AGGRO"/>
    <x v="17"/>
    <s v="3/10/2019-1"/>
    <x v="62"/>
    <x v="3"/>
    <x v="36"/>
    <s v="Side"/>
  </r>
  <r>
    <s v="AGGRO"/>
    <x v="17"/>
    <s v="3/10/2019-1"/>
    <x v="62"/>
    <x v="0"/>
    <x v="82"/>
    <s v="Main"/>
  </r>
  <r>
    <s v="AGGRO"/>
    <x v="17"/>
    <s v="3/10/2019-1"/>
    <x v="62"/>
    <x v="3"/>
    <x v="132"/>
    <s v="Side"/>
  </r>
  <r>
    <s v="AGGRO"/>
    <x v="17"/>
    <s v="3/10/2019-1"/>
    <x v="62"/>
    <x v="2"/>
    <x v="124"/>
    <s v="Side"/>
  </r>
  <r>
    <s v="AGGRO"/>
    <x v="17"/>
    <s v="3/10/2019-1"/>
    <x v="62"/>
    <x v="3"/>
    <x v="38"/>
    <s v="Main"/>
  </r>
  <r>
    <s v="AGGRO"/>
    <x v="17"/>
    <s v="3/10/2019-1"/>
    <x v="62"/>
    <x v="1"/>
    <x v="122"/>
    <s v="Main"/>
  </r>
  <r>
    <s v="AGGRO"/>
    <x v="17"/>
    <s v="3/10/2019-1"/>
    <x v="62"/>
    <x v="0"/>
    <x v="108"/>
    <s v="Main"/>
  </r>
  <r>
    <s v="AGGRO"/>
    <x v="17"/>
    <s v="3/10/2019-1"/>
    <x v="62"/>
    <x v="2"/>
    <x v="110"/>
    <s v="Main"/>
  </r>
  <r>
    <s v="AGGRO"/>
    <x v="17"/>
    <s v="3/10/2019-1"/>
    <x v="62"/>
    <x v="1"/>
    <x v="41"/>
    <s v="Main"/>
  </r>
  <r>
    <s v="AGGRO"/>
    <x v="17"/>
    <s v="3/10/2019-1"/>
    <x v="62"/>
    <x v="0"/>
    <x v="42"/>
    <s v="Main"/>
  </r>
  <r>
    <s v="AGGRO"/>
    <x v="17"/>
    <s v="3/10/2019-1"/>
    <x v="62"/>
    <x v="2"/>
    <x v="60"/>
    <s v="Main"/>
  </r>
  <r>
    <s v="AGGRO"/>
    <x v="17"/>
    <s v="3/10/2019-1"/>
    <x v="62"/>
    <x v="0"/>
    <x v="231"/>
    <s v="Main"/>
  </r>
  <r>
    <s v="AGGRO"/>
    <x v="17"/>
    <s v="3/10/2019-1"/>
    <x v="62"/>
    <x v="3"/>
    <x v="121"/>
    <s v="Side"/>
  </r>
  <r>
    <s v="AGGRO"/>
    <x v="17"/>
    <s v="3/10/2019-1"/>
    <x v="62"/>
    <x v="2"/>
    <x v="295"/>
    <s v="Side"/>
  </r>
  <r>
    <s v="AGGRO"/>
    <x v="17"/>
    <s v="3/10/2019-1"/>
    <x v="62"/>
    <x v="0"/>
    <x v="43"/>
    <s v="Main"/>
  </r>
  <r>
    <s v="AGGRO"/>
    <x v="17"/>
    <s v="3/10/2019-1"/>
    <x v="62"/>
    <x v="3"/>
    <x v="117"/>
    <s v="Side"/>
  </r>
  <r>
    <s v="AGGRO"/>
    <x v="17"/>
    <s v="3/10/2019-1"/>
    <x v="62"/>
    <x v="3"/>
    <x v="44"/>
    <s v="Side"/>
  </r>
  <r>
    <s v="AGGRO"/>
    <x v="17"/>
    <s v="3/10/2019-1"/>
    <x v="62"/>
    <x v="3"/>
    <x v="139"/>
    <s v="Main"/>
  </r>
  <r>
    <s v="AGGRO"/>
    <x v="17"/>
    <s v="3/10/2019-1"/>
    <x v="62"/>
    <x v="2"/>
    <x v="140"/>
    <s v="Main"/>
  </r>
  <r>
    <s v="AGGRO"/>
    <x v="17"/>
    <s v="3/10/2019-1"/>
    <x v="62"/>
    <x v="1"/>
    <x v="49"/>
    <s v="Main"/>
  </r>
  <r>
    <s v="AGGRO"/>
    <x v="17"/>
    <s v="3/10/2019-1"/>
    <x v="62"/>
    <x v="0"/>
    <x v="141"/>
    <s v="Main"/>
  </r>
  <r>
    <s v="AGGRO"/>
    <x v="17"/>
    <s v="3/10/2019-1"/>
    <x v="62"/>
    <x v="2"/>
    <x v="147"/>
    <s v="Side"/>
  </r>
  <r>
    <s v="AGGRO"/>
    <x v="17"/>
    <s v="3/10/2019-1"/>
    <x v="62"/>
    <x v="0"/>
    <x v="50"/>
    <s v="Main"/>
  </r>
  <r>
    <s v="AGGRO"/>
    <x v="17"/>
    <s v="3/11/2019-0"/>
    <x v="63"/>
    <x v="1"/>
    <x v="24"/>
    <s v="Side"/>
  </r>
  <r>
    <s v="AGGRO"/>
    <x v="17"/>
    <s v="3/11/2019-0"/>
    <x v="63"/>
    <x v="3"/>
    <x v="237"/>
    <s v="Side"/>
  </r>
  <r>
    <s v="AGGRO"/>
    <x v="17"/>
    <s v="3/11/2019-0"/>
    <x v="63"/>
    <x v="2"/>
    <x v="27"/>
    <s v="Main"/>
  </r>
  <r>
    <s v="AGGRO"/>
    <x v="17"/>
    <s v="3/11/2019-0"/>
    <x v="63"/>
    <x v="0"/>
    <x v="28"/>
    <s v="Main"/>
  </r>
  <r>
    <s v="AGGRO"/>
    <x v="17"/>
    <s v="3/11/2019-0"/>
    <x v="63"/>
    <x v="1"/>
    <x v="99"/>
    <s v="Main"/>
  </r>
  <r>
    <s v="AGGRO"/>
    <x v="17"/>
    <s v="3/11/2019-0"/>
    <x v="63"/>
    <x v="0"/>
    <x v="51"/>
    <s v="Main"/>
  </r>
  <r>
    <s v="AGGRO"/>
    <x v="17"/>
    <s v="3/11/2019-0"/>
    <x v="63"/>
    <x v="0"/>
    <x v="130"/>
    <s v="Main"/>
  </r>
  <r>
    <s v="AGGRO"/>
    <x v="17"/>
    <s v="3/11/2019-0"/>
    <x v="63"/>
    <x v="3"/>
    <x v="297"/>
    <s v="Side"/>
  </r>
  <r>
    <s v="AGGRO"/>
    <x v="17"/>
    <s v="3/11/2019-0"/>
    <x v="63"/>
    <x v="3"/>
    <x v="36"/>
    <s v="Side"/>
  </r>
  <r>
    <s v="AGGRO"/>
    <x v="17"/>
    <s v="3/11/2019-0"/>
    <x v="63"/>
    <x v="0"/>
    <x v="82"/>
    <s v="Main"/>
  </r>
  <r>
    <s v="AGGRO"/>
    <x v="17"/>
    <s v="3/11/2019-0"/>
    <x v="63"/>
    <x v="2"/>
    <x v="132"/>
    <s v="Main"/>
  </r>
  <r>
    <s v="AGGRO"/>
    <x v="17"/>
    <s v="3/11/2019-0"/>
    <x v="63"/>
    <x v="1"/>
    <x v="38"/>
    <s v="Main"/>
  </r>
  <r>
    <s v="AGGRO"/>
    <x v="17"/>
    <s v="3/11/2019-0"/>
    <x v="63"/>
    <x v="0"/>
    <x v="108"/>
    <s v="Main"/>
  </r>
  <r>
    <s v="AGGRO"/>
    <x v="17"/>
    <s v="3/11/2019-0"/>
    <x v="63"/>
    <x v="2"/>
    <x v="110"/>
    <s v="Main"/>
  </r>
  <r>
    <s v="AGGRO"/>
    <x v="17"/>
    <s v="3/11/2019-0"/>
    <x v="63"/>
    <x v="1"/>
    <x v="41"/>
    <s v="Main"/>
  </r>
  <r>
    <s v="AGGRO"/>
    <x v="17"/>
    <s v="3/11/2019-0"/>
    <x v="63"/>
    <x v="0"/>
    <x v="42"/>
    <s v="Main"/>
  </r>
  <r>
    <s v="AGGRO"/>
    <x v="17"/>
    <s v="3/11/2019-0"/>
    <x v="63"/>
    <x v="2"/>
    <x v="60"/>
    <s v="Main"/>
  </r>
  <r>
    <s v="AGGRO"/>
    <x v="17"/>
    <s v="3/11/2019-0"/>
    <x v="63"/>
    <x v="2"/>
    <x v="112"/>
    <s v="Side"/>
  </r>
  <r>
    <s v="AGGRO"/>
    <x v="17"/>
    <s v="3/11/2019-0"/>
    <x v="63"/>
    <x v="1"/>
    <x v="231"/>
    <s v="Main"/>
  </r>
  <r>
    <s v="AGGRO"/>
    <x v="17"/>
    <s v="3/11/2019-0"/>
    <x v="63"/>
    <x v="3"/>
    <x v="121"/>
    <s v="Side"/>
  </r>
  <r>
    <s v="AGGRO"/>
    <x v="17"/>
    <s v="3/11/2019-0"/>
    <x v="63"/>
    <x v="2"/>
    <x v="295"/>
    <s v="Side"/>
  </r>
  <r>
    <s v="AGGRO"/>
    <x v="17"/>
    <s v="3/11/2019-0"/>
    <x v="63"/>
    <x v="0"/>
    <x v="43"/>
    <s v="Main"/>
  </r>
  <r>
    <s v="AGGRO"/>
    <x v="17"/>
    <s v="3/11/2019-0"/>
    <x v="63"/>
    <x v="1"/>
    <x v="72"/>
    <s v="Main"/>
  </r>
  <r>
    <s v="AGGRO"/>
    <x v="17"/>
    <s v="3/11/2019-0"/>
    <x v="63"/>
    <x v="3"/>
    <x v="44"/>
    <s v="Side"/>
  </r>
  <r>
    <s v="AGGRO"/>
    <x v="17"/>
    <s v="3/11/2019-0"/>
    <x v="63"/>
    <x v="1"/>
    <x v="139"/>
    <s v="Main"/>
  </r>
  <r>
    <s v="AGGRO"/>
    <x v="17"/>
    <s v="3/11/2019-0"/>
    <x v="63"/>
    <x v="2"/>
    <x v="140"/>
    <s v="Main"/>
  </r>
  <r>
    <s v="AGGRO"/>
    <x v="17"/>
    <s v="3/11/2019-0"/>
    <x v="63"/>
    <x v="3"/>
    <x v="49"/>
    <s v="Main"/>
  </r>
  <r>
    <s v="AGGRO"/>
    <x v="17"/>
    <s v="3/11/2019-0"/>
    <x v="63"/>
    <x v="0"/>
    <x v="141"/>
    <s v="Main"/>
  </r>
  <r>
    <s v="AGGRO"/>
    <x v="17"/>
    <s v="3/11/2019-0"/>
    <x v="63"/>
    <x v="1"/>
    <x v="50"/>
    <s v="Main"/>
  </r>
  <r>
    <s v="AGGRO"/>
    <x v="17"/>
    <s v="3/17/2019-0"/>
    <x v="64"/>
    <x v="2"/>
    <x v="24"/>
    <s v="Side"/>
  </r>
  <r>
    <s v="AGGRO"/>
    <x v="17"/>
    <s v="3/17/2019-0"/>
    <x v="64"/>
    <x v="2"/>
    <x v="97"/>
    <s v="Main"/>
  </r>
  <r>
    <s v="AGGRO"/>
    <x v="17"/>
    <s v="3/17/2019-0"/>
    <x v="64"/>
    <x v="0"/>
    <x v="28"/>
    <s v="Main"/>
  </r>
  <r>
    <s v="AGGRO"/>
    <x v="17"/>
    <s v="3/17/2019-0"/>
    <x v="64"/>
    <x v="1"/>
    <x v="99"/>
    <s v="Main"/>
  </r>
  <r>
    <s v="AGGRO"/>
    <x v="17"/>
    <s v="3/17/2019-0"/>
    <x v="64"/>
    <x v="0"/>
    <x v="51"/>
    <s v="Main"/>
  </r>
  <r>
    <s v="AGGRO"/>
    <x v="17"/>
    <s v="3/17/2019-0"/>
    <x v="64"/>
    <x v="0"/>
    <x v="130"/>
    <s v="Main"/>
  </r>
  <r>
    <s v="AGGRO"/>
    <x v="17"/>
    <s v="3/17/2019-0"/>
    <x v="64"/>
    <x v="1"/>
    <x v="55"/>
    <s v="Main"/>
  </r>
  <r>
    <s v="AGGRO"/>
    <x v="17"/>
    <s v="3/17/2019-0"/>
    <x v="64"/>
    <x v="3"/>
    <x v="36"/>
    <s v="Side"/>
  </r>
  <r>
    <s v="AGGRO"/>
    <x v="17"/>
    <s v="3/17/2019-0"/>
    <x v="64"/>
    <x v="0"/>
    <x v="82"/>
    <s v="Main"/>
  </r>
  <r>
    <s v="AGGRO"/>
    <x v="17"/>
    <s v="3/17/2019-0"/>
    <x v="64"/>
    <x v="3"/>
    <x v="132"/>
    <s v="Side"/>
  </r>
  <r>
    <s v="AGGRO"/>
    <x v="17"/>
    <s v="3/17/2019-0"/>
    <x v="64"/>
    <x v="2"/>
    <x v="124"/>
    <s v="Side"/>
  </r>
  <r>
    <s v="AGGRO"/>
    <x v="17"/>
    <s v="3/17/2019-0"/>
    <x v="64"/>
    <x v="3"/>
    <x v="38"/>
    <s v="Main"/>
  </r>
  <r>
    <s v="AGGRO"/>
    <x v="17"/>
    <s v="3/17/2019-0"/>
    <x v="64"/>
    <x v="3"/>
    <x v="122"/>
    <s v="Main"/>
  </r>
  <r>
    <s v="AGGRO"/>
    <x v="17"/>
    <s v="3/17/2019-0"/>
    <x v="64"/>
    <x v="0"/>
    <x v="108"/>
    <s v="Main"/>
  </r>
  <r>
    <s v="AGGRO"/>
    <x v="17"/>
    <s v="3/17/2019-0"/>
    <x v="64"/>
    <x v="2"/>
    <x v="110"/>
    <s v="Main"/>
  </r>
  <r>
    <s v="AGGRO"/>
    <x v="17"/>
    <s v="3/17/2019-0"/>
    <x v="64"/>
    <x v="0"/>
    <x v="42"/>
    <s v="Main"/>
  </r>
  <r>
    <s v="AGGRO"/>
    <x v="17"/>
    <s v="3/17/2019-0"/>
    <x v="64"/>
    <x v="3"/>
    <x v="60"/>
    <s v="Main"/>
  </r>
  <r>
    <s v="AGGRO"/>
    <x v="17"/>
    <s v="3/17/2019-0"/>
    <x v="64"/>
    <x v="3"/>
    <x v="112"/>
    <s v="Side"/>
  </r>
  <r>
    <s v="AGGRO"/>
    <x v="17"/>
    <s v="3/17/2019-0"/>
    <x v="64"/>
    <x v="0"/>
    <x v="231"/>
    <s v="Main"/>
  </r>
  <r>
    <s v="AGGRO"/>
    <x v="17"/>
    <s v="3/17/2019-0"/>
    <x v="64"/>
    <x v="1"/>
    <x v="121"/>
    <s v="Side"/>
  </r>
  <r>
    <s v="AGGRO"/>
    <x v="17"/>
    <s v="3/17/2019-0"/>
    <x v="64"/>
    <x v="0"/>
    <x v="43"/>
    <s v="Main"/>
  </r>
  <r>
    <s v="AGGRO"/>
    <x v="17"/>
    <s v="3/17/2019-0"/>
    <x v="64"/>
    <x v="2"/>
    <x v="116"/>
    <s v="Side"/>
  </r>
  <r>
    <s v="AGGRO"/>
    <x v="17"/>
    <s v="3/17/2019-0"/>
    <x v="64"/>
    <x v="2"/>
    <x v="117"/>
    <s v="Side"/>
  </r>
  <r>
    <s v="AGGRO"/>
    <x v="17"/>
    <s v="3/17/2019-0"/>
    <x v="64"/>
    <x v="3"/>
    <x v="44"/>
    <s v="Side"/>
  </r>
  <r>
    <s v="AGGRO"/>
    <x v="17"/>
    <s v="3/17/2019-0"/>
    <x v="64"/>
    <x v="3"/>
    <x v="139"/>
    <s v="Main"/>
  </r>
  <r>
    <s v="AGGRO"/>
    <x v="17"/>
    <s v="3/17/2019-0"/>
    <x v="64"/>
    <x v="2"/>
    <x v="140"/>
    <s v="Main"/>
  </r>
  <r>
    <s v="AGGRO"/>
    <x v="17"/>
    <s v="3/17/2019-0"/>
    <x v="64"/>
    <x v="1"/>
    <x v="49"/>
    <s v="Main"/>
  </r>
  <r>
    <s v="AGGRO"/>
    <x v="17"/>
    <s v="3/17/2019-0"/>
    <x v="64"/>
    <x v="0"/>
    <x v="141"/>
    <s v="Main"/>
  </r>
  <r>
    <s v="AGGRO"/>
    <x v="17"/>
    <s v="3/17/2019-0"/>
    <x v="64"/>
    <x v="0"/>
    <x v="50"/>
    <s v="Main"/>
  </r>
  <r>
    <s v="AGGRO"/>
    <x v="17"/>
    <s v="3/23/2019-0"/>
    <x v="65"/>
    <x v="3"/>
    <x v="24"/>
    <s v="Side"/>
  </r>
  <r>
    <s v="AGGRO"/>
    <x v="17"/>
    <s v="3/23/2019-0"/>
    <x v="65"/>
    <x v="3"/>
    <x v="237"/>
    <s v="Side"/>
  </r>
  <r>
    <s v="AGGRO"/>
    <x v="17"/>
    <s v="3/23/2019-0"/>
    <x v="65"/>
    <x v="2"/>
    <x v="27"/>
    <s v="Main"/>
  </r>
  <r>
    <s v="AGGRO"/>
    <x v="17"/>
    <s v="3/23/2019-0"/>
    <x v="65"/>
    <x v="0"/>
    <x v="28"/>
    <s v="Main"/>
  </r>
  <r>
    <s v="AGGRO"/>
    <x v="17"/>
    <s v="3/23/2019-0"/>
    <x v="65"/>
    <x v="1"/>
    <x v="99"/>
    <s v="Main"/>
  </r>
  <r>
    <s v="AGGRO"/>
    <x v="17"/>
    <s v="3/23/2019-0"/>
    <x v="65"/>
    <x v="0"/>
    <x v="51"/>
    <s v="Main"/>
  </r>
  <r>
    <s v="AGGRO"/>
    <x v="17"/>
    <s v="3/23/2019-0"/>
    <x v="65"/>
    <x v="0"/>
    <x v="130"/>
    <s v="Main"/>
  </r>
  <r>
    <s v="AGGRO"/>
    <x v="17"/>
    <s v="3/23/2019-0"/>
    <x v="65"/>
    <x v="3"/>
    <x v="36"/>
    <s v="Side"/>
  </r>
  <r>
    <s v="AGGRO"/>
    <x v="17"/>
    <s v="3/23/2019-0"/>
    <x v="65"/>
    <x v="0"/>
    <x v="82"/>
    <s v="Main"/>
  </r>
  <r>
    <s v="AGGRO"/>
    <x v="17"/>
    <s v="3/23/2019-0"/>
    <x v="65"/>
    <x v="2"/>
    <x v="132"/>
    <s v="Main"/>
  </r>
  <r>
    <s v="AGGRO"/>
    <x v="17"/>
    <s v="3/23/2019-0"/>
    <x v="65"/>
    <x v="2"/>
    <x v="124"/>
    <s v="Side"/>
  </r>
  <r>
    <s v="AGGRO"/>
    <x v="17"/>
    <s v="3/23/2019-0"/>
    <x v="65"/>
    <x v="3"/>
    <x v="38"/>
    <s v="Main"/>
  </r>
  <r>
    <s v="AGGRO"/>
    <x v="17"/>
    <s v="3/23/2019-0"/>
    <x v="65"/>
    <x v="1"/>
    <x v="122"/>
    <s v="Main"/>
  </r>
  <r>
    <s v="AGGRO"/>
    <x v="17"/>
    <s v="3/23/2019-0"/>
    <x v="65"/>
    <x v="0"/>
    <x v="108"/>
    <s v="Main"/>
  </r>
  <r>
    <s v="AGGRO"/>
    <x v="17"/>
    <s v="3/23/2019-0"/>
    <x v="65"/>
    <x v="2"/>
    <x v="110"/>
    <s v="Main"/>
  </r>
  <r>
    <s v="AGGRO"/>
    <x v="17"/>
    <s v="3/23/2019-0"/>
    <x v="65"/>
    <x v="2"/>
    <x v="235"/>
    <s v="Side"/>
  </r>
  <r>
    <s v="AGGRO"/>
    <x v="17"/>
    <s v="3/23/2019-0"/>
    <x v="65"/>
    <x v="1"/>
    <x v="41"/>
    <s v="Main"/>
  </r>
  <r>
    <s v="AGGRO"/>
    <x v="17"/>
    <s v="3/23/2019-0"/>
    <x v="65"/>
    <x v="0"/>
    <x v="42"/>
    <s v="Main"/>
  </r>
  <r>
    <s v="AGGRO"/>
    <x v="17"/>
    <s v="3/23/2019-0"/>
    <x v="65"/>
    <x v="0"/>
    <x v="231"/>
    <s v="Main"/>
  </r>
  <r>
    <s v="AGGRO"/>
    <x v="17"/>
    <s v="3/23/2019-0"/>
    <x v="65"/>
    <x v="3"/>
    <x v="121"/>
    <s v="Side"/>
  </r>
  <r>
    <s v="AGGRO"/>
    <x v="17"/>
    <s v="3/23/2019-0"/>
    <x v="65"/>
    <x v="2"/>
    <x v="295"/>
    <s v="Side"/>
  </r>
  <r>
    <s v="AGGRO"/>
    <x v="17"/>
    <s v="3/23/2019-0"/>
    <x v="65"/>
    <x v="0"/>
    <x v="43"/>
    <s v="Main"/>
  </r>
  <r>
    <s v="AGGRO"/>
    <x v="17"/>
    <s v="3/23/2019-0"/>
    <x v="65"/>
    <x v="2"/>
    <x v="117"/>
    <s v="Side"/>
  </r>
  <r>
    <s v="AGGRO"/>
    <x v="17"/>
    <s v="3/23/2019-0"/>
    <x v="65"/>
    <x v="3"/>
    <x v="44"/>
    <s v="Side"/>
  </r>
  <r>
    <s v="AGGRO"/>
    <x v="17"/>
    <s v="3/23/2019-0"/>
    <x v="65"/>
    <x v="3"/>
    <x v="139"/>
    <s v="Main"/>
  </r>
  <r>
    <s v="AGGRO"/>
    <x v="17"/>
    <s v="3/23/2019-0"/>
    <x v="65"/>
    <x v="2"/>
    <x v="140"/>
    <s v="Main"/>
  </r>
  <r>
    <s v="AGGRO"/>
    <x v="17"/>
    <s v="3/23/2019-0"/>
    <x v="65"/>
    <x v="1"/>
    <x v="49"/>
    <s v="Main"/>
  </r>
  <r>
    <s v="AGGRO"/>
    <x v="17"/>
    <s v="3/23/2019-0"/>
    <x v="65"/>
    <x v="0"/>
    <x v="141"/>
    <s v="Main"/>
  </r>
  <r>
    <s v="AGGRO"/>
    <x v="17"/>
    <s v="3/23/2019-0"/>
    <x v="65"/>
    <x v="2"/>
    <x v="147"/>
    <s v="Side"/>
  </r>
  <r>
    <s v="AGGRO"/>
    <x v="17"/>
    <s v="3/23/2019-0"/>
    <x v="65"/>
    <x v="0"/>
    <x v="50"/>
    <s v="Main"/>
  </r>
  <r>
    <s v="AGGRO"/>
    <x v="17"/>
    <s v="3/24/2019-0"/>
    <x v="66"/>
    <x v="1"/>
    <x v="24"/>
    <s v="Side"/>
  </r>
  <r>
    <s v="AGGRO"/>
    <x v="17"/>
    <s v="3/24/2019-0"/>
    <x v="66"/>
    <x v="2"/>
    <x v="97"/>
    <s v="Main"/>
  </r>
  <r>
    <s v="AGGRO"/>
    <x v="17"/>
    <s v="3/24/2019-0"/>
    <x v="66"/>
    <x v="1"/>
    <x v="237"/>
    <s v="Side"/>
  </r>
  <r>
    <s v="AGGRO"/>
    <x v="17"/>
    <s v="3/24/2019-0"/>
    <x v="66"/>
    <x v="0"/>
    <x v="28"/>
    <s v="Main"/>
  </r>
  <r>
    <s v="AGGRO"/>
    <x v="17"/>
    <s v="3/24/2019-0"/>
    <x v="66"/>
    <x v="1"/>
    <x v="99"/>
    <s v="Main"/>
  </r>
  <r>
    <s v="AGGRO"/>
    <x v="17"/>
    <s v="3/24/2019-0"/>
    <x v="66"/>
    <x v="0"/>
    <x v="51"/>
    <s v="Main"/>
  </r>
  <r>
    <s v="AGGRO"/>
    <x v="17"/>
    <s v="3/24/2019-0"/>
    <x v="66"/>
    <x v="0"/>
    <x v="130"/>
    <s v="Main"/>
  </r>
  <r>
    <s v="AGGRO"/>
    <x v="17"/>
    <s v="3/24/2019-0"/>
    <x v="66"/>
    <x v="3"/>
    <x v="297"/>
    <s v="Side"/>
  </r>
  <r>
    <s v="AGGRO"/>
    <x v="17"/>
    <s v="3/24/2019-0"/>
    <x v="66"/>
    <x v="2"/>
    <x v="55"/>
    <s v="Main"/>
  </r>
  <r>
    <s v="AGGRO"/>
    <x v="17"/>
    <s v="3/24/2019-0"/>
    <x v="66"/>
    <x v="3"/>
    <x v="36"/>
    <s v="Side"/>
  </r>
  <r>
    <s v="AGGRO"/>
    <x v="17"/>
    <s v="3/24/2019-0"/>
    <x v="66"/>
    <x v="0"/>
    <x v="82"/>
    <s v="Main"/>
  </r>
  <r>
    <s v="AGGRO"/>
    <x v="17"/>
    <s v="3/24/2019-0"/>
    <x v="66"/>
    <x v="2"/>
    <x v="132"/>
    <s v="Main"/>
  </r>
  <r>
    <s v="AGGRO"/>
    <x v="17"/>
    <s v="3/24/2019-0"/>
    <x v="66"/>
    <x v="1"/>
    <x v="38"/>
    <s v="Main"/>
  </r>
  <r>
    <s v="AGGRO"/>
    <x v="17"/>
    <s v="3/24/2019-0"/>
    <x v="66"/>
    <x v="0"/>
    <x v="108"/>
    <s v="Main"/>
  </r>
  <r>
    <s v="AGGRO"/>
    <x v="17"/>
    <s v="3/24/2019-0"/>
    <x v="66"/>
    <x v="2"/>
    <x v="110"/>
    <s v="Main"/>
  </r>
  <r>
    <s v="AGGRO"/>
    <x v="17"/>
    <s v="3/24/2019-0"/>
    <x v="66"/>
    <x v="3"/>
    <x v="41"/>
    <s v="Main"/>
  </r>
  <r>
    <s v="AGGRO"/>
    <x v="17"/>
    <s v="3/24/2019-0"/>
    <x v="66"/>
    <x v="0"/>
    <x v="42"/>
    <s v="Main"/>
  </r>
  <r>
    <s v="AGGRO"/>
    <x v="17"/>
    <s v="3/24/2019-0"/>
    <x v="66"/>
    <x v="2"/>
    <x v="60"/>
    <s v="Main"/>
  </r>
  <r>
    <s v="AGGRO"/>
    <x v="17"/>
    <s v="3/24/2019-0"/>
    <x v="66"/>
    <x v="1"/>
    <x v="231"/>
    <s v="Main"/>
  </r>
  <r>
    <s v="AGGRO"/>
    <x v="17"/>
    <s v="3/24/2019-0"/>
    <x v="66"/>
    <x v="1"/>
    <x v="121"/>
    <s v="Side"/>
  </r>
  <r>
    <s v="AGGRO"/>
    <x v="17"/>
    <s v="3/24/2019-0"/>
    <x v="66"/>
    <x v="0"/>
    <x v="43"/>
    <s v="Main"/>
  </r>
  <r>
    <s v="AGGRO"/>
    <x v="17"/>
    <s v="3/24/2019-0"/>
    <x v="66"/>
    <x v="1"/>
    <x v="72"/>
    <s v="Main"/>
  </r>
  <r>
    <s v="AGGRO"/>
    <x v="17"/>
    <s v="3/24/2019-0"/>
    <x v="66"/>
    <x v="3"/>
    <x v="44"/>
    <s v="Side"/>
  </r>
  <r>
    <s v="AGGRO"/>
    <x v="17"/>
    <s v="3/24/2019-0"/>
    <x v="66"/>
    <x v="1"/>
    <x v="139"/>
    <s v="Main"/>
  </r>
  <r>
    <s v="AGGRO"/>
    <x v="17"/>
    <s v="3/24/2019-0"/>
    <x v="66"/>
    <x v="2"/>
    <x v="140"/>
    <s v="Main"/>
  </r>
  <r>
    <s v="AGGRO"/>
    <x v="17"/>
    <s v="3/24/2019-0"/>
    <x v="66"/>
    <x v="3"/>
    <x v="49"/>
    <s v="Main"/>
  </r>
  <r>
    <s v="AGGRO"/>
    <x v="17"/>
    <s v="3/24/2019-0"/>
    <x v="66"/>
    <x v="0"/>
    <x v="141"/>
    <s v="Main"/>
  </r>
  <r>
    <s v="AGGRO"/>
    <x v="17"/>
    <s v="3/24/2019-0"/>
    <x v="66"/>
    <x v="1"/>
    <x v="50"/>
    <s v="Main"/>
  </r>
  <r>
    <s v="AGGRO"/>
    <x v="17"/>
    <s v="3/25/2019-0"/>
    <x v="67"/>
    <x v="3"/>
    <x v="24"/>
    <s v="Side"/>
  </r>
  <r>
    <s v="AGGRO"/>
    <x v="17"/>
    <s v="3/25/2019-0"/>
    <x v="67"/>
    <x v="3"/>
    <x v="237"/>
    <s v="Side"/>
  </r>
  <r>
    <s v="AGGRO"/>
    <x v="17"/>
    <s v="3/25/2019-0"/>
    <x v="67"/>
    <x v="2"/>
    <x v="27"/>
    <s v="Main"/>
  </r>
  <r>
    <s v="AGGRO"/>
    <x v="17"/>
    <s v="3/25/2019-0"/>
    <x v="67"/>
    <x v="0"/>
    <x v="28"/>
    <s v="Main"/>
  </r>
  <r>
    <s v="AGGRO"/>
    <x v="17"/>
    <s v="3/25/2019-0"/>
    <x v="67"/>
    <x v="1"/>
    <x v="99"/>
    <s v="Main"/>
  </r>
  <r>
    <s v="AGGRO"/>
    <x v="17"/>
    <s v="3/25/2019-0"/>
    <x v="67"/>
    <x v="0"/>
    <x v="51"/>
    <s v="Main"/>
  </r>
  <r>
    <s v="AGGRO"/>
    <x v="17"/>
    <s v="3/25/2019-0"/>
    <x v="67"/>
    <x v="0"/>
    <x v="130"/>
    <s v="Main"/>
  </r>
  <r>
    <s v="AGGRO"/>
    <x v="17"/>
    <s v="3/25/2019-0"/>
    <x v="67"/>
    <x v="1"/>
    <x v="55"/>
    <s v="Main"/>
  </r>
  <r>
    <s v="AGGRO"/>
    <x v="17"/>
    <s v="3/25/2019-0"/>
    <x v="67"/>
    <x v="1"/>
    <x v="36"/>
    <s v="Side"/>
  </r>
  <r>
    <s v="AGGRO"/>
    <x v="17"/>
    <s v="3/25/2019-0"/>
    <x v="67"/>
    <x v="0"/>
    <x v="82"/>
    <s v="Main"/>
  </r>
  <r>
    <s v="AGGRO"/>
    <x v="17"/>
    <s v="3/25/2019-0"/>
    <x v="67"/>
    <x v="2"/>
    <x v="132"/>
    <s v="Main"/>
  </r>
  <r>
    <s v="AGGRO"/>
    <x v="17"/>
    <s v="3/25/2019-0"/>
    <x v="67"/>
    <x v="2"/>
    <x v="124"/>
    <s v="Side"/>
  </r>
  <r>
    <s v="AGGRO"/>
    <x v="17"/>
    <s v="3/25/2019-0"/>
    <x v="67"/>
    <x v="3"/>
    <x v="38"/>
    <s v="Main"/>
  </r>
  <r>
    <s v="AGGRO"/>
    <x v="17"/>
    <s v="3/25/2019-0"/>
    <x v="67"/>
    <x v="2"/>
    <x v="144"/>
    <s v="Side"/>
  </r>
  <r>
    <s v="AGGRO"/>
    <x v="17"/>
    <s v="3/25/2019-0"/>
    <x v="67"/>
    <x v="0"/>
    <x v="108"/>
    <s v="Main"/>
  </r>
  <r>
    <s v="AGGRO"/>
    <x v="17"/>
    <s v="3/25/2019-0"/>
    <x v="67"/>
    <x v="2"/>
    <x v="110"/>
    <s v="Main"/>
  </r>
  <r>
    <s v="AGGRO"/>
    <x v="17"/>
    <s v="3/25/2019-0"/>
    <x v="67"/>
    <x v="2"/>
    <x v="235"/>
    <s v="Side"/>
  </r>
  <r>
    <s v="AGGRO"/>
    <x v="17"/>
    <s v="3/25/2019-0"/>
    <x v="67"/>
    <x v="0"/>
    <x v="42"/>
    <s v="Main"/>
  </r>
  <r>
    <s v="AGGRO"/>
    <x v="17"/>
    <s v="3/25/2019-0"/>
    <x v="67"/>
    <x v="2"/>
    <x v="60"/>
    <s v="Main"/>
  </r>
  <r>
    <s v="AGGRO"/>
    <x v="17"/>
    <s v="3/25/2019-0"/>
    <x v="67"/>
    <x v="0"/>
    <x v="231"/>
    <s v="Main"/>
  </r>
  <r>
    <s v="AGGRO"/>
    <x v="17"/>
    <s v="3/25/2019-0"/>
    <x v="67"/>
    <x v="3"/>
    <x v="121"/>
    <s v="Side"/>
  </r>
  <r>
    <s v="AGGRO"/>
    <x v="17"/>
    <s v="3/25/2019-0"/>
    <x v="67"/>
    <x v="0"/>
    <x v="43"/>
    <s v="Main"/>
  </r>
  <r>
    <s v="AGGRO"/>
    <x v="17"/>
    <s v="3/25/2019-0"/>
    <x v="67"/>
    <x v="3"/>
    <x v="72"/>
    <s v="Main"/>
  </r>
  <r>
    <s v="AGGRO"/>
    <x v="17"/>
    <s v="3/25/2019-0"/>
    <x v="67"/>
    <x v="2"/>
    <x v="117"/>
    <s v="Side"/>
  </r>
  <r>
    <s v="AGGRO"/>
    <x v="17"/>
    <s v="3/25/2019-0"/>
    <x v="67"/>
    <x v="3"/>
    <x v="44"/>
    <s v="Side"/>
  </r>
  <r>
    <s v="AGGRO"/>
    <x v="17"/>
    <s v="3/25/2019-0"/>
    <x v="67"/>
    <x v="3"/>
    <x v="139"/>
    <s v="Main"/>
  </r>
  <r>
    <s v="AGGRO"/>
    <x v="17"/>
    <s v="3/25/2019-0"/>
    <x v="67"/>
    <x v="2"/>
    <x v="140"/>
    <s v="Main"/>
  </r>
  <r>
    <s v="AGGRO"/>
    <x v="17"/>
    <s v="3/25/2019-0"/>
    <x v="67"/>
    <x v="1"/>
    <x v="49"/>
    <s v="Main"/>
  </r>
  <r>
    <s v="AGGRO"/>
    <x v="17"/>
    <s v="3/25/2019-0"/>
    <x v="67"/>
    <x v="0"/>
    <x v="141"/>
    <s v="Main"/>
  </r>
  <r>
    <s v="AGGRO"/>
    <x v="17"/>
    <s v="3/25/2019-0"/>
    <x v="67"/>
    <x v="0"/>
    <x v="50"/>
    <s v="Main"/>
  </r>
  <r>
    <s v="AGGRO"/>
    <x v="17"/>
    <s v="3/7/2019-0"/>
    <x v="68"/>
    <x v="3"/>
    <x v="24"/>
    <s v="Side"/>
  </r>
  <r>
    <s v="AGGRO"/>
    <x v="17"/>
    <s v="3/7/2019-0"/>
    <x v="68"/>
    <x v="1"/>
    <x v="237"/>
    <s v="Side"/>
  </r>
  <r>
    <s v="AGGRO"/>
    <x v="17"/>
    <s v="3/7/2019-0"/>
    <x v="68"/>
    <x v="2"/>
    <x v="27"/>
    <s v="Main"/>
  </r>
  <r>
    <s v="AGGRO"/>
    <x v="17"/>
    <s v="3/7/2019-0"/>
    <x v="68"/>
    <x v="0"/>
    <x v="28"/>
    <s v="Main"/>
  </r>
  <r>
    <s v="AGGRO"/>
    <x v="17"/>
    <s v="3/7/2019-0"/>
    <x v="68"/>
    <x v="1"/>
    <x v="99"/>
    <s v="Main"/>
  </r>
  <r>
    <s v="AGGRO"/>
    <x v="17"/>
    <s v="3/7/2019-0"/>
    <x v="68"/>
    <x v="0"/>
    <x v="51"/>
    <s v="Main"/>
  </r>
  <r>
    <s v="AGGRO"/>
    <x v="17"/>
    <s v="3/7/2019-0"/>
    <x v="68"/>
    <x v="0"/>
    <x v="130"/>
    <s v="Main"/>
  </r>
  <r>
    <s v="AGGRO"/>
    <x v="17"/>
    <s v="3/7/2019-0"/>
    <x v="68"/>
    <x v="3"/>
    <x v="297"/>
    <s v="Side"/>
  </r>
  <r>
    <s v="AGGRO"/>
    <x v="17"/>
    <s v="3/7/2019-0"/>
    <x v="68"/>
    <x v="2"/>
    <x v="55"/>
    <s v="Main"/>
  </r>
  <r>
    <s v="AGGRO"/>
    <x v="17"/>
    <s v="3/7/2019-0"/>
    <x v="68"/>
    <x v="3"/>
    <x v="36"/>
    <s v="Side"/>
  </r>
  <r>
    <s v="AGGRO"/>
    <x v="17"/>
    <s v="3/7/2019-0"/>
    <x v="68"/>
    <x v="0"/>
    <x v="82"/>
    <s v="Main"/>
  </r>
  <r>
    <s v="AGGRO"/>
    <x v="17"/>
    <s v="3/7/2019-0"/>
    <x v="68"/>
    <x v="2"/>
    <x v="132"/>
    <s v="Main"/>
  </r>
  <r>
    <s v="AGGRO"/>
    <x v="17"/>
    <s v="3/7/2019-0"/>
    <x v="68"/>
    <x v="2"/>
    <x v="124"/>
    <s v="Side"/>
  </r>
  <r>
    <s v="AGGRO"/>
    <x v="17"/>
    <s v="3/7/2019-0"/>
    <x v="68"/>
    <x v="1"/>
    <x v="38"/>
    <s v="Main"/>
  </r>
  <r>
    <s v="AGGRO"/>
    <x v="17"/>
    <s v="3/7/2019-0"/>
    <x v="68"/>
    <x v="0"/>
    <x v="108"/>
    <s v="Main"/>
  </r>
  <r>
    <s v="AGGRO"/>
    <x v="17"/>
    <s v="3/7/2019-0"/>
    <x v="68"/>
    <x v="2"/>
    <x v="146"/>
    <s v="Main"/>
  </r>
  <r>
    <s v="AGGRO"/>
    <x v="17"/>
    <s v="3/7/2019-0"/>
    <x v="68"/>
    <x v="2"/>
    <x v="110"/>
    <s v="Main"/>
  </r>
  <r>
    <s v="AGGRO"/>
    <x v="17"/>
    <s v="3/7/2019-0"/>
    <x v="68"/>
    <x v="2"/>
    <x v="41"/>
    <s v="Main"/>
  </r>
  <r>
    <s v="AGGRO"/>
    <x v="17"/>
    <s v="3/7/2019-0"/>
    <x v="68"/>
    <x v="0"/>
    <x v="42"/>
    <s v="Main"/>
  </r>
  <r>
    <s v="AGGRO"/>
    <x v="17"/>
    <s v="3/7/2019-0"/>
    <x v="68"/>
    <x v="2"/>
    <x v="60"/>
    <s v="Main"/>
  </r>
  <r>
    <s v="AGGRO"/>
    <x v="17"/>
    <s v="3/7/2019-0"/>
    <x v="68"/>
    <x v="0"/>
    <x v="231"/>
    <s v="Main"/>
  </r>
  <r>
    <s v="AGGRO"/>
    <x v="17"/>
    <s v="3/7/2019-0"/>
    <x v="68"/>
    <x v="1"/>
    <x v="121"/>
    <s v="Side"/>
  </r>
  <r>
    <s v="AGGRO"/>
    <x v="17"/>
    <s v="3/7/2019-0"/>
    <x v="68"/>
    <x v="0"/>
    <x v="43"/>
    <s v="Main"/>
  </r>
  <r>
    <s v="AGGRO"/>
    <x v="17"/>
    <s v="3/7/2019-0"/>
    <x v="68"/>
    <x v="1"/>
    <x v="72"/>
    <s v="Main"/>
  </r>
  <r>
    <s v="AGGRO"/>
    <x v="17"/>
    <s v="3/7/2019-0"/>
    <x v="68"/>
    <x v="3"/>
    <x v="44"/>
    <s v="Side"/>
  </r>
  <r>
    <s v="AGGRO"/>
    <x v="17"/>
    <s v="3/7/2019-0"/>
    <x v="68"/>
    <x v="3"/>
    <x v="139"/>
    <s v="Main"/>
  </r>
  <r>
    <s v="AGGRO"/>
    <x v="17"/>
    <s v="3/7/2019-0"/>
    <x v="68"/>
    <x v="2"/>
    <x v="140"/>
    <s v="Main"/>
  </r>
  <r>
    <s v="AGGRO"/>
    <x v="17"/>
    <s v="3/7/2019-0"/>
    <x v="68"/>
    <x v="3"/>
    <x v="49"/>
    <s v="Main"/>
  </r>
  <r>
    <s v="AGGRO"/>
    <x v="17"/>
    <s v="3/7/2019-0"/>
    <x v="68"/>
    <x v="0"/>
    <x v="141"/>
    <s v="Main"/>
  </r>
  <r>
    <s v="AGGRO"/>
    <x v="17"/>
    <s v="3/7/2019-0"/>
    <x v="68"/>
    <x v="1"/>
    <x v="50"/>
    <s v="Main"/>
  </r>
  <r>
    <s v="AGGRO"/>
    <x v="17"/>
    <s v="3/9/2019-0"/>
    <x v="69"/>
    <x v="2"/>
    <x v="75"/>
    <s v="Side"/>
  </r>
  <r>
    <s v="AGGRO"/>
    <x v="17"/>
    <s v="3/9/2019-0"/>
    <x v="69"/>
    <x v="0"/>
    <x v="28"/>
    <s v="Main"/>
  </r>
  <r>
    <s v="AGGRO"/>
    <x v="17"/>
    <s v="3/9/2019-0"/>
    <x v="69"/>
    <x v="2"/>
    <x v="142"/>
    <s v="Side"/>
  </r>
  <r>
    <s v="AGGRO"/>
    <x v="17"/>
    <s v="3/9/2019-0"/>
    <x v="69"/>
    <x v="0"/>
    <x v="51"/>
    <s v="Main"/>
  </r>
  <r>
    <s v="AGGRO"/>
    <x v="17"/>
    <s v="3/9/2019-0"/>
    <x v="69"/>
    <x v="2"/>
    <x v="148"/>
    <s v="Side"/>
  </r>
  <r>
    <s v="AGGRO"/>
    <x v="17"/>
    <s v="3/9/2019-0"/>
    <x v="69"/>
    <x v="0"/>
    <x v="130"/>
    <s v="Main"/>
  </r>
  <r>
    <s v="AGGRO"/>
    <x v="17"/>
    <s v="3/9/2019-0"/>
    <x v="69"/>
    <x v="2"/>
    <x v="131"/>
    <s v="Side"/>
  </r>
  <r>
    <s v="AGGRO"/>
    <x v="17"/>
    <s v="3/9/2019-0"/>
    <x v="69"/>
    <x v="2"/>
    <x v="55"/>
    <s v="Main"/>
  </r>
  <r>
    <s v="AGGRO"/>
    <x v="17"/>
    <s v="3/9/2019-0"/>
    <x v="69"/>
    <x v="2"/>
    <x v="36"/>
    <s v="Side"/>
  </r>
  <r>
    <s v="AGGRO"/>
    <x v="17"/>
    <s v="3/9/2019-0"/>
    <x v="69"/>
    <x v="0"/>
    <x v="82"/>
    <s v="Main"/>
  </r>
  <r>
    <s v="AGGRO"/>
    <x v="17"/>
    <s v="3/9/2019-0"/>
    <x v="69"/>
    <x v="1"/>
    <x v="382"/>
    <s v="Main"/>
  </r>
  <r>
    <s v="AGGRO"/>
    <x v="17"/>
    <s v="3/9/2019-0"/>
    <x v="69"/>
    <x v="2"/>
    <x v="144"/>
    <s v="Side"/>
  </r>
  <r>
    <s v="AGGRO"/>
    <x v="17"/>
    <s v="3/9/2019-0"/>
    <x v="69"/>
    <x v="0"/>
    <x v="108"/>
    <s v="Main"/>
  </r>
  <r>
    <s v="AGGRO"/>
    <x v="17"/>
    <s v="3/9/2019-0"/>
    <x v="69"/>
    <x v="2"/>
    <x v="146"/>
    <s v="Main"/>
  </r>
  <r>
    <s v="AGGRO"/>
    <x v="17"/>
    <s v="3/9/2019-0"/>
    <x v="69"/>
    <x v="1"/>
    <x v="194"/>
    <s v="Main"/>
  </r>
  <r>
    <s v="AGGRO"/>
    <x v="17"/>
    <s v="3/9/2019-0"/>
    <x v="69"/>
    <x v="1"/>
    <x v="41"/>
    <s v="Main"/>
  </r>
  <r>
    <s v="AGGRO"/>
    <x v="17"/>
    <s v="3/9/2019-0"/>
    <x v="69"/>
    <x v="0"/>
    <x v="42"/>
    <s v="Main"/>
  </r>
  <r>
    <s v="AGGRO"/>
    <x v="17"/>
    <s v="3/9/2019-0"/>
    <x v="69"/>
    <x v="3"/>
    <x v="121"/>
    <s v="Side"/>
  </r>
  <r>
    <s v="AGGRO"/>
    <x v="17"/>
    <s v="3/9/2019-0"/>
    <x v="69"/>
    <x v="1"/>
    <x v="43"/>
    <s v="Main"/>
  </r>
  <r>
    <s v="AGGRO"/>
    <x v="17"/>
    <s v="3/9/2019-0"/>
    <x v="69"/>
    <x v="3"/>
    <x v="72"/>
    <s v="Main"/>
  </r>
  <r>
    <s v="AGGRO"/>
    <x v="17"/>
    <s v="3/9/2019-0"/>
    <x v="69"/>
    <x v="3"/>
    <x v="134"/>
    <s v="Main"/>
  </r>
  <r>
    <s v="AGGRO"/>
    <x v="17"/>
    <s v="3/9/2019-0"/>
    <x v="69"/>
    <x v="0"/>
    <x v="135"/>
    <s v="Main"/>
  </r>
  <r>
    <s v="AGGRO"/>
    <x v="17"/>
    <s v="3/9/2019-0"/>
    <x v="69"/>
    <x v="3"/>
    <x v="44"/>
    <s v="Side"/>
  </r>
  <r>
    <s v="AGGRO"/>
    <x v="17"/>
    <s v="3/9/2019-0"/>
    <x v="69"/>
    <x v="2"/>
    <x v="137"/>
    <s v="Side"/>
  </r>
  <r>
    <s v="AGGRO"/>
    <x v="17"/>
    <s v="3/9/2019-0"/>
    <x v="69"/>
    <x v="1"/>
    <x v="93"/>
    <s v="Main"/>
  </r>
  <r>
    <s v="AGGRO"/>
    <x v="17"/>
    <s v="3/9/2019-0"/>
    <x v="69"/>
    <x v="2"/>
    <x v="139"/>
    <s v="Side"/>
  </r>
  <r>
    <s v="AGGRO"/>
    <x v="17"/>
    <s v="3/9/2019-0"/>
    <x v="69"/>
    <x v="1"/>
    <x v="139"/>
    <s v="Main"/>
  </r>
  <r>
    <s v="AGGRO"/>
    <x v="17"/>
    <s v="3/9/2019-0"/>
    <x v="69"/>
    <x v="2"/>
    <x v="140"/>
    <s v="Side"/>
  </r>
  <r>
    <s v="AGGRO"/>
    <x v="17"/>
    <s v="3/9/2019-0"/>
    <x v="69"/>
    <x v="1"/>
    <x v="49"/>
    <s v="Main"/>
  </r>
  <r>
    <s v="AGGRO"/>
    <x v="17"/>
    <s v="3/9/2019-0"/>
    <x v="69"/>
    <x v="0"/>
    <x v="141"/>
    <s v="Main"/>
  </r>
  <r>
    <s v="AGGRO"/>
    <x v="17"/>
    <s v="3/9/2019-0"/>
    <x v="69"/>
    <x v="3"/>
    <x v="147"/>
    <s v="Side"/>
  </r>
  <r>
    <s v="AGGRO"/>
    <x v="17"/>
    <s v="3/9/2019-0"/>
    <x v="69"/>
    <x v="2"/>
    <x v="50"/>
    <s v="Main"/>
  </r>
  <r>
    <s v="AGGRO"/>
    <x v="17"/>
    <s v="3/9/2019-1"/>
    <x v="70"/>
    <x v="3"/>
    <x v="24"/>
    <s v="Side"/>
  </r>
  <r>
    <s v="AGGRO"/>
    <x v="17"/>
    <s v="3/9/2019-1"/>
    <x v="70"/>
    <x v="2"/>
    <x v="27"/>
    <s v="Main"/>
  </r>
  <r>
    <s v="AGGRO"/>
    <x v="17"/>
    <s v="3/9/2019-1"/>
    <x v="70"/>
    <x v="0"/>
    <x v="28"/>
    <s v="Main"/>
  </r>
  <r>
    <s v="AGGRO"/>
    <x v="17"/>
    <s v="3/9/2019-1"/>
    <x v="70"/>
    <x v="1"/>
    <x v="99"/>
    <s v="Main"/>
  </r>
  <r>
    <s v="AGGRO"/>
    <x v="17"/>
    <s v="3/9/2019-1"/>
    <x v="70"/>
    <x v="0"/>
    <x v="51"/>
    <s v="Main"/>
  </r>
  <r>
    <s v="AGGRO"/>
    <x v="17"/>
    <s v="3/9/2019-1"/>
    <x v="70"/>
    <x v="0"/>
    <x v="130"/>
    <s v="Main"/>
  </r>
  <r>
    <s v="AGGRO"/>
    <x v="17"/>
    <s v="3/9/2019-1"/>
    <x v="70"/>
    <x v="2"/>
    <x v="55"/>
    <s v="Main"/>
  </r>
  <r>
    <s v="AGGRO"/>
    <x v="17"/>
    <s v="3/9/2019-1"/>
    <x v="70"/>
    <x v="3"/>
    <x v="36"/>
    <s v="Side"/>
  </r>
  <r>
    <s v="AGGRO"/>
    <x v="17"/>
    <s v="3/9/2019-1"/>
    <x v="70"/>
    <x v="0"/>
    <x v="82"/>
    <s v="Main"/>
  </r>
  <r>
    <s v="AGGRO"/>
    <x v="17"/>
    <s v="3/9/2019-1"/>
    <x v="70"/>
    <x v="3"/>
    <x v="132"/>
    <s v="Side"/>
  </r>
  <r>
    <s v="AGGRO"/>
    <x v="17"/>
    <s v="3/9/2019-1"/>
    <x v="70"/>
    <x v="2"/>
    <x v="124"/>
    <s v="Side"/>
  </r>
  <r>
    <s v="AGGRO"/>
    <x v="17"/>
    <s v="3/9/2019-1"/>
    <x v="70"/>
    <x v="3"/>
    <x v="38"/>
    <s v="Main"/>
  </r>
  <r>
    <s v="AGGRO"/>
    <x v="17"/>
    <s v="3/9/2019-1"/>
    <x v="70"/>
    <x v="1"/>
    <x v="122"/>
    <s v="Main"/>
  </r>
  <r>
    <s v="AGGRO"/>
    <x v="17"/>
    <s v="3/9/2019-1"/>
    <x v="70"/>
    <x v="0"/>
    <x v="108"/>
    <s v="Main"/>
  </r>
  <r>
    <s v="AGGRO"/>
    <x v="17"/>
    <s v="3/9/2019-1"/>
    <x v="70"/>
    <x v="2"/>
    <x v="146"/>
    <s v="Main"/>
  </r>
  <r>
    <s v="AGGRO"/>
    <x v="17"/>
    <s v="3/9/2019-1"/>
    <x v="70"/>
    <x v="2"/>
    <x v="110"/>
    <s v="Main"/>
  </r>
  <r>
    <s v="AGGRO"/>
    <x v="17"/>
    <s v="3/9/2019-1"/>
    <x v="70"/>
    <x v="2"/>
    <x v="235"/>
    <s v="Side"/>
  </r>
  <r>
    <s v="AGGRO"/>
    <x v="17"/>
    <s v="3/9/2019-1"/>
    <x v="70"/>
    <x v="3"/>
    <x v="41"/>
    <s v="Main"/>
  </r>
  <r>
    <s v="AGGRO"/>
    <x v="17"/>
    <s v="3/9/2019-1"/>
    <x v="70"/>
    <x v="0"/>
    <x v="42"/>
    <s v="Main"/>
  </r>
  <r>
    <s v="AGGRO"/>
    <x v="17"/>
    <s v="3/9/2019-1"/>
    <x v="70"/>
    <x v="2"/>
    <x v="60"/>
    <s v="Main"/>
  </r>
  <r>
    <s v="AGGRO"/>
    <x v="17"/>
    <s v="3/9/2019-1"/>
    <x v="70"/>
    <x v="0"/>
    <x v="231"/>
    <s v="Main"/>
  </r>
  <r>
    <s v="AGGRO"/>
    <x v="17"/>
    <s v="3/9/2019-1"/>
    <x v="70"/>
    <x v="3"/>
    <x v="121"/>
    <s v="Side"/>
  </r>
  <r>
    <s v="AGGRO"/>
    <x v="17"/>
    <s v="3/9/2019-1"/>
    <x v="70"/>
    <x v="2"/>
    <x v="295"/>
    <s v="Side"/>
  </r>
  <r>
    <s v="AGGRO"/>
    <x v="17"/>
    <s v="3/9/2019-1"/>
    <x v="70"/>
    <x v="3"/>
    <x v="43"/>
    <s v="Main"/>
  </r>
  <r>
    <s v="AGGRO"/>
    <x v="17"/>
    <s v="3/9/2019-1"/>
    <x v="70"/>
    <x v="2"/>
    <x v="72"/>
    <s v="Side"/>
  </r>
  <r>
    <s v="AGGRO"/>
    <x v="17"/>
    <s v="3/9/2019-1"/>
    <x v="70"/>
    <x v="2"/>
    <x v="117"/>
    <s v="Side"/>
  </r>
  <r>
    <s v="AGGRO"/>
    <x v="17"/>
    <s v="3/9/2019-1"/>
    <x v="70"/>
    <x v="3"/>
    <x v="44"/>
    <s v="Side"/>
  </r>
  <r>
    <s v="AGGRO"/>
    <x v="17"/>
    <s v="3/9/2019-1"/>
    <x v="70"/>
    <x v="3"/>
    <x v="139"/>
    <s v="Main"/>
  </r>
  <r>
    <s v="AGGRO"/>
    <x v="17"/>
    <s v="3/9/2019-1"/>
    <x v="70"/>
    <x v="2"/>
    <x v="140"/>
    <s v="Main"/>
  </r>
  <r>
    <s v="AGGRO"/>
    <x v="17"/>
    <s v="3/9/2019-1"/>
    <x v="70"/>
    <x v="1"/>
    <x v="49"/>
    <s v="Main"/>
  </r>
  <r>
    <s v="AGGRO"/>
    <x v="17"/>
    <s v="3/9/2019-1"/>
    <x v="70"/>
    <x v="0"/>
    <x v="141"/>
    <s v="Main"/>
  </r>
  <r>
    <s v="AGGRO"/>
    <x v="17"/>
    <s v="3/9/2019-1"/>
    <x v="70"/>
    <x v="2"/>
    <x v="119"/>
    <s v="Main"/>
  </r>
  <r>
    <s v="AGGRO"/>
    <x v="17"/>
    <s v="3/9/2019-1"/>
    <x v="70"/>
    <x v="0"/>
    <x v="50"/>
    <s v="Main"/>
  </r>
  <r>
    <s v="AGGRO"/>
    <x v="18"/>
    <s v="3/17/2019-0"/>
    <x v="71"/>
    <x v="3"/>
    <x v="74"/>
    <s v="Main"/>
  </r>
  <r>
    <s v="AGGRO"/>
    <x v="18"/>
    <s v="3/17/2019-0"/>
    <x v="71"/>
    <x v="2"/>
    <x v="76"/>
    <s v="Main"/>
  </r>
  <r>
    <s v="AGGRO"/>
    <x v="18"/>
    <s v="3/17/2019-0"/>
    <x v="71"/>
    <x v="3"/>
    <x v="76"/>
    <s v="Side"/>
  </r>
  <r>
    <s v="AGGRO"/>
    <x v="18"/>
    <s v="3/17/2019-0"/>
    <x v="71"/>
    <x v="1"/>
    <x v="26"/>
    <s v="Main"/>
  </r>
  <r>
    <s v="AGGRO"/>
    <x v="18"/>
    <s v="3/17/2019-0"/>
    <x v="71"/>
    <x v="3"/>
    <x v="77"/>
    <s v="Main"/>
  </r>
  <r>
    <s v="AGGRO"/>
    <x v="18"/>
    <s v="3/17/2019-0"/>
    <x v="71"/>
    <x v="0"/>
    <x v="78"/>
    <s v="Main"/>
  </r>
  <r>
    <s v="AGGRO"/>
    <x v="18"/>
    <s v="3/17/2019-0"/>
    <x v="71"/>
    <x v="0"/>
    <x v="27"/>
    <s v="Main"/>
  </r>
  <r>
    <s v="AGGRO"/>
    <x v="18"/>
    <s v="3/17/2019-0"/>
    <x v="71"/>
    <x v="2"/>
    <x v="383"/>
    <s v="Main"/>
  </r>
  <r>
    <s v="AGGRO"/>
    <x v="18"/>
    <s v="3/17/2019-0"/>
    <x v="71"/>
    <x v="0"/>
    <x v="31"/>
    <s v="Main"/>
  </r>
  <r>
    <s v="AGGRO"/>
    <x v="18"/>
    <s v="3/17/2019-0"/>
    <x v="71"/>
    <x v="3"/>
    <x v="354"/>
    <s v="Main"/>
  </r>
  <r>
    <s v="AGGRO"/>
    <x v="18"/>
    <s v="3/17/2019-0"/>
    <x v="71"/>
    <x v="3"/>
    <x v="33"/>
    <s v="Side"/>
  </r>
  <r>
    <s v="AGGRO"/>
    <x v="18"/>
    <s v="3/17/2019-0"/>
    <x v="71"/>
    <x v="0"/>
    <x v="81"/>
    <s v="Main"/>
  </r>
  <r>
    <s v="AGGRO"/>
    <x v="18"/>
    <s v="3/17/2019-0"/>
    <x v="71"/>
    <x v="2"/>
    <x v="103"/>
    <s v="Side"/>
  </r>
  <r>
    <s v="AGGRO"/>
    <x v="18"/>
    <s v="3/17/2019-0"/>
    <x v="71"/>
    <x v="0"/>
    <x v="384"/>
    <s v="Main"/>
  </r>
  <r>
    <s v="AGGRO"/>
    <x v="18"/>
    <s v="3/17/2019-0"/>
    <x v="71"/>
    <x v="1"/>
    <x v="385"/>
    <s v="Main"/>
  </r>
  <r>
    <s v="AGGRO"/>
    <x v="18"/>
    <s v="3/17/2019-0"/>
    <x v="71"/>
    <x v="3"/>
    <x v="242"/>
    <s v="Side"/>
  </r>
  <r>
    <s v="AGGRO"/>
    <x v="18"/>
    <s v="3/17/2019-0"/>
    <x v="71"/>
    <x v="3"/>
    <x v="232"/>
    <s v="Side"/>
  </r>
  <r>
    <s v="AGGRO"/>
    <x v="18"/>
    <s v="3/17/2019-0"/>
    <x v="71"/>
    <x v="0"/>
    <x v="386"/>
    <s v="Main"/>
  </r>
  <r>
    <s v="AGGRO"/>
    <x v="18"/>
    <s v="3/17/2019-0"/>
    <x v="71"/>
    <x v="1"/>
    <x v="56"/>
    <s v="Side"/>
  </r>
  <r>
    <s v="AGGRO"/>
    <x v="18"/>
    <s v="3/17/2019-0"/>
    <x v="71"/>
    <x v="3"/>
    <x v="83"/>
    <s v="Main"/>
  </r>
  <r>
    <s v="AGGRO"/>
    <x v="18"/>
    <s v="3/17/2019-0"/>
    <x v="71"/>
    <x v="0"/>
    <x v="192"/>
    <s v="Main"/>
  </r>
  <r>
    <s v="AGGRO"/>
    <x v="18"/>
    <s v="3/17/2019-0"/>
    <x v="71"/>
    <x v="1"/>
    <x v="41"/>
    <s v="Main"/>
  </r>
  <r>
    <s v="AGGRO"/>
    <x v="18"/>
    <s v="3/17/2019-0"/>
    <x v="71"/>
    <x v="0"/>
    <x v="387"/>
    <s v="Main"/>
  </r>
  <r>
    <s v="AGGRO"/>
    <x v="18"/>
    <s v="3/17/2019-0"/>
    <x v="71"/>
    <x v="0"/>
    <x v="388"/>
    <s v="Main"/>
  </r>
  <r>
    <s v="AGGRO"/>
    <x v="18"/>
    <s v="3/17/2019-0"/>
    <x v="71"/>
    <x v="1"/>
    <x v="44"/>
    <s v="Side"/>
  </r>
  <r>
    <s v="AGGRO"/>
    <x v="18"/>
    <s v="3/17/2019-0"/>
    <x v="71"/>
    <x v="3"/>
    <x v="45"/>
    <s v="Main"/>
  </r>
  <r>
    <s v="AGGRO"/>
    <x v="18"/>
    <s v="3/17/2019-0"/>
    <x v="71"/>
    <x v="2"/>
    <x v="47"/>
    <s v="Main"/>
  </r>
  <r>
    <s v="AGGRO"/>
    <x v="18"/>
    <s v="3/17/2019-0"/>
    <x v="71"/>
    <x v="2"/>
    <x v="48"/>
    <s v="Main"/>
  </r>
  <r>
    <s v="AGGRO"/>
    <x v="18"/>
    <s v="3/17/2019-0"/>
    <x v="71"/>
    <x v="2"/>
    <x v="389"/>
    <s v="Main"/>
  </r>
  <r>
    <s v="COMBO"/>
    <x v="19"/>
    <s v="3/15/2019-0"/>
    <x v="72"/>
    <x v="0"/>
    <x v="390"/>
    <s v="Main"/>
  </r>
  <r>
    <s v="COMBO"/>
    <x v="19"/>
    <s v="3/15/2019-0"/>
    <x v="72"/>
    <x v="0"/>
    <x v="239"/>
    <s v="Main"/>
  </r>
  <r>
    <s v="COMBO"/>
    <x v="19"/>
    <s v="3/15/2019-0"/>
    <x v="72"/>
    <x v="0"/>
    <x v="391"/>
    <s v="Main"/>
  </r>
  <r>
    <s v="COMBO"/>
    <x v="19"/>
    <s v="3/15/2019-0"/>
    <x v="72"/>
    <x v="2"/>
    <x v="392"/>
    <s v="Side"/>
  </r>
  <r>
    <s v="COMBO"/>
    <x v="19"/>
    <s v="3/15/2019-0"/>
    <x v="72"/>
    <x v="0"/>
    <x v="393"/>
    <s v="Main"/>
  </r>
  <r>
    <s v="COMBO"/>
    <x v="19"/>
    <s v="3/15/2019-0"/>
    <x v="72"/>
    <x v="2"/>
    <x v="394"/>
    <s v="Side"/>
  </r>
  <r>
    <s v="COMBO"/>
    <x v="19"/>
    <s v="3/15/2019-0"/>
    <x v="72"/>
    <x v="1"/>
    <x v="394"/>
    <s v="Main"/>
  </r>
  <r>
    <s v="COMBO"/>
    <x v="19"/>
    <s v="3/15/2019-0"/>
    <x v="72"/>
    <x v="0"/>
    <x v="395"/>
    <s v="Main"/>
  </r>
  <r>
    <s v="COMBO"/>
    <x v="19"/>
    <s v="3/15/2019-0"/>
    <x v="72"/>
    <x v="2"/>
    <x v="396"/>
    <s v="Side"/>
  </r>
  <r>
    <s v="COMBO"/>
    <x v="19"/>
    <s v="3/15/2019-0"/>
    <x v="72"/>
    <x v="2"/>
    <x v="37"/>
    <s v="Side"/>
  </r>
  <r>
    <s v="COMBO"/>
    <x v="19"/>
    <s v="3/15/2019-0"/>
    <x v="72"/>
    <x v="0"/>
    <x v="84"/>
    <s v="Main"/>
  </r>
  <r>
    <s v="COMBO"/>
    <x v="19"/>
    <s v="3/15/2019-0"/>
    <x v="72"/>
    <x v="0"/>
    <x v="39"/>
    <s v="Main"/>
  </r>
  <r>
    <s v="COMBO"/>
    <x v="19"/>
    <s v="3/15/2019-0"/>
    <x v="72"/>
    <x v="0"/>
    <x v="12"/>
    <s v="Main"/>
  </r>
  <r>
    <s v="COMBO"/>
    <x v="19"/>
    <s v="3/15/2019-0"/>
    <x v="72"/>
    <x v="0"/>
    <x v="85"/>
    <s v="Main"/>
  </r>
  <r>
    <s v="COMBO"/>
    <x v="19"/>
    <s v="3/15/2019-0"/>
    <x v="72"/>
    <x v="0"/>
    <x v="397"/>
    <s v="Main"/>
  </r>
  <r>
    <s v="COMBO"/>
    <x v="19"/>
    <s v="3/15/2019-0"/>
    <x v="72"/>
    <x v="2"/>
    <x v="398"/>
    <s v="Side"/>
  </r>
  <r>
    <s v="COMBO"/>
    <x v="19"/>
    <s v="3/15/2019-0"/>
    <x v="72"/>
    <x v="3"/>
    <x v="295"/>
    <s v="Side"/>
  </r>
  <r>
    <s v="COMBO"/>
    <x v="19"/>
    <s v="3/15/2019-0"/>
    <x v="72"/>
    <x v="2"/>
    <x v="399"/>
    <s v="Side"/>
  </r>
  <r>
    <s v="COMBO"/>
    <x v="19"/>
    <s v="3/15/2019-0"/>
    <x v="72"/>
    <x v="2"/>
    <x v="400"/>
    <s v="Side"/>
  </r>
  <r>
    <s v="COMBO"/>
    <x v="19"/>
    <s v="3/15/2019-0"/>
    <x v="72"/>
    <x v="0"/>
    <x v="401"/>
    <s v="Main"/>
  </r>
  <r>
    <s v="COMBO"/>
    <x v="19"/>
    <s v="3/15/2019-0"/>
    <x v="72"/>
    <x v="0"/>
    <x v="402"/>
    <s v="Main"/>
  </r>
  <r>
    <s v="COMBO"/>
    <x v="19"/>
    <s v="3/15/2019-0"/>
    <x v="72"/>
    <x v="2"/>
    <x v="403"/>
    <s v="Side"/>
  </r>
  <r>
    <s v="COMBO"/>
    <x v="19"/>
    <s v="3/15/2019-0"/>
    <x v="72"/>
    <x v="0"/>
    <x v="246"/>
    <s v="Main"/>
  </r>
  <r>
    <s v="COMBO"/>
    <x v="19"/>
    <s v="3/15/2019-0"/>
    <x v="72"/>
    <x v="2"/>
    <x v="90"/>
    <s v="Main"/>
  </r>
  <r>
    <s v="COMBO"/>
    <x v="19"/>
    <s v="3/15/2019-0"/>
    <x v="72"/>
    <x v="2"/>
    <x v="46"/>
    <s v="Side"/>
  </r>
  <r>
    <s v="COMBO"/>
    <x v="19"/>
    <s v="3/15/2019-0"/>
    <x v="72"/>
    <x v="0"/>
    <x v="404"/>
    <s v="Main"/>
  </r>
  <r>
    <s v="COMBO"/>
    <x v="19"/>
    <s v="3/15/2019-0"/>
    <x v="72"/>
    <x v="2"/>
    <x v="405"/>
    <s v="Side"/>
  </r>
  <r>
    <s v="COMBO"/>
    <x v="19"/>
    <s v="3/15/2019-0"/>
    <x v="72"/>
    <x v="1"/>
    <x v="406"/>
    <s v="Side"/>
  </r>
  <r>
    <s v="COMBO"/>
    <x v="20"/>
    <s v="3/25/2019-0"/>
    <x v="73"/>
    <x v="0"/>
    <x v="407"/>
    <s v="Main"/>
  </r>
  <r>
    <s v="COMBO"/>
    <x v="20"/>
    <s v="3/25/2019-0"/>
    <x v="73"/>
    <x v="0"/>
    <x v="0"/>
    <s v="Main"/>
  </r>
  <r>
    <s v="COMBO"/>
    <x v="20"/>
    <s v="3/25/2019-0"/>
    <x v="73"/>
    <x v="3"/>
    <x v="408"/>
    <s v="Side"/>
  </r>
  <r>
    <s v="COMBO"/>
    <x v="20"/>
    <s v="3/25/2019-0"/>
    <x v="73"/>
    <x v="0"/>
    <x v="409"/>
    <s v="Main"/>
  </r>
  <r>
    <s v="COMBO"/>
    <x v="20"/>
    <s v="3/25/2019-0"/>
    <x v="73"/>
    <x v="0"/>
    <x v="174"/>
    <s v="Main"/>
  </r>
  <r>
    <s v="COMBO"/>
    <x v="20"/>
    <s v="3/25/2019-0"/>
    <x v="73"/>
    <x v="0"/>
    <x v="3"/>
    <s v="Main"/>
  </r>
  <r>
    <s v="COMBO"/>
    <x v="20"/>
    <s v="3/25/2019-0"/>
    <x v="73"/>
    <x v="0"/>
    <x v="240"/>
    <s v="Main"/>
  </r>
  <r>
    <s v="COMBO"/>
    <x v="20"/>
    <s v="3/25/2019-0"/>
    <x v="73"/>
    <x v="1"/>
    <x v="156"/>
    <s v="Side"/>
  </r>
  <r>
    <s v="COMBO"/>
    <x v="20"/>
    <s v="3/25/2019-0"/>
    <x v="73"/>
    <x v="3"/>
    <x v="5"/>
    <s v="Side"/>
  </r>
  <r>
    <s v="COMBO"/>
    <x v="20"/>
    <s v="3/25/2019-0"/>
    <x v="73"/>
    <x v="2"/>
    <x v="158"/>
    <s v="Side"/>
  </r>
  <r>
    <s v="COMBO"/>
    <x v="20"/>
    <s v="3/25/2019-0"/>
    <x v="73"/>
    <x v="2"/>
    <x v="410"/>
    <s v="Side"/>
  </r>
  <r>
    <s v="COMBO"/>
    <x v="20"/>
    <s v="3/25/2019-0"/>
    <x v="73"/>
    <x v="3"/>
    <x v="9"/>
    <s v="Main"/>
  </r>
  <r>
    <s v="COMBO"/>
    <x v="20"/>
    <s v="3/25/2019-0"/>
    <x v="73"/>
    <x v="0"/>
    <x v="10"/>
    <s v="Main"/>
  </r>
  <r>
    <s v="COMBO"/>
    <x v="20"/>
    <s v="3/25/2019-0"/>
    <x v="73"/>
    <x v="0"/>
    <x v="39"/>
    <s v="Main"/>
  </r>
  <r>
    <s v="COMBO"/>
    <x v="20"/>
    <s v="3/25/2019-0"/>
    <x v="73"/>
    <x v="2"/>
    <x v="411"/>
    <s v="Main"/>
  </r>
  <r>
    <s v="COMBO"/>
    <x v="20"/>
    <s v="3/25/2019-0"/>
    <x v="73"/>
    <x v="0"/>
    <x v="12"/>
    <s v="Main"/>
  </r>
  <r>
    <s v="COMBO"/>
    <x v="20"/>
    <s v="3/25/2019-0"/>
    <x v="73"/>
    <x v="0"/>
    <x v="412"/>
    <s v="Main"/>
  </r>
  <r>
    <s v="COMBO"/>
    <x v="20"/>
    <s v="3/25/2019-0"/>
    <x v="73"/>
    <x v="0"/>
    <x v="59"/>
    <s v="Main"/>
  </r>
  <r>
    <s v="COMBO"/>
    <x v="20"/>
    <s v="3/25/2019-0"/>
    <x v="73"/>
    <x v="0"/>
    <x v="14"/>
    <s v="Main"/>
  </r>
  <r>
    <s v="COMBO"/>
    <x v="20"/>
    <s v="3/25/2019-0"/>
    <x v="73"/>
    <x v="2"/>
    <x v="165"/>
    <s v="Main"/>
  </r>
  <r>
    <s v="COMBO"/>
    <x v="20"/>
    <s v="3/25/2019-0"/>
    <x v="73"/>
    <x v="2"/>
    <x v="169"/>
    <s v="Side"/>
  </r>
  <r>
    <s v="COMBO"/>
    <x v="20"/>
    <s v="3/25/2019-0"/>
    <x v="73"/>
    <x v="2"/>
    <x v="211"/>
    <s v="Side"/>
  </r>
  <r>
    <s v="COMBO"/>
    <x v="20"/>
    <s v="3/25/2019-0"/>
    <x v="73"/>
    <x v="3"/>
    <x v="63"/>
    <s v="Side"/>
  </r>
  <r>
    <s v="COMBO"/>
    <x v="20"/>
    <s v="3/25/2019-0"/>
    <x v="73"/>
    <x v="3"/>
    <x v="73"/>
    <s v="Side"/>
  </r>
  <r>
    <s v="COMBO"/>
    <x v="20"/>
    <s v="3/25/2019-0"/>
    <x v="73"/>
    <x v="0"/>
    <x v="413"/>
    <s v="Main"/>
  </r>
  <r>
    <s v="COMBO"/>
    <x v="20"/>
    <s v="3/25/2019-0"/>
    <x v="73"/>
    <x v="0"/>
    <x v="23"/>
    <s v="Main"/>
  </r>
  <r>
    <s v="COMBO"/>
    <x v="21"/>
    <s v="3/10/2019-0"/>
    <x v="74"/>
    <x v="0"/>
    <x v="414"/>
    <s v="Main"/>
  </r>
  <r>
    <s v="COMBO"/>
    <x v="21"/>
    <s v="3/10/2019-0"/>
    <x v="74"/>
    <x v="3"/>
    <x v="0"/>
    <s v="Main"/>
  </r>
  <r>
    <s v="COMBO"/>
    <x v="21"/>
    <s v="3/10/2019-0"/>
    <x v="74"/>
    <x v="1"/>
    <x v="154"/>
    <s v="Main"/>
  </r>
  <r>
    <s v="COMBO"/>
    <x v="21"/>
    <s v="3/10/2019-0"/>
    <x v="74"/>
    <x v="2"/>
    <x v="415"/>
    <s v="Side"/>
  </r>
  <r>
    <s v="COMBO"/>
    <x v="21"/>
    <s v="3/10/2019-0"/>
    <x v="74"/>
    <x v="0"/>
    <x v="416"/>
    <s v="Main"/>
  </r>
  <r>
    <s v="COMBO"/>
    <x v="21"/>
    <s v="3/10/2019-0"/>
    <x v="74"/>
    <x v="0"/>
    <x v="255"/>
    <s v="Main"/>
  </r>
  <r>
    <s v="COMBO"/>
    <x v="21"/>
    <s v="3/10/2019-0"/>
    <x v="74"/>
    <x v="0"/>
    <x v="318"/>
    <s v="Main"/>
  </r>
  <r>
    <s v="COMBO"/>
    <x v="21"/>
    <s v="3/10/2019-0"/>
    <x v="74"/>
    <x v="2"/>
    <x v="319"/>
    <s v="Main"/>
  </r>
  <r>
    <s v="COMBO"/>
    <x v="21"/>
    <s v="3/10/2019-0"/>
    <x v="74"/>
    <x v="2"/>
    <x v="417"/>
    <s v="Main"/>
  </r>
  <r>
    <s v="COMBO"/>
    <x v="21"/>
    <s v="3/10/2019-0"/>
    <x v="74"/>
    <x v="2"/>
    <x v="274"/>
    <s v="Main"/>
  </r>
  <r>
    <s v="COMBO"/>
    <x v="21"/>
    <s v="3/10/2019-0"/>
    <x v="74"/>
    <x v="0"/>
    <x v="418"/>
    <s v="Main"/>
  </r>
  <r>
    <s v="COMBO"/>
    <x v="21"/>
    <s v="3/10/2019-0"/>
    <x v="74"/>
    <x v="2"/>
    <x v="260"/>
    <s v="Main"/>
  </r>
  <r>
    <s v="COMBO"/>
    <x v="21"/>
    <s v="3/10/2019-0"/>
    <x v="74"/>
    <x v="11"/>
    <x v="95"/>
    <s v="Main"/>
  </r>
  <r>
    <s v="COMBO"/>
    <x v="21"/>
    <s v="3/10/2019-0"/>
    <x v="74"/>
    <x v="0"/>
    <x v="261"/>
    <s v="Main"/>
  </r>
  <r>
    <s v="COMBO"/>
    <x v="21"/>
    <s v="3/10/2019-0"/>
    <x v="74"/>
    <x v="2"/>
    <x v="9"/>
    <s v="Main"/>
  </r>
  <r>
    <s v="COMBO"/>
    <x v="21"/>
    <s v="3/10/2019-0"/>
    <x v="74"/>
    <x v="0"/>
    <x v="419"/>
    <s v="Side"/>
  </r>
  <r>
    <s v="COMBO"/>
    <x v="21"/>
    <s v="3/10/2019-0"/>
    <x v="74"/>
    <x v="1"/>
    <x v="420"/>
    <s v="Main"/>
  </r>
  <r>
    <s v="COMBO"/>
    <x v="21"/>
    <s v="3/10/2019-0"/>
    <x v="74"/>
    <x v="1"/>
    <x v="111"/>
    <s v="Side"/>
  </r>
  <r>
    <s v="COMBO"/>
    <x v="21"/>
    <s v="3/10/2019-0"/>
    <x v="74"/>
    <x v="0"/>
    <x v="421"/>
    <s v="Main"/>
  </r>
  <r>
    <s v="COMBO"/>
    <x v="21"/>
    <s v="3/10/2019-0"/>
    <x v="74"/>
    <x v="1"/>
    <x v="44"/>
    <s v="Side"/>
  </r>
  <r>
    <s v="COMBO"/>
    <x v="21"/>
    <s v="3/10/2019-0"/>
    <x v="74"/>
    <x v="2"/>
    <x v="422"/>
    <s v="Side"/>
  </r>
  <r>
    <s v="COMBO"/>
    <x v="21"/>
    <s v="3/10/2019-0"/>
    <x v="74"/>
    <x v="0"/>
    <x v="275"/>
    <s v="Main"/>
  </r>
  <r>
    <s v="COMBO"/>
    <x v="21"/>
    <s v="3/10/2019-0"/>
    <x v="74"/>
    <x v="0"/>
    <x v="247"/>
    <s v="Main"/>
  </r>
  <r>
    <s v="COMBO"/>
    <x v="21"/>
    <s v="3/10/2019-0"/>
    <x v="74"/>
    <x v="2"/>
    <x v="265"/>
    <s v="Main"/>
  </r>
  <r>
    <s v="COMBO"/>
    <x v="21"/>
    <s v="3/10/2019-0"/>
    <x v="74"/>
    <x v="3"/>
    <x v="267"/>
    <s v="Main"/>
  </r>
  <r>
    <s v="COMBO"/>
    <x v="21"/>
    <s v="3/10/2019-0"/>
    <x v="74"/>
    <x v="2"/>
    <x v="23"/>
    <s v="Main"/>
  </r>
  <r>
    <s v="COMBO"/>
    <x v="21"/>
    <s v="3/10/2019-0"/>
    <x v="74"/>
    <x v="1"/>
    <x v="272"/>
    <s v="Side"/>
  </r>
  <r>
    <s v="COMBO"/>
    <x v="21"/>
    <s v="3/17/2019-0"/>
    <x v="75"/>
    <x v="3"/>
    <x v="254"/>
    <s v="Side"/>
  </r>
  <r>
    <s v="COMBO"/>
    <x v="21"/>
    <s v="3/17/2019-0"/>
    <x v="75"/>
    <x v="0"/>
    <x v="0"/>
    <s v="Main"/>
  </r>
  <r>
    <s v="COMBO"/>
    <x v="21"/>
    <s v="3/17/2019-0"/>
    <x v="75"/>
    <x v="0"/>
    <x v="3"/>
    <s v="Main"/>
  </r>
  <r>
    <s v="COMBO"/>
    <x v="21"/>
    <s v="3/17/2019-0"/>
    <x v="75"/>
    <x v="1"/>
    <x v="240"/>
    <s v="Main"/>
  </r>
  <r>
    <s v="COMBO"/>
    <x v="21"/>
    <s v="3/17/2019-0"/>
    <x v="75"/>
    <x v="0"/>
    <x v="255"/>
    <s v="Main"/>
  </r>
  <r>
    <s v="COMBO"/>
    <x v="21"/>
    <s v="3/17/2019-0"/>
    <x v="75"/>
    <x v="1"/>
    <x v="257"/>
    <s v="Main"/>
  </r>
  <r>
    <s v="COMBO"/>
    <x v="21"/>
    <s v="3/17/2019-0"/>
    <x v="75"/>
    <x v="2"/>
    <x v="417"/>
    <s v="Side"/>
  </r>
  <r>
    <s v="COMBO"/>
    <x v="21"/>
    <s v="3/17/2019-0"/>
    <x v="75"/>
    <x v="2"/>
    <x v="274"/>
    <s v="Side"/>
  </r>
  <r>
    <s v="COMBO"/>
    <x v="21"/>
    <s v="3/17/2019-0"/>
    <x v="75"/>
    <x v="3"/>
    <x v="258"/>
    <s v="Main"/>
  </r>
  <r>
    <s v="COMBO"/>
    <x v="21"/>
    <s v="3/17/2019-0"/>
    <x v="75"/>
    <x v="3"/>
    <x v="5"/>
    <s v="Side"/>
  </r>
  <r>
    <s v="COMBO"/>
    <x v="21"/>
    <s v="3/17/2019-0"/>
    <x v="75"/>
    <x v="3"/>
    <x v="260"/>
    <s v="Main"/>
  </r>
  <r>
    <s v="COMBO"/>
    <x v="21"/>
    <s v="3/17/2019-0"/>
    <x v="75"/>
    <x v="0"/>
    <x v="261"/>
    <s v="Main"/>
  </r>
  <r>
    <s v="COMBO"/>
    <x v="21"/>
    <s v="3/17/2019-0"/>
    <x v="75"/>
    <x v="0"/>
    <x v="262"/>
    <s v="Main"/>
  </r>
  <r>
    <s v="COMBO"/>
    <x v="21"/>
    <s v="3/17/2019-0"/>
    <x v="75"/>
    <x v="2"/>
    <x v="9"/>
    <s v="Main"/>
  </r>
  <r>
    <s v="COMBO"/>
    <x v="21"/>
    <s v="3/17/2019-0"/>
    <x v="75"/>
    <x v="2"/>
    <x v="10"/>
    <s v="Main"/>
  </r>
  <r>
    <s v="COMBO"/>
    <x v="21"/>
    <s v="3/17/2019-0"/>
    <x v="75"/>
    <x v="2"/>
    <x v="10"/>
    <s v="Side"/>
  </r>
  <r>
    <s v="COMBO"/>
    <x v="21"/>
    <s v="3/17/2019-0"/>
    <x v="75"/>
    <x v="3"/>
    <x v="423"/>
    <s v="Main"/>
  </r>
  <r>
    <s v="COMBO"/>
    <x v="21"/>
    <s v="3/17/2019-0"/>
    <x v="75"/>
    <x v="3"/>
    <x v="271"/>
    <s v="Side"/>
  </r>
  <r>
    <s v="COMBO"/>
    <x v="21"/>
    <s v="3/17/2019-0"/>
    <x v="75"/>
    <x v="2"/>
    <x v="17"/>
    <s v="Side"/>
  </r>
  <r>
    <s v="COMBO"/>
    <x v="21"/>
    <s v="3/17/2019-0"/>
    <x v="75"/>
    <x v="3"/>
    <x v="17"/>
    <s v="Main"/>
  </r>
  <r>
    <s v="COMBO"/>
    <x v="21"/>
    <s v="3/17/2019-0"/>
    <x v="75"/>
    <x v="3"/>
    <x v="20"/>
    <s v="Side"/>
  </r>
  <r>
    <s v="COMBO"/>
    <x v="21"/>
    <s v="3/17/2019-0"/>
    <x v="75"/>
    <x v="0"/>
    <x v="247"/>
    <s v="Main"/>
  </r>
  <r>
    <s v="COMBO"/>
    <x v="21"/>
    <s v="3/17/2019-0"/>
    <x v="75"/>
    <x v="1"/>
    <x v="352"/>
    <s v="Main"/>
  </r>
  <r>
    <s v="COMBO"/>
    <x v="21"/>
    <s v="3/17/2019-0"/>
    <x v="75"/>
    <x v="2"/>
    <x v="248"/>
    <s v="Side"/>
  </r>
  <r>
    <s v="COMBO"/>
    <x v="21"/>
    <s v="3/17/2019-0"/>
    <x v="75"/>
    <x v="1"/>
    <x v="248"/>
    <s v="Main"/>
  </r>
  <r>
    <s v="COMBO"/>
    <x v="21"/>
    <s v="3/17/2019-0"/>
    <x v="75"/>
    <x v="1"/>
    <x v="345"/>
    <s v="Main"/>
  </r>
  <r>
    <s v="COMBO"/>
    <x v="21"/>
    <s v="3/17/2019-0"/>
    <x v="75"/>
    <x v="3"/>
    <x v="265"/>
    <s v="Main"/>
  </r>
  <r>
    <s v="COMBO"/>
    <x v="21"/>
    <s v="3/17/2019-0"/>
    <x v="75"/>
    <x v="2"/>
    <x v="266"/>
    <s v="Main"/>
  </r>
  <r>
    <s v="COMBO"/>
    <x v="21"/>
    <s v="3/17/2019-0"/>
    <x v="75"/>
    <x v="3"/>
    <x v="267"/>
    <s v="Main"/>
  </r>
  <r>
    <s v="COMBO"/>
    <x v="21"/>
    <s v="3/17/2019-0"/>
    <x v="75"/>
    <x v="1"/>
    <x v="424"/>
    <s v="Main"/>
  </r>
  <r>
    <s v="COMBO"/>
    <x v="21"/>
    <s v="3/17/2019-0"/>
    <x v="75"/>
    <x v="3"/>
    <x v="23"/>
    <s v="Main"/>
  </r>
  <r>
    <s v="COMBO"/>
    <x v="21"/>
    <s v="3/17/2019-0"/>
    <x v="75"/>
    <x v="3"/>
    <x v="272"/>
    <s v="Side"/>
  </r>
  <r>
    <s v="COMBO"/>
    <x v="21"/>
    <s v="3/17/2019-0"/>
    <x v="75"/>
    <x v="2"/>
    <x v="268"/>
    <s v="Main"/>
  </r>
  <r>
    <s v="COMBO"/>
    <x v="21"/>
    <s v="3/9/2019-0"/>
    <x v="76"/>
    <x v="3"/>
    <x v="254"/>
    <s v="Main"/>
  </r>
  <r>
    <s v="COMBO"/>
    <x v="21"/>
    <s v="3/9/2019-0"/>
    <x v="76"/>
    <x v="0"/>
    <x v="414"/>
    <s v="Main"/>
  </r>
  <r>
    <s v="COMBO"/>
    <x v="21"/>
    <s v="3/9/2019-0"/>
    <x v="76"/>
    <x v="2"/>
    <x v="0"/>
    <s v="Main"/>
  </r>
  <r>
    <s v="COMBO"/>
    <x v="21"/>
    <s v="3/9/2019-0"/>
    <x v="76"/>
    <x v="2"/>
    <x v="415"/>
    <s v="Main"/>
  </r>
  <r>
    <s v="COMBO"/>
    <x v="21"/>
    <s v="3/9/2019-0"/>
    <x v="76"/>
    <x v="0"/>
    <x v="416"/>
    <s v="Main"/>
  </r>
  <r>
    <s v="COMBO"/>
    <x v="21"/>
    <s v="3/9/2019-0"/>
    <x v="76"/>
    <x v="0"/>
    <x v="255"/>
    <s v="Main"/>
  </r>
  <r>
    <s v="COMBO"/>
    <x v="21"/>
    <s v="3/9/2019-0"/>
    <x v="76"/>
    <x v="0"/>
    <x v="318"/>
    <s v="Main"/>
  </r>
  <r>
    <s v="COMBO"/>
    <x v="21"/>
    <s v="3/9/2019-0"/>
    <x v="76"/>
    <x v="2"/>
    <x v="425"/>
    <s v="Side"/>
  </r>
  <r>
    <s v="COMBO"/>
    <x v="21"/>
    <s v="3/9/2019-0"/>
    <x v="76"/>
    <x v="2"/>
    <x v="417"/>
    <s v="Main"/>
  </r>
  <r>
    <s v="COMBO"/>
    <x v="21"/>
    <s v="3/9/2019-0"/>
    <x v="76"/>
    <x v="2"/>
    <x v="274"/>
    <s v="Main"/>
  </r>
  <r>
    <s v="COMBO"/>
    <x v="21"/>
    <s v="3/9/2019-0"/>
    <x v="76"/>
    <x v="0"/>
    <x v="418"/>
    <s v="Main"/>
  </r>
  <r>
    <s v="COMBO"/>
    <x v="21"/>
    <s v="3/9/2019-0"/>
    <x v="76"/>
    <x v="1"/>
    <x v="426"/>
    <s v="Main"/>
  </r>
  <r>
    <s v="COMBO"/>
    <x v="21"/>
    <s v="3/9/2019-0"/>
    <x v="76"/>
    <x v="2"/>
    <x v="260"/>
    <s v="Main"/>
  </r>
  <r>
    <s v="COMBO"/>
    <x v="21"/>
    <s v="3/9/2019-0"/>
    <x v="76"/>
    <x v="13"/>
    <x v="95"/>
    <s v="Main"/>
  </r>
  <r>
    <s v="COMBO"/>
    <x v="21"/>
    <s v="3/9/2019-0"/>
    <x v="76"/>
    <x v="2"/>
    <x v="427"/>
    <s v="Main"/>
  </r>
  <r>
    <s v="COMBO"/>
    <x v="21"/>
    <s v="3/9/2019-0"/>
    <x v="76"/>
    <x v="0"/>
    <x v="261"/>
    <s v="Main"/>
  </r>
  <r>
    <s v="COMBO"/>
    <x v="21"/>
    <s v="3/9/2019-0"/>
    <x v="76"/>
    <x v="2"/>
    <x v="160"/>
    <s v="Main"/>
  </r>
  <r>
    <s v="COMBO"/>
    <x v="21"/>
    <s v="3/9/2019-0"/>
    <x v="76"/>
    <x v="2"/>
    <x v="9"/>
    <s v="Main"/>
  </r>
  <r>
    <s v="COMBO"/>
    <x v="21"/>
    <s v="3/9/2019-0"/>
    <x v="76"/>
    <x v="2"/>
    <x v="423"/>
    <s v="Main"/>
  </r>
  <r>
    <s v="COMBO"/>
    <x v="21"/>
    <s v="3/9/2019-0"/>
    <x v="76"/>
    <x v="1"/>
    <x v="419"/>
    <s v="Side"/>
  </r>
  <r>
    <s v="COMBO"/>
    <x v="21"/>
    <s v="3/9/2019-0"/>
    <x v="76"/>
    <x v="1"/>
    <x v="324"/>
    <s v="Main"/>
  </r>
  <r>
    <s v="COMBO"/>
    <x v="21"/>
    <s v="3/9/2019-0"/>
    <x v="76"/>
    <x v="1"/>
    <x v="111"/>
    <s v="Main"/>
  </r>
  <r>
    <s v="COMBO"/>
    <x v="21"/>
    <s v="3/9/2019-0"/>
    <x v="76"/>
    <x v="2"/>
    <x v="16"/>
    <s v="Side"/>
  </r>
  <r>
    <s v="COMBO"/>
    <x v="21"/>
    <s v="3/9/2019-0"/>
    <x v="76"/>
    <x v="2"/>
    <x v="17"/>
    <s v="Side"/>
  </r>
  <r>
    <s v="COMBO"/>
    <x v="21"/>
    <s v="3/9/2019-0"/>
    <x v="76"/>
    <x v="1"/>
    <x v="421"/>
    <s v="Side"/>
  </r>
  <r>
    <s v="COMBO"/>
    <x v="21"/>
    <s v="3/9/2019-0"/>
    <x v="76"/>
    <x v="3"/>
    <x v="44"/>
    <s v="Side"/>
  </r>
  <r>
    <s v="COMBO"/>
    <x v="21"/>
    <s v="3/9/2019-0"/>
    <x v="76"/>
    <x v="2"/>
    <x v="422"/>
    <s v="Main"/>
  </r>
  <r>
    <s v="COMBO"/>
    <x v="21"/>
    <s v="3/9/2019-0"/>
    <x v="76"/>
    <x v="2"/>
    <x v="275"/>
    <s v="Main"/>
  </r>
  <r>
    <s v="COMBO"/>
    <x v="21"/>
    <s v="3/9/2019-0"/>
    <x v="76"/>
    <x v="3"/>
    <x v="247"/>
    <s v="Side"/>
  </r>
  <r>
    <s v="COMBO"/>
    <x v="21"/>
    <s v="3/9/2019-0"/>
    <x v="76"/>
    <x v="2"/>
    <x v="428"/>
    <s v="Side"/>
  </r>
  <r>
    <s v="COMBO"/>
    <x v="21"/>
    <s v="3/9/2019-0"/>
    <x v="76"/>
    <x v="2"/>
    <x v="73"/>
    <s v="Side"/>
  </r>
  <r>
    <s v="COMBO"/>
    <x v="21"/>
    <s v="3/9/2019-0"/>
    <x v="76"/>
    <x v="3"/>
    <x v="345"/>
    <s v="Main"/>
  </r>
  <r>
    <s v="COMBO"/>
    <x v="21"/>
    <s v="3/9/2019-0"/>
    <x v="76"/>
    <x v="2"/>
    <x v="265"/>
    <s v="Main"/>
  </r>
  <r>
    <s v="COMBO"/>
    <x v="21"/>
    <s v="3/9/2019-0"/>
    <x v="76"/>
    <x v="0"/>
    <x v="267"/>
    <s v="Main"/>
  </r>
  <r>
    <s v="COMBO"/>
    <x v="21"/>
    <s v="3/9/2019-0"/>
    <x v="76"/>
    <x v="2"/>
    <x v="23"/>
    <s v="Main"/>
  </r>
  <r>
    <s v="COMBO"/>
    <x v="22"/>
    <s v="3/10/2019-0"/>
    <x v="77"/>
    <x v="3"/>
    <x v="74"/>
    <s v="Side"/>
  </r>
  <r>
    <s v="COMBO"/>
    <x v="22"/>
    <s v="3/10/2019-0"/>
    <x v="77"/>
    <x v="3"/>
    <x v="76"/>
    <s v="Side"/>
  </r>
  <r>
    <s v="COMBO"/>
    <x v="22"/>
    <s v="3/10/2019-0"/>
    <x v="77"/>
    <x v="2"/>
    <x v="77"/>
    <s v="Main"/>
  </r>
  <r>
    <s v="COMBO"/>
    <x v="22"/>
    <s v="3/10/2019-0"/>
    <x v="77"/>
    <x v="3"/>
    <x v="429"/>
    <s v="Main"/>
  </r>
  <r>
    <s v="COMBO"/>
    <x v="22"/>
    <s v="3/10/2019-0"/>
    <x v="77"/>
    <x v="2"/>
    <x v="415"/>
    <s v="Main"/>
  </r>
  <r>
    <s v="COMBO"/>
    <x v="22"/>
    <s v="3/10/2019-0"/>
    <x v="77"/>
    <x v="0"/>
    <x v="318"/>
    <s v="Main"/>
  </r>
  <r>
    <s v="COMBO"/>
    <x v="22"/>
    <s v="3/10/2019-0"/>
    <x v="77"/>
    <x v="0"/>
    <x v="319"/>
    <s v="Main"/>
  </r>
  <r>
    <s v="COMBO"/>
    <x v="22"/>
    <s v="3/10/2019-0"/>
    <x v="77"/>
    <x v="2"/>
    <x v="186"/>
    <s v="Side"/>
  </r>
  <r>
    <s v="COMBO"/>
    <x v="22"/>
    <s v="3/10/2019-0"/>
    <x v="77"/>
    <x v="0"/>
    <x v="430"/>
    <s v="Main"/>
  </r>
  <r>
    <s v="COMBO"/>
    <x v="22"/>
    <s v="3/10/2019-0"/>
    <x v="77"/>
    <x v="1"/>
    <x v="393"/>
    <s v="Main"/>
  </r>
  <r>
    <s v="COMBO"/>
    <x v="22"/>
    <s v="3/10/2019-0"/>
    <x v="77"/>
    <x v="3"/>
    <x v="418"/>
    <s v="Main"/>
  </r>
  <r>
    <s v="COMBO"/>
    <x v="22"/>
    <s v="3/10/2019-0"/>
    <x v="77"/>
    <x v="2"/>
    <x v="103"/>
    <s v="Side"/>
  </r>
  <r>
    <s v="COMBO"/>
    <x v="22"/>
    <s v="3/10/2019-0"/>
    <x v="77"/>
    <x v="2"/>
    <x v="323"/>
    <s v="Main"/>
  </r>
  <r>
    <s v="COMBO"/>
    <x v="22"/>
    <s v="3/10/2019-0"/>
    <x v="77"/>
    <x v="2"/>
    <x v="124"/>
    <s v="Side"/>
  </r>
  <r>
    <s v="COMBO"/>
    <x v="22"/>
    <s v="3/10/2019-0"/>
    <x v="77"/>
    <x v="2"/>
    <x v="431"/>
    <s v="Main"/>
  </r>
  <r>
    <s v="COMBO"/>
    <x v="22"/>
    <s v="3/10/2019-0"/>
    <x v="77"/>
    <x v="2"/>
    <x v="9"/>
    <s v="Side"/>
  </r>
  <r>
    <s v="COMBO"/>
    <x v="22"/>
    <s v="3/10/2019-0"/>
    <x v="77"/>
    <x v="0"/>
    <x v="12"/>
    <s v="Main"/>
  </r>
  <r>
    <s v="COMBO"/>
    <x v="22"/>
    <s v="3/10/2019-0"/>
    <x v="77"/>
    <x v="0"/>
    <x v="111"/>
    <s v="Main"/>
  </r>
  <r>
    <s v="COMBO"/>
    <x v="22"/>
    <s v="3/10/2019-0"/>
    <x v="77"/>
    <x v="3"/>
    <x v="432"/>
    <s v="Side"/>
  </r>
  <r>
    <s v="COMBO"/>
    <x v="22"/>
    <s v="3/10/2019-0"/>
    <x v="77"/>
    <x v="2"/>
    <x v="433"/>
    <s v="Main"/>
  </r>
  <r>
    <s v="COMBO"/>
    <x v="22"/>
    <s v="3/10/2019-0"/>
    <x v="77"/>
    <x v="2"/>
    <x v="434"/>
    <s v="Main"/>
  </r>
  <r>
    <s v="COMBO"/>
    <x v="22"/>
    <s v="3/10/2019-0"/>
    <x v="77"/>
    <x v="2"/>
    <x v="89"/>
    <s v="Main"/>
  </r>
  <r>
    <s v="COMBO"/>
    <x v="22"/>
    <s v="3/10/2019-0"/>
    <x v="77"/>
    <x v="3"/>
    <x v="44"/>
    <s v="Side"/>
  </r>
  <r>
    <s v="COMBO"/>
    <x v="22"/>
    <s v="3/10/2019-0"/>
    <x v="77"/>
    <x v="1"/>
    <x v="137"/>
    <s v="Side"/>
  </r>
  <r>
    <s v="COMBO"/>
    <x v="22"/>
    <s v="3/10/2019-0"/>
    <x v="77"/>
    <x v="1"/>
    <x v="435"/>
    <s v="Main"/>
  </r>
  <r>
    <s v="COMBO"/>
    <x v="22"/>
    <s v="3/10/2019-0"/>
    <x v="77"/>
    <x v="0"/>
    <x v="436"/>
    <s v="Main"/>
  </r>
  <r>
    <s v="COMBO"/>
    <x v="22"/>
    <s v="3/10/2019-0"/>
    <x v="77"/>
    <x v="0"/>
    <x v="275"/>
    <s v="Main"/>
  </r>
  <r>
    <s v="COMBO"/>
    <x v="22"/>
    <s v="3/10/2019-0"/>
    <x v="77"/>
    <x v="0"/>
    <x v="47"/>
    <s v="Main"/>
  </r>
  <r>
    <s v="COMBO"/>
    <x v="22"/>
    <s v="3/10/2019-0"/>
    <x v="77"/>
    <x v="1"/>
    <x v="266"/>
    <s v="Main"/>
  </r>
  <r>
    <s v="COMBO"/>
    <x v="22"/>
    <s v="3/10/2019-0"/>
    <x v="77"/>
    <x v="0"/>
    <x v="437"/>
    <s v="Main"/>
  </r>
  <r>
    <s v="COMBO"/>
    <x v="22"/>
    <s v="3/10/2019-0"/>
    <x v="77"/>
    <x v="0"/>
    <x v="202"/>
    <s v="Main"/>
  </r>
  <r>
    <s v="COMBO"/>
    <x v="22"/>
    <s v="3/10/2019-1"/>
    <x v="78"/>
    <x v="2"/>
    <x v="74"/>
    <s v="Side"/>
  </r>
  <r>
    <s v="COMBO"/>
    <x v="22"/>
    <s v="3/10/2019-1"/>
    <x v="78"/>
    <x v="3"/>
    <x v="74"/>
    <s v="Main"/>
  </r>
  <r>
    <s v="COMBO"/>
    <x v="22"/>
    <s v="3/10/2019-1"/>
    <x v="78"/>
    <x v="2"/>
    <x v="76"/>
    <s v="Side"/>
  </r>
  <r>
    <s v="COMBO"/>
    <x v="22"/>
    <s v="3/10/2019-1"/>
    <x v="78"/>
    <x v="3"/>
    <x v="76"/>
    <s v="Main"/>
  </r>
  <r>
    <s v="COMBO"/>
    <x v="22"/>
    <s v="3/10/2019-1"/>
    <x v="78"/>
    <x v="1"/>
    <x v="77"/>
    <s v="Main"/>
  </r>
  <r>
    <s v="COMBO"/>
    <x v="22"/>
    <s v="3/10/2019-1"/>
    <x v="78"/>
    <x v="2"/>
    <x v="67"/>
    <s v="Side"/>
  </r>
  <r>
    <s v="COMBO"/>
    <x v="22"/>
    <s v="3/10/2019-1"/>
    <x v="78"/>
    <x v="2"/>
    <x v="415"/>
    <s v="Main"/>
  </r>
  <r>
    <s v="COMBO"/>
    <x v="22"/>
    <s v="3/10/2019-1"/>
    <x v="78"/>
    <x v="0"/>
    <x v="318"/>
    <s v="Main"/>
  </r>
  <r>
    <s v="COMBO"/>
    <x v="22"/>
    <s v="3/10/2019-1"/>
    <x v="78"/>
    <x v="0"/>
    <x v="33"/>
    <s v="Main"/>
  </r>
  <r>
    <s v="COMBO"/>
    <x v="22"/>
    <s v="3/10/2019-1"/>
    <x v="78"/>
    <x v="0"/>
    <x v="319"/>
    <s v="Main"/>
  </r>
  <r>
    <s v="COMBO"/>
    <x v="22"/>
    <s v="3/10/2019-1"/>
    <x v="78"/>
    <x v="2"/>
    <x v="186"/>
    <s v="Side"/>
  </r>
  <r>
    <s v="COMBO"/>
    <x v="22"/>
    <s v="3/10/2019-1"/>
    <x v="78"/>
    <x v="3"/>
    <x v="430"/>
    <s v="Main"/>
  </r>
  <r>
    <s v="COMBO"/>
    <x v="22"/>
    <s v="3/10/2019-1"/>
    <x v="78"/>
    <x v="2"/>
    <x v="95"/>
    <s v="Main"/>
  </r>
  <r>
    <s v="COMBO"/>
    <x v="22"/>
    <s v="3/10/2019-1"/>
    <x v="78"/>
    <x v="2"/>
    <x v="56"/>
    <s v="Main"/>
  </r>
  <r>
    <s v="COMBO"/>
    <x v="22"/>
    <s v="3/10/2019-1"/>
    <x v="78"/>
    <x v="1"/>
    <x v="56"/>
    <s v="Side"/>
  </r>
  <r>
    <s v="COMBO"/>
    <x v="22"/>
    <s v="3/10/2019-1"/>
    <x v="78"/>
    <x v="2"/>
    <x v="9"/>
    <s v="Main"/>
  </r>
  <r>
    <s v="COMBO"/>
    <x v="22"/>
    <s v="3/10/2019-1"/>
    <x v="78"/>
    <x v="3"/>
    <x v="70"/>
    <s v="Side"/>
  </r>
  <r>
    <s v="COMBO"/>
    <x v="22"/>
    <s v="3/10/2019-1"/>
    <x v="78"/>
    <x v="0"/>
    <x v="438"/>
    <s v="Main"/>
  </r>
  <r>
    <s v="COMBO"/>
    <x v="22"/>
    <s v="3/10/2019-1"/>
    <x v="78"/>
    <x v="3"/>
    <x v="111"/>
    <s v="Side"/>
  </r>
  <r>
    <s v="COMBO"/>
    <x v="22"/>
    <s v="3/10/2019-1"/>
    <x v="78"/>
    <x v="2"/>
    <x v="433"/>
    <s v="Main"/>
  </r>
  <r>
    <s v="COMBO"/>
    <x v="22"/>
    <s v="3/10/2019-1"/>
    <x v="78"/>
    <x v="3"/>
    <x v="44"/>
    <s v="Side"/>
  </r>
  <r>
    <s v="COMBO"/>
    <x v="22"/>
    <s v="3/10/2019-1"/>
    <x v="78"/>
    <x v="2"/>
    <x v="45"/>
    <s v="Main"/>
  </r>
  <r>
    <s v="COMBO"/>
    <x v="22"/>
    <s v="3/10/2019-1"/>
    <x v="78"/>
    <x v="2"/>
    <x v="137"/>
    <s v="Main"/>
  </r>
  <r>
    <s v="COMBO"/>
    <x v="22"/>
    <s v="3/10/2019-1"/>
    <x v="78"/>
    <x v="1"/>
    <x v="435"/>
    <s v="Main"/>
  </r>
  <r>
    <s v="COMBO"/>
    <x v="22"/>
    <s v="3/10/2019-1"/>
    <x v="78"/>
    <x v="3"/>
    <x v="436"/>
    <s v="Main"/>
  </r>
  <r>
    <s v="COMBO"/>
    <x v="22"/>
    <s v="3/10/2019-1"/>
    <x v="78"/>
    <x v="2"/>
    <x v="422"/>
    <s v="Side"/>
  </r>
  <r>
    <s v="COMBO"/>
    <x v="22"/>
    <s v="3/10/2019-1"/>
    <x v="78"/>
    <x v="0"/>
    <x v="275"/>
    <s v="Main"/>
  </r>
  <r>
    <s v="COMBO"/>
    <x v="22"/>
    <s v="3/10/2019-1"/>
    <x v="78"/>
    <x v="0"/>
    <x v="47"/>
    <s v="Main"/>
  </r>
  <r>
    <s v="COMBO"/>
    <x v="22"/>
    <s v="3/10/2019-1"/>
    <x v="78"/>
    <x v="2"/>
    <x v="201"/>
    <s v="Side"/>
  </r>
  <r>
    <s v="COMBO"/>
    <x v="22"/>
    <s v="3/10/2019-1"/>
    <x v="78"/>
    <x v="0"/>
    <x v="266"/>
    <s v="Main"/>
  </r>
  <r>
    <s v="COMBO"/>
    <x v="22"/>
    <s v="3/10/2019-1"/>
    <x v="78"/>
    <x v="0"/>
    <x v="437"/>
    <s v="Main"/>
  </r>
  <r>
    <s v="COMBO"/>
    <x v="22"/>
    <s v="3/10/2019-1"/>
    <x v="78"/>
    <x v="0"/>
    <x v="202"/>
    <s v="Main"/>
  </r>
  <r>
    <s v="COMBO"/>
    <x v="22"/>
    <s v="3/10/2019-1"/>
    <x v="78"/>
    <x v="1"/>
    <x v="141"/>
    <s v="Main"/>
  </r>
  <r>
    <s v="COMBO"/>
    <x v="22"/>
    <s v="3/11/2019-0"/>
    <x v="79"/>
    <x v="1"/>
    <x v="74"/>
    <s v="Side"/>
  </r>
  <r>
    <s v="COMBO"/>
    <x v="22"/>
    <s v="3/11/2019-0"/>
    <x v="79"/>
    <x v="1"/>
    <x v="77"/>
    <s v="Main"/>
  </r>
  <r>
    <s v="COMBO"/>
    <x v="22"/>
    <s v="3/11/2019-0"/>
    <x v="79"/>
    <x v="2"/>
    <x v="415"/>
    <s v="Main"/>
  </r>
  <r>
    <s v="COMBO"/>
    <x v="22"/>
    <s v="3/11/2019-0"/>
    <x v="79"/>
    <x v="2"/>
    <x v="439"/>
    <s v="Side"/>
  </r>
  <r>
    <s v="COMBO"/>
    <x v="22"/>
    <s v="3/11/2019-0"/>
    <x v="79"/>
    <x v="0"/>
    <x v="318"/>
    <s v="Main"/>
  </r>
  <r>
    <s v="COMBO"/>
    <x v="22"/>
    <s v="3/11/2019-0"/>
    <x v="79"/>
    <x v="0"/>
    <x v="33"/>
    <s v="Main"/>
  </r>
  <r>
    <s v="COMBO"/>
    <x v="22"/>
    <s v="3/11/2019-0"/>
    <x v="79"/>
    <x v="0"/>
    <x v="319"/>
    <s v="Main"/>
  </r>
  <r>
    <s v="COMBO"/>
    <x v="22"/>
    <s v="3/11/2019-0"/>
    <x v="79"/>
    <x v="2"/>
    <x v="186"/>
    <s v="Side"/>
  </r>
  <r>
    <s v="COMBO"/>
    <x v="22"/>
    <s v="3/11/2019-0"/>
    <x v="79"/>
    <x v="0"/>
    <x v="430"/>
    <s v="Main"/>
  </r>
  <r>
    <s v="COMBO"/>
    <x v="22"/>
    <s v="3/11/2019-0"/>
    <x v="79"/>
    <x v="0"/>
    <x v="393"/>
    <s v="Main"/>
  </r>
  <r>
    <s v="COMBO"/>
    <x v="22"/>
    <s v="3/11/2019-0"/>
    <x v="79"/>
    <x v="2"/>
    <x v="323"/>
    <s v="Main"/>
  </r>
  <r>
    <s v="COMBO"/>
    <x v="22"/>
    <s v="3/11/2019-0"/>
    <x v="79"/>
    <x v="2"/>
    <x v="9"/>
    <s v="Side"/>
  </r>
  <r>
    <s v="COMBO"/>
    <x v="22"/>
    <s v="3/11/2019-0"/>
    <x v="79"/>
    <x v="2"/>
    <x v="419"/>
    <s v="Side"/>
  </r>
  <r>
    <s v="COMBO"/>
    <x v="22"/>
    <s v="3/11/2019-0"/>
    <x v="79"/>
    <x v="0"/>
    <x v="12"/>
    <s v="Main"/>
  </r>
  <r>
    <s v="COMBO"/>
    <x v="22"/>
    <s v="3/11/2019-0"/>
    <x v="79"/>
    <x v="2"/>
    <x v="111"/>
    <s v="Side"/>
  </r>
  <r>
    <s v="COMBO"/>
    <x v="22"/>
    <s v="3/11/2019-0"/>
    <x v="79"/>
    <x v="1"/>
    <x v="111"/>
    <s v="Main"/>
  </r>
  <r>
    <s v="COMBO"/>
    <x v="22"/>
    <s v="3/11/2019-0"/>
    <x v="79"/>
    <x v="3"/>
    <x v="432"/>
    <s v="Side"/>
  </r>
  <r>
    <s v="COMBO"/>
    <x v="22"/>
    <s v="3/11/2019-0"/>
    <x v="79"/>
    <x v="2"/>
    <x v="433"/>
    <s v="Main"/>
  </r>
  <r>
    <s v="COMBO"/>
    <x v="22"/>
    <s v="3/11/2019-0"/>
    <x v="79"/>
    <x v="2"/>
    <x v="434"/>
    <s v="Main"/>
  </r>
  <r>
    <s v="COMBO"/>
    <x v="22"/>
    <s v="3/11/2019-0"/>
    <x v="79"/>
    <x v="2"/>
    <x v="89"/>
    <s v="Main"/>
  </r>
  <r>
    <s v="COMBO"/>
    <x v="22"/>
    <s v="3/11/2019-0"/>
    <x v="79"/>
    <x v="3"/>
    <x v="440"/>
    <s v="Side"/>
  </r>
  <r>
    <s v="COMBO"/>
    <x v="22"/>
    <s v="3/11/2019-0"/>
    <x v="79"/>
    <x v="1"/>
    <x v="44"/>
    <s v="Side"/>
  </r>
  <r>
    <s v="COMBO"/>
    <x v="22"/>
    <s v="3/11/2019-0"/>
    <x v="79"/>
    <x v="1"/>
    <x v="435"/>
    <s v="Main"/>
  </r>
  <r>
    <s v="COMBO"/>
    <x v="22"/>
    <s v="3/11/2019-0"/>
    <x v="79"/>
    <x v="1"/>
    <x v="436"/>
    <s v="Main"/>
  </r>
  <r>
    <s v="COMBO"/>
    <x v="22"/>
    <s v="3/11/2019-0"/>
    <x v="79"/>
    <x v="0"/>
    <x v="275"/>
    <s v="Main"/>
  </r>
  <r>
    <s v="COMBO"/>
    <x v="22"/>
    <s v="3/11/2019-0"/>
    <x v="79"/>
    <x v="0"/>
    <x v="47"/>
    <s v="Main"/>
  </r>
  <r>
    <s v="COMBO"/>
    <x v="22"/>
    <s v="3/11/2019-0"/>
    <x v="79"/>
    <x v="1"/>
    <x v="266"/>
    <s v="Main"/>
  </r>
  <r>
    <s v="COMBO"/>
    <x v="22"/>
    <s v="3/11/2019-0"/>
    <x v="79"/>
    <x v="0"/>
    <x v="437"/>
    <s v="Main"/>
  </r>
  <r>
    <s v="COMBO"/>
    <x v="22"/>
    <s v="3/11/2019-0"/>
    <x v="79"/>
    <x v="0"/>
    <x v="202"/>
    <s v="Main"/>
  </r>
  <r>
    <s v="COMBO"/>
    <x v="22"/>
    <s v="3/15/2019-0"/>
    <x v="80"/>
    <x v="1"/>
    <x v="74"/>
    <s v="Main"/>
  </r>
  <r>
    <s v="COMBO"/>
    <x v="22"/>
    <s v="3/15/2019-0"/>
    <x v="80"/>
    <x v="3"/>
    <x v="76"/>
    <s v="Side"/>
  </r>
  <r>
    <s v="COMBO"/>
    <x v="22"/>
    <s v="3/15/2019-0"/>
    <x v="80"/>
    <x v="1"/>
    <x v="77"/>
    <s v="Main"/>
  </r>
  <r>
    <s v="COMBO"/>
    <x v="22"/>
    <s v="3/15/2019-0"/>
    <x v="80"/>
    <x v="2"/>
    <x v="415"/>
    <s v="Main"/>
  </r>
  <r>
    <s v="COMBO"/>
    <x v="22"/>
    <s v="3/15/2019-0"/>
    <x v="80"/>
    <x v="0"/>
    <x v="318"/>
    <s v="Main"/>
  </r>
  <r>
    <s v="COMBO"/>
    <x v="22"/>
    <s v="3/15/2019-0"/>
    <x v="80"/>
    <x v="0"/>
    <x v="33"/>
    <s v="Main"/>
  </r>
  <r>
    <s v="COMBO"/>
    <x v="22"/>
    <s v="3/15/2019-0"/>
    <x v="80"/>
    <x v="0"/>
    <x v="319"/>
    <s v="Main"/>
  </r>
  <r>
    <s v="COMBO"/>
    <x v="22"/>
    <s v="3/15/2019-0"/>
    <x v="80"/>
    <x v="2"/>
    <x v="186"/>
    <s v="Side"/>
  </r>
  <r>
    <s v="COMBO"/>
    <x v="22"/>
    <s v="3/15/2019-0"/>
    <x v="80"/>
    <x v="3"/>
    <x v="430"/>
    <s v="Main"/>
  </r>
  <r>
    <s v="COMBO"/>
    <x v="22"/>
    <s v="3/15/2019-0"/>
    <x v="80"/>
    <x v="2"/>
    <x v="95"/>
    <s v="Main"/>
  </r>
  <r>
    <s v="COMBO"/>
    <x v="22"/>
    <s v="3/15/2019-0"/>
    <x v="80"/>
    <x v="2"/>
    <x v="301"/>
    <s v="Side"/>
  </r>
  <r>
    <s v="COMBO"/>
    <x v="22"/>
    <s v="3/15/2019-0"/>
    <x v="80"/>
    <x v="3"/>
    <x v="311"/>
    <s v="Side"/>
  </r>
  <r>
    <s v="COMBO"/>
    <x v="22"/>
    <s v="3/15/2019-0"/>
    <x v="80"/>
    <x v="2"/>
    <x v="56"/>
    <s v="Main"/>
  </r>
  <r>
    <s v="COMBO"/>
    <x v="22"/>
    <s v="3/15/2019-0"/>
    <x v="80"/>
    <x v="1"/>
    <x v="56"/>
    <s v="Side"/>
  </r>
  <r>
    <s v="COMBO"/>
    <x v="22"/>
    <s v="3/15/2019-0"/>
    <x v="80"/>
    <x v="3"/>
    <x v="70"/>
    <s v="Side"/>
  </r>
  <r>
    <s v="COMBO"/>
    <x v="22"/>
    <s v="3/15/2019-0"/>
    <x v="80"/>
    <x v="2"/>
    <x v="146"/>
    <s v="Main"/>
  </r>
  <r>
    <s v="COMBO"/>
    <x v="22"/>
    <s v="3/15/2019-0"/>
    <x v="80"/>
    <x v="0"/>
    <x v="438"/>
    <s v="Main"/>
  </r>
  <r>
    <s v="COMBO"/>
    <x v="22"/>
    <s v="3/15/2019-0"/>
    <x v="80"/>
    <x v="3"/>
    <x v="111"/>
    <s v="Side"/>
  </r>
  <r>
    <s v="COMBO"/>
    <x v="22"/>
    <s v="3/15/2019-0"/>
    <x v="80"/>
    <x v="2"/>
    <x v="433"/>
    <s v="Main"/>
  </r>
  <r>
    <s v="COMBO"/>
    <x v="22"/>
    <s v="3/15/2019-0"/>
    <x v="80"/>
    <x v="3"/>
    <x v="44"/>
    <s v="Side"/>
  </r>
  <r>
    <s v="COMBO"/>
    <x v="22"/>
    <s v="3/15/2019-0"/>
    <x v="80"/>
    <x v="2"/>
    <x v="45"/>
    <s v="Main"/>
  </r>
  <r>
    <s v="COMBO"/>
    <x v="22"/>
    <s v="3/15/2019-0"/>
    <x v="80"/>
    <x v="2"/>
    <x v="137"/>
    <s v="Main"/>
  </r>
  <r>
    <s v="COMBO"/>
    <x v="22"/>
    <s v="3/15/2019-0"/>
    <x v="80"/>
    <x v="1"/>
    <x v="435"/>
    <s v="Main"/>
  </r>
  <r>
    <s v="COMBO"/>
    <x v="22"/>
    <s v="3/15/2019-0"/>
    <x v="80"/>
    <x v="1"/>
    <x v="436"/>
    <s v="Main"/>
  </r>
  <r>
    <s v="COMBO"/>
    <x v="22"/>
    <s v="3/15/2019-0"/>
    <x v="80"/>
    <x v="0"/>
    <x v="275"/>
    <s v="Main"/>
  </r>
  <r>
    <s v="COMBO"/>
    <x v="22"/>
    <s v="3/15/2019-0"/>
    <x v="80"/>
    <x v="0"/>
    <x v="47"/>
    <s v="Main"/>
  </r>
  <r>
    <s v="COMBO"/>
    <x v="22"/>
    <s v="3/15/2019-0"/>
    <x v="80"/>
    <x v="0"/>
    <x v="266"/>
    <s v="Main"/>
  </r>
  <r>
    <s v="COMBO"/>
    <x v="22"/>
    <s v="3/15/2019-0"/>
    <x v="80"/>
    <x v="0"/>
    <x v="437"/>
    <s v="Main"/>
  </r>
  <r>
    <s v="COMBO"/>
    <x v="22"/>
    <s v="3/15/2019-0"/>
    <x v="80"/>
    <x v="0"/>
    <x v="202"/>
    <s v="Main"/>
  </r>
  <r>
    <s v="COMBO"/>
    <x v="22"/>
    <s v="3/15/2019-0"/>
    <x v="80"/>
    <x v="1"/>
    <x v="141"/>
    <s v="Main"/>
  </r>
  <r>
    <s v="COMBO"/>
    <x v="22"/>
    <s v="3/17/2019-0"/>
    <x v="81"/>
    <x v="1"/>
    <x v="74"/>
    <s v="Main"/>
  </r>
  <r>
    <s v="COMBO"/>
    <x v="22"/>
    <s v="3/17/2019-0"/>
    <x v="81"/>
    <x v="2"/>
    <x v="76"/>
    <s v="Main"/>
  </r>
  <r>
    <s v="COMBO"/>
    <x v="22"/>
    <s v="3/17/2019-0"/>
    <x v="81"/>
    <x v="2"/>
    <x v="76"/>
    <s v="Side"/>
  </r>
  <r>
    <s v="COMBO"/>
    <x v="22"/>
    <s v="3/17/2019-0"/>
    <x v="81"/>
    <x v="1"/>
    <x v="77"/>
    <s v="Main"/>
  </r>
  <r>
    <s v="COMBO"/>
    <x v="22"/>
    <s v="3/17/2019-0"/>
    <x v="81"/>
    <x v="2"/>
    <x v="67"/>
    <s v="Side"/>
  </r>
  <r>
    <s v="COMBO"/>
    <x v="22"/>
    <s v="3/17/2019-0"/>
    <x v="81"/>
    <x v="2"/>
    <x v="415"/>
    <s v="Main"/>
  </r>
  <r>
    <s v="COMBO"/>
    <x v="22"/>
    <s v="3/17/2019-0"/>
    <x v="81"/>
    <x v="0"/>
    <x v="318"/>
    <s v="Main"/>
  </r>
  <r>
    <s v="COMBO"/>
    <x v="22"/>
    <s v="3/17/2019-0"/>
    <x v="81"/>
    <x v="0"/>
    <x v="33"/>
    <s v="Main"/>
  </r>
  <r>
    <s v="COMBO"/>
    <x v="22"/>
    <s v="3/17/2019-0"/>
    <x v="81"/>
    <x v="0"/>
    <x v="319"/>
    <s v="Main"/>
  </r>
  <r>
    <s v="COMBO"/>
    <x v="22"/>
    <s v="3/17/2019-0"/>
    <x v="81"/>
    <x v="3"/>
    <x v="430"/>
    <s v="Main"/>
  </r>
  <r>
    <s v="COMBO"/>
    <x v="22"/>
    <s v="3/17/2019-0"/>
    <x v="81"/>
    <x v="2"/>
    <x v="95"/>
    <s v="Main"/>
  </r>
  <r>
    <s v="COMBO"/>
    <x v="22"/>
    <s v="3/17/2019-0"/>
    <x v="81"/>
    <x v="2"/>
    <x v="124"/>
    <s v="Side"/>
  </r>
  <r>
    <s v="COMBO"/>
    <x v="22"/>
    <s v="3/17/2019-0"/>
    <x v="81"/>
    <x v="1"/>
    <x v="56"/>
    <s v="Side"/>
  </r>
  <r>
    <s v="COMBO"/>
    <x v="22"/>
    <s v="3/17/2019-0"/>
    <x v="81"/>
    <x v="3"/>
    <x v="83"/>
    <s v="Main"/>
  </r>
  <r>
    <s v="COMBO"/>
    <x v="22"/>
    <s v="3/17/2019-0"/>
    <x v="81"/>
    <x v="2"/>
    <x v="9"/>
    <s v="Side"/>
  </r>
  <r>
    <s v="COMBO"/>
    <x v="22"/>
    <s v="3/17/2019-0"/>
    <x v="81"/>
    <x v="3"/>
    <x v="70"/>
    <s v="Side"/>
  </r>
  <r>
    <s v="COMBO"/>
    <x v="22"/>
    <s v="3/17/2019-0"/>
    <x v="81"/>
    <x v="2"/>
    <x v="71"/>
    <s v="Side"/>
  </r>
  <r>
    <s v="COMBO"/>
    <x v="22"/>
    <s v="3/17/2019-0"/>
    <x v="81"/>
    <x v="3"/>
    <x v="146"/>
    <s v="Main"/>
  </r>
  <r>
    <s v="COMBO"/>
    <x v="22"/>
    <s v="3/17/2019-0"/>
    <x v="81"/>
    <x v="1"/>
    <x v="438"/>
    <s v="Main"/>
  </r>
  <r>
    <s v="COMBO"/>
    <x v="22"/>
    <s v="3/17/2019-0"/>
    <x v="81"/>
    <x v="3"/>
    <x v="432"/>
    <s v="Side"/>
  </r>
  <r>
    <s v="COMBO"/>
    <x v="22"/>
    <s v="3/17/2019-0"/>
    <x v="81"/>
    <x v="2"/>
    <x v="433"/>
    <s v="Main"/>
  </r>
  <r>
    <s v="COMBO"/>
    <x v="22"/>
    <s v="3/17/2019-0"/>
    <x v="81"/>
    <x v="2"/>
    <x v="440"/>
    <s v="Side"/>
  </r>
  <r>
    <s v="COMBO"/>
    <x v="22"/>
    <s v="3/17/2019-0"/>
    <x v="81"/>
    <x v="3"/>
    <x v="44"/>
    <s v="Side"/>
  </r>
  <r>
    <s v="COMBO"/>
    <x v="22"/>
    <s v="3/17/2019-0"/>
    <x v="81"/>
    <x v="2"/>
    <x v="45"/>
    <s v="Main"/>
  </r>
  <r>
    <s v="COMBO"/>
    <x v="22"/>
    <s v="3/17/2019-0"/>
    <x v="81"/>
    <x v="2"/>
    <x v="137"/>
    <s v="Main"/>
  </r>
  <r>
    <s v="COMBO"/>
    <x v="22"/>
    <s v="3/17/2019-0"/>
    <x v="81"/>
    <x v="1"/>
    <x v="435"/>
    <s v="Main"/>
  </r>
  <r>
    <s v="COMBO"/>
    <x v="22"/>
    <s v="3/17/2019-0"/>
    <x v="81"/>
    <x v="3"/>
    <x v="436"/>
    <s v="Main"/>
  </r>
  <r>
    <s v="COMBO"/>
    <x v="22"/>
    <s v="3/17/2019-0"/>
    <x v="81"/>
    <x v="0"/>
    <x v="275"/>
    <s v="Main"/>
  </r>
  <r>
    <s v="COMBO"/>
    <x v="22"/>
    <s v="3/17/2019-0"/>
    <x v="81"/>
    <x v="0"/>
    <x v="47"/>
    <s v="Main"/>
  </r>
  <r>
    <s v="COMBO"/>
    <x v="22"/>
    <s v="3/17/2019-0"/>
    <x v="81"/>
    <x v="0"/>
    <x v="266"/>
    <s v="Main"/>
  </r>
  <r>
    <s v="COMBO"/>
    <x v="22"/>
    <s v="3/17/2019-0"/>
    <x v="81"/>
    <x v="0"/>
    <x v="437"/>
    <s v="Main"/>
  </r>
  <r>
    <s v="COMBO"/>
    <x v="22"/>
    <s v="3/17/2019-0"/>
    <x v="81"/>
    <x v="0"/>
    <x v="202"/>
    <s v="Main"/>
  </r>
  <r>
    <s v="COMBO"/>
    <x v="22"/>
    <s v="3/17/2019-0"/>
    <x v="81"/>
    <x v="3"/>
    <x v="141"/>
    <s v="Main"/>
  </r>
  <r>
    <s v="COMBO"/>
    <x v="22"/>
    <s v="3/17/2019-1"/>
    <x v="82"/>
    <x v="3"/>
    <x v="74"/>
    <s v="Side"/>
  </r>
  <r>
    <s v="COMBO"/>
    <x v="22"/>
    <s v="3/17/2019-1"/>
    <x v="82"/>
    <x v="2"/>
    <x v="76"/>
    <s v="Side"/>
  </r>
  <r>
    <s v="COMBO"/>
    <x v="22"/>
    <s v="3/17/2019-1"/>
    <x v="82"/>
    <x v="2"/>
    <x v="77"/>
    <s v="Main"/>
  </r>
  <r>
    <s v="COMBO"/>
    <x v="22"/>
    <s v="3/17/2019-1"/>
    <x v="82"/>
    <x v="2"/>
    <x v="415"/>
    <s v="Main"/>
  </r>
  <r>
    <s v="COMBO"/>
    <x v="22"/>
    <s v="3/17/2019-1"/>
    <x v="82"/>
    <x v="2"/>
    <x v="185"/>
    <s v="Side"/>
  </r>
  <r>
    <s v="COMBO"/>
    <x v="22"/>
    <s v="3/17/2019-1"/>
    <x v="82"/>
    <x v="0"/>
    <x v="318"/>
    <s v="Main"/>
  </r>
  <r>
    <s v="COMBO"/>
    <x v="22"/>
    <s v="3/17/2019-1"/>
    <x v="82"/>
    <x v="1"/>
    <x v="33"/>
    <s v="Main"/>
  </r>
  <r>
    <s v="COMBO"/>
    <x v="22"/>
    <s v="3/17/2019-1"/>
    <x v="82"/>
    <x v="0"/>
    <x v="319"/>
    <s v="Main"/>
  </r>
  <r>
    <s v="COMBO"/>
    <x v="22"/>
    <s v="3/17/2019-1"/>
    <x v="82"/>
    <x v="2"/>
    <x v="218"/>
    <s v="Side"/>
  </r>
  <r>
    <s v="COMBO"/>
    <x v="22"/>
    <s v="3/17/2019-1"/>
    <x v="82"/>
    <x v="1"/>
    <x v="393"/>
    <s v="Main"/>
  </r>
  <r>
    <s v="COMBO"/>
    <x v="22"/>
    <s v="3/17/2019-1"/>
    <x v="82"/>
    <x v="1"/>
    <x v="418"/>
    <s v="Main"/>
  </r>
  <r>
    <s v="COMBO"/>
    <x v="22"/>
    <s v="3/17/2019-1"/>
    <x v="82"/>
    <x v="2"/>
    <x v="323"/>
    <s v="Main"/>
  </r>
  <r>
    <s v="COMBO"/>
    <x v="22"/>
    <s v="3/17/2019-1"/>
    <x v="82"/>
    <x v="2"/>
    <x v="232"/>
    <s v="Side"/>
  </r>
  <r>
    <s v="COMBO"/>
    <x v="22"/>
    <s v="3/17/2019-1"/>
    <x v="82"/>
    <x v="0"/>
    <x v="56"/>
    <s v="Main"/>
  </r>
  <r>
    <s v="COMBO"/>
    <x v="22"/>
    <s v="3/17/2019-1"/>
    <x v="82"/>
    <x v="2"/>
    <x v="431"/>
    <s v="Main"/>
  </r>
  <r>
    <s v="COMBO"/>
    <x v="22"/>
    <s v="3/17/2019-1"/>
    <x v="82"/>
    <x v="2"/>
    <x v="9"/>
    <s v="Side"/>
  </r>
  <r>
    <s v="COMBO"/>
    <x v="22"/>
    <s v="3/17/2019-1"/>
    <x v="82"/>
    <x v="2"/>
    <x v="419"/>
    <s v="Side"/>
  </r>
  <r>
    <s v="COMBO"/>
    <x v="22"/>
    <s v="3/17/2019-1"/>
    <x v="82"/>
    <x v="0"/>
    <x v="12"/>
    <s v="Main"/>
  </r>
  <r>
    <s v="COMBO"/>
    <x v="22"/>
    <s v="3/17/2019-1"/>
    <x v="82"/>
    <x v="2"/>
    <x v="146"/>
    <s v="Main"/>
  </r>
  <r>
    <s v="COMBO"/>
    <x v="22"/>
    <s v="3/17/2019-1"/>
    <x v="82"/>
    <x v="1"/>
    <x v="111"/>
    <s v="Main"/>
  </r>
  <r>
    <s v="COMBO"/>
    <x v="22"/>
    <s v="3/17/2019-1"/>
    <x v="82"/>
    <x v="3"/>
    <x v="432"/>
    <s v="Side"/>
  </r>
  <r>
    <s v="COMBO"/>
    <x v="22"/>
    <s v="3/17/2019-1"/>
    <x v="82"/>
    <x v="2"/>
    <x v="433"/>
    <s v="Main"/>
  </r>
  <r>
    <s v="COMBO"/>
    <x v="22"/>
    <s v="3/17/2019-1"/>
    <x v="82"/>
    <x v="3"/>
    <x v="434"/>
    <s v="Main"/>
  </r>
  <r>
    <s v="COMBO"/>
    <x v="22"/>
    <s v="3/17/2019-1"/>
    <x v="82"/>
    <x v="2"/>
    <x v="89"/>
    <s v="Main"/>
  </r>
  <r>
    <s v="COMBO"/>
    <x v="22"/>
    <s v="3/17/2019-1"/>
    <x v="82"/>
    <x v="2"/>
    <x v="44"/>
    <s v="Side"/>
  </r>
  <r>
    <s v="COMBO"/>
    <x v="22"/>
    <s v="3/17/2019-1"/>
    <x v="82"/>
    <x v="3"/>
    <x v="137"/>
    <s v="Main"/>
  </r>
  <r>
    <s v="COMBO"/>
    <x v="22"/>
    <s v="3/17/2019-1"/>
    <x v="82"/>
    <x v="1"/>
    <x v="435"/>
    <s v="Side"/>
  </r>
  <r>
    <s v="COMBO"/>
    <x v="22"/>
    <s v="3/17/2019-1"/>
    <x v="82"/>
    <x v="3"/>
    <x v="436"/>
    <s v="Main"/>
  </r>
  <r>
    <s v="COMBO"/>
    <x v="22"/>
    <s v="3/17/2019-1"/>
    <x v="82"/>
    <x v="0"/>
    <x v="275"/>
    <s v="Main"/>
  </r>
  <r>
    <s v="COMBO"/>
    <x v="22"/>
    <s v="3/17/2019-1"/>
    <x v="82"/>
    <x v="0"/>
    <x v="47"/>
    <s v="Main"/>
  </r>
  <r>
    <s v="COMBO"/>
    <x v="22"/>
    <s v="3/17/2019-1"/>
    <x v="82"/>
    <x v="2"/>
    <x v="201"/>
    <s v="Side"/>
  </r>
  <r>
    <s v="COMBO"/>
    <x v="22"/>
    <s v="3/17/2019-1"/>
    <x v="82"/>
    <x v="1"/>
    <x v="266"/>
    <s v="Main"/>
  </r>
  <r>
    <s v="COMBO"/>
    <x v="22"/>
    <s v="3/17/2019-1"/>
    <x v="82"/>
    <x v="0"/>
    <x v="437"/>
    <s v="Main"/>
  </r>
  <r>
    <s v="COMBO"/>
    <x v="22"/>
    <s v="3/17/2019-1"/>
    <x v="82"/>
    <x v="0"/>
    <x v="202"/>
    <s v="Main"/>
  </r>
  <r>
    <s v="COMBO"/>
    <x v="22"/>
    <s v="3/17/2019-2"/>
    <x v="83"/>
    <x v="1"/>
    <x v="74"/>
    <s v="Main"/>
  </r>
  <r>
    <s v="COMBO"/>
    <x v="22"/>
    <s v="3/17/2019-2"/>
    <x v="83"/>
    <x v="2"/>
    <x v="26"/>
    <s v="Main"/>
  </r>
  <r>
    <s v="COMBO"/>
    <x v="22"/>
    <s v="3/17/2019-2"/>
    <x v="83"/>
    <x v="3"/>
    <x v="77"/>
    <s v="Main"/>
  </r>
  <r>
    <s v="COMBO"/>
    <x v="22"/>
    <s v="3/17/2019-2"/>
    <x v="83"/>
    <x v="3"/>
    <x v="316"/>
    <s v="Main"/>
  </r>
  <r>
    <s v="COMBO"/>
    <x v="22"/>
    <s v="3/17/2019-2"/>
    <x v="83"/>
    <x v="2"/>
    <x v="415"/>
    <s v="Main"/>
  </r>
  <r>
    <s v="COMBO"/>
    <x v="22"/>
    <s v="3/17/2019-2"/>
    <x v="83"/>
    <x v="3"/>
    <x v="185"/>
    <s v="Side"/>
  </r>
  <r>
    <s v="COMBO"/>
    <x v="22"/>
    <s v="3/17/2019-2"/>
    <x v="83"/>
    <x v="0"/>
    <x v="318"/>
    <s v="Main"/>
  </r>
  <r>
    <s v="COMBO"/>
    <x v="22"/>
    <s v="3/17/2019-2"/>
    <x v="83"/>
    <x v="0"/>
    <x v="319"/>
    <s v="Main"/>
  </r>
  <r>
    <s v="COMBO"/>
    <x v="22"/>
    <s v="3/17/2019-2"/>
    <x v="83"/>
    <x v="2"/>
    <x v="186"/>
    <s v="Side"/>
  </r>
  <r>
    <s v="COMBO"/>
    <x v="22"/>
    <s v="3/17/2019-2"/>
    <x v="83"/>
    <x v="1"/>
    <x v="430"/>
    <s v="Main"/>
  </r>
  <r>
    <s v="COMBO"/>
    <x v="22"/>
    <s v="3/17/2019-2"/>
    <x v="83"/>
    <x v="1"/>
    <x v="393"/>
    <s v="Main"/>
  </r>
  <r>
    <s v="COMBO"/>
    <x v="22"/>
    <s v="3/17/2019-2"/>
    <x v="83"/>
    <x v="3"/>
    <x v="441"/>
    <s v="Main"/>
  </r>
  <r>
    <s v="COMBO"/>
    <x v="22"/>
    <s v="3/17/2019-2"/>
    <x v="83"/>
    <x v="2"/>
    <x v="323"/>
    <s v="Main"/>
  </r>
  <r>
    <s v="COMBO"/>
    <x v="22"/>
    <s v="3/17/2019-2"/>
    <x v="83"/>
    <x v="2"/>
    <x v="232"/>
    <s v="Side"/>
  </r>
  <r>
    <s v="COMBO"/>
    <x v="22"/>
    <s v="3/17/2019-2"/>
    <x v="83"/>
    <x v="2"/>
    <x v="56"/>
    <s v="Main"/>
  </r>
  <r>
    <s v="COMBO"/>
    <x v="22"/>
    <s v="3/17/2019-2"/>
    <x v="83"/>
    <x v="2"/>
    <x v="56"/>
    <s v="Side"/>
  </r>
  <r>
    <s v="COMBO"/>
    <x v="22"/>
    <s v="3/17/2019-2"/>
    <x v="83"/>
    <x v="2"/>
    <x v="431"/>
    <s v="Main"/>
  </r>
  <r>
    <s v="COMBO"/>
    <x v="22"/>
    <s v="3/17/2019-2"/>
    <x v="83"/>
    <x v="2"/>
    <x v="9"/>
    <s v="Side"/>
  </r>
  <r>
    <s v="COMBO"/>
    <x v="22"/>
    <s v="3/17/2019-2"/>
    <x v="83"/>
    <x v="3"/>
    <x v="419"/>
    <s v="Side"/>
  </r>
  <r>
    <s v="COMBO"/>
    <x v="22"/>
    <s v="3/17/2019-2"/>
    <x v="83"/>
    <x v="2"/>
    <x v="70"/>
    <s v="Side"/>
  </r>
  <r>
    <s v="COMBO"/>
    <x v="22"/>
    <s v="3/17/2019-2"/>
    <x v="83"/>
    <x v="1"/>
    <x v="12"/>
    <s v="Main"/>
  </r>
  <r>
    <s v="COMBO"/>
    <x v="22"/>
    <s v="3/17/2019-2"/>
    <x v="83"/>
    <x v="2"/>
    <x v="71"/>
    <s v="Side"/>
  </r>
  <r>
    <s v="COMBO"/>
    <x v="22"/>
    <s v="3/17/2019-2"/>
    <x v="83"/>
    <x v="1"/>
    <x v="111"/>
    <s v="Main"/>
  </r>
  <r>
    <s v="COMBO"/>
    <x v="22"/>
    <s v="3/17/2019-2"/>
    <x v="83"/>
    <x v="2"/>
    <x v="121"/>
    <s v="Side"/>
  </r>
  <r>
    <s v="COMBO"/>
    <x v="22"/>
    <s v="3/17/2019-2"/>
    <x v="83"/>
    <x v="2"/>
    <x v="205"/>
    <s v="Side"/>
  </r>
  <r>
    <s v="COMBO"/>
    <x v="22"/>
    <s v="3/17/2019-2"/>
    <x v="83"/>
    <x v="2"/>
    <x v="433"/>
    <s v="Main"/>
  </r>
  <r>
    <s v="COMBO"/>
    <x v="22"/>
    <s v="3/17/2019-2"/>
    <x v="83"/>
    <x v="2"/>
    <x v="434"/>
    <s v="Main"/>
  </r>
  <r>
    <s v="COMBO"/>
    <x v="22"/>
    <s v="3/17/2019-2"/>
    <x v="83"/>
    <x v="2"/>
    <x v="89"/>
    <s v="Main"/>
  </r>
  <r>
    <s v="COMBO"/>
    <x v="22"/>
    <s v="3/17/2019-2"/>
    <x v="83"/>
    <x v="3"/>
    <x v="44"/>
    <s v="Side"/>
  </r>
  <r>
    <s v="COMBO"/>
    <x v="22"/>
    <s v="3/17/2019-2"/>
    <x v="83"/>
    <x v="2"/>
    <x v="137"/>
    <s v="Main"/>
  </r>
  <r>
    <s v="COMBO"/>
    <x v="22"/>
    <s v="3/17/2019-2"/>
    <x v="83"/>
    <x v="1"/>
    <x v="436"/>
    <s v="Main"/>
  </r>
  <r>
    <s v="COMBO"/>
    <x v="22"/>
    <s v="3/17/2019-2"/>
    <x v="83"/>
    <x v="2"/>
    <x v="90"/>
    <s v="Main"/>
  </r>
  <r>
    <s v="COMBO"/>
    <x v="22"/>
    <s v="3/17/2019-2"/>
    <x v="83"/>
    <x v="0"/>
    <x v="275"/>
    <s v="Main"/>
  </r>
  <r>
    <s v="COMBO"/>
    <x v="22"/>
    <s v="3/17/2019-2"/>
    <x v="83"/>
    <x v="0"/>
    <x v="47"/>
    <s v="Main"/>
  </r>
  <r>
    <s v="COMBO"/>
    <x v="22"/>
    <s v="3/17/2019-2"/>
    <x v="83"/>
    <x v="2"/>
    <x v="201"/>
    <s v="Side"/>
  </r>
  <r>
    <s v="COMBO"/>
    <x v="22"/>
    <s v="3/17/2019-2"/>
    <x v="83"/>
    <x v="1"/>
    <x v="266"/>
    <s v="Main"/>
  </r>
  <r>
    <s v="COMBO"/>
    <x v="22"/>
    <s v="3/17/2019-2"/>
    <x v="83"/>
    <x v="0"/>
    <x v="437"/>
    <s v="Main"/>
  </r>
  <r>
    <s v="COMBO"/>
    <x v="22"/>
    <s v="3/17/2019-2"/>
    <x v="83"/>
    <x v="0"/>
    <x v="202"/>
    <s v="Main"/>
  </r>
  <r>
    <s v="COMBO"/>
    <x v="22"/>
    <s v="3/23/2019-0"/>
    <x v="84"/>
    <x v="1"/>
    <x v="74"/>
    <s v="Main"/>
  </r>
  <r>
    <s v="COMBO"/>
    <x v="22"/>
    <s v="3/23/2019-0"/>
    <x v="84"/>
    <x v="2"/>
    <x v="76"/>
    <s v="Main"/>
  </r>
  <r>
    <s v="COMBO"/>
    <x v="22"/>
    <s v="3/23/2019-0"/>
    <x v="84"/>
    <x v="2"/>
    <x v="76"/>
    <s v="Side"/>
  </r>
  <r>
    <s v="COMBO"/>
    <x v="22"/>
    <s v="3/23/2019-0"/>
    <x v="84"/>
    <x v="1"/>
    <x v="77"/>
    <s v="Main"/>
  </r>
  <r>
    <s v="COMBO"/>
    <x v="22"/>
    <s v="3/23/2019-0"/>
    <x v="84"/>
    <x v="2"/>
    <x v="415"/>
    <s v="Main"/>
  </r>
  <r>
    <s v="COMBO"/>
    <x v="22"/>
    <s v="3/23/2019-0"/>
    <x v="84"/>
    <x v="0"/>
    <x v="318"/>
    <s v="Main"/>
  </r>
  <r>
    <s v="COMBO"/>
    <x v="22"/>
    <s v="3/23/2019-0"/>
    <x v="84"/>
    <x v="0"/>
    <x v="33"/>
    <s v="Main"/>
  </r>
  <r>
    <s v="COMBO"/>
    <x v="22"/>
    <s v="3/23/2019-0"/>
    <x v="84"/>
    <x v="0"/>
    <x v="319"/>
    <s v="Main"/>
  </r>
  <r>
    <s v="COMBO"/>
    <x v="22"/>
    <s v="3/23/2019-0"/>
    <x v="84"/>
    <x v="2"/>
    <x v="430"/>
    <s v="Side"/>
  </r>
  <r>
    <s v="COMBO"/>
    <x v="22"/>
    <s v="3/23/2019-0"/>
    <x v="84"/>
    <x v="3"/>
    <x v="430"/>
    <s v="Main"/>
  </r>
  <r>
    <s v="COMBO"/>
    <x v="22"/>
    <s v="3/23/2019-0"/>
    <x v="84"/>
    <x v="2"/>
    <x v="95"/>
    <s v="Main"/>
  </r>
  <r>
    <s v="COMBO"/>
    <x v="22"/>
    <s v="3/23/2019-0"/>
    <x v="84"/>
    <x v="2"/>
    <x v="323"/>
    <s v="Main"/>
  </r>
  <r>
    <s v="COMBO"/>
    <x v="22"/>
    <s v="3/23/2019-0"/>
    <x v="84"/>
    <x v="2"/>
    <x v="56"/>
    <s v="Main"/>
  </r>
  <r>
    <s v="COMBO"/>
    <x v="22"/>
    <s v="3/23/2019-0"/>
    <x v="84"/>
    <x v="3"/>
    <x v="56"/>
    <s v="Side"/>
  </r>
  <r>
    <s v="COMBO"/>
    <x v="22"/>
    <s v="3/23/2019-0"/>
    <x v="84"/>
    <x v="2"/>
    <x v="9"/>
    <s v="Side"/>
  </r>
  <r>
    <s v="COMBO"/>
    <x v="22"/>
    <s v="3/23/2019-0"/>
    <x v="84"/>
    <x v="3"/>
    <x v="70"/>
    <s v="Side"/>
  </r>
  <r>
    <s v="COMBO"/>
    <x v="22"/>
    <s v="3/23/2019-0"/>
    <x v="84"/>
    <x v="2"/>
    <x v="71"/>
    <s v="Side"/>
  </r>
  <r>
    <s v="COMBO"/>
    <x v="22"/>
    <s v="3/23/2019-0"/>
    <x v="84"/>
    <x v="2"/>
    <x v="146"/>
    <s v="Main"/>
  </r>
  <r>
    <s v="COMBO"/>
    <x v="22"/>
    <s v="3/23/2019-0"/>
    <x v="84"/>
    <x v="0"/>
    <x v="438"/>
    <s v="Main"/>
  </r>
  <r>
    <s v="COMBO"/>
    <x v="22"/>
    <s v="3/23/2019-0"/>
    <x v="84"/>
    <x v="2"/>
    <x v="111"/>
    <s v="Side"/>
  </r>
  <r>
    <s v="COMBO"/>
    <x v="22"/>
    <s v="3/23/2019-0"/>
    <x v="84"/>
    <x v="3"/>
    <x v="432"/>
    <s v="Side"/>
  </r>
  <r>
    <s v="COMBO"/>
    <x v="22"/>
    <s v="3/23/2019-0"/>
    <x v="84"/>
    <x v="2"/>
    <x v="433"/>
    <s v="Main"/>
  </r>
  <r>
    <s v="COMBO"/>
    <x v="22"/>
    <s v="3/23/2019-0"/>
    <x v="84"/>
    <x v="3"/>
    <x v="44"/>
    <s v="Side"/>
  </r>
  <r>
    <s v="COMBO"/>
    <x v="22"/>
    <s v="3/23/2019-0"/>
    <x v="84"/>
    <x v="2"/>
    <x v="45"/>
    <s v="Main"/>
  </r>
  <r>
    <s v="COMBO"/>
    <x v="22"/>
    <s v="3/23/2019-0"/>
    <x v="84"/>
    <x v="2"/>
    <x v="137"/>
    <s v="Main"/>
  </r>
  <r>
    <s v="COMBO"/>
    <x v="22"/>
    <s v="3/23/2019-0"/>
    <x v="84"/>
    <x v="1"/>
    <x v="435"/>
    <s v="Main"/>
  </r>
  <r>
    <s v="COMBO"/>
    <x v="22"/>
    <s v="3/23/2019-0"/>
    <x v="84"/>
    <x v="1"/>
    <x v="436"/>
    <s v="Main"/>
  </r>
  <r>
    <s v="COMBO"/>
    <x v="22"/>
    <s v="3/23/2019-0"/>
    <x v="84"/>
    <x v="0"/>
    <x v="275"/>
    <s v="Main"/>
  </r>
  <r>
    <s v="COMBO"/>
    <x v="22"/>
    <s v="3/23/2019-0"/>
    <x v="84"/>
    <x v="0"/>
    <x v="47"/>
    <s v="Main"/>
  </r>
  <r>
    <s v="COMBO"/>
    <x v="22"/>
    <s v="3/23/2019-0"/>
    <x v="84"/>
    <x v="2"/>
    <x v="315"/>
    <s v="Side"/>
  </r>
  <r>
    <s v="COMBO"/>
    <x v="22"/>
    <s v="3/23/2019-0"/>
    <x v="84"/>
    <x v="2"/>
    <x v="201"/>
    <s v="Side"/>
  </r>
  <r>
    <s v="COMBO"/>
    <x v="22"/>
    <s v="3/23/2019-0"/>
    <x v="84"/>
    <x v="0"/>
    <x v="266"/>
    <s v="Main"/>
  </r>
  <r>
    <s v="COMBO"/>
    <x v="22"/>
    <s v="3/23/2019-0"/>
    <x v="84"/>
    <x v="0"/>
    <x v="437"/>
    <s v="Main"/>
  </r>
  <r>
    <s v="COMBO"/>
    <x v="22"/>
    <s v="3/23/2019-0"/>
    <x v="84"/>
    <x v="0"/>
    <x v="202"/>
    <s v="Main"/>
  </r>
  <r>
    <s v="COMBO"/>
    <x v="22"/>
    <s v="3/23/2019-0"/>
    <x v="84"/>
    <x v="3"/>
    <x v="141"/>
    <s v="Main"/>
  </r>
  <r>
    <s v="COMBO"/>
    <x v="22"/>
    <s v="3/24/2019-0"/>
    <x v="85"/>
    <x v="2"/>
    <x v="74"/>
    <s v="Side"/>
  </r>
  <r>
    <s v="COMBO"/>
    <x v="22"/>
    <s v="3/24/2019-0"/>
    <x v="85"/>
    <x v="3"/>
    <x v="74"/>
    <s v="Main"/>
  </r>
  <r>
    <s v="COMBO"/>
    <x v="22"/>
    <s v="3/24/2019-0"/>
    <x v="85"/>
    <x v="2"/>
    <x v="76"/>
    <s v="Side"/>
  </r>
  <r>
    <s v="COMBO"/>
    <x v="22"/>
    <s v="3/24/2019-0"/>
    <x v="85"/>
    <x v="1"/>
    <x v="77"/>
    <s v="Main"/>
  </r>
  <r>
    <s v="COMBO"/>
    <x v="22"/>
    <s v="3/24/2019-0"/>
    <x v="85"/>
    <x v="2"/>
    <x v="415"/>
    <s v="Main"/>
  </r>
  <r>
    <s v="COMBO"/>
    <x v="22"/>
    <s v="3/24/2019-0"/>
    <x v="85"/>
    <x v="2"/>
    <x v="185"/>
    <s v="Side"/>
  </r>
  <r>
    <s v="COMBO"/>
    <x v="22"/>
    <s v="3/24/2019-0"/>
    <x v="85"/>
    <x v="0"/>
    <x v="318"/>
    <s v="Main"/>
  </r>
  <r>
    <s v="COMBO"/>
    <x v="22"/>
    <s v="3/24/2019-0"/>
    <x v="85"/>
    <x v="0"/>
    <x v="33"/>
    <s v="Main"/>
  </r>
  <r>
    <s v="COMBO"/>
    <x v="22"/>
    <s v="3/24/2019-0"/>
    <x v="85"/>
    <x v="0"/>
    <x v="319"/>
    <s v="Main"/>
  </r>
  <r>
    <s v="COMBO"/>
    <x v="22"/>
    <s v="3/24/2019-0"/>
    <x v="85"/>
    <x v="2"/>
    <x v="186"/>
    <s v="Main"/>
  </r>
  <r>
    <s v="COMBO"/>
    <x v="22"/>
    <s v="3/24/2019-0"/>
    <x v="85"/>
    <x v="2"/>
    <x v="442"/>
    <s v="Side"/>
  </r>
  <r>
    <s v="COMBO"/>
    <x v="22"/>
    <s v="3/24/2019-0"/>
    <x v="85"/>
    <x v="2"/>
    <x v="95"/>
    <s v="Main"/>
  </r>
  <r>
    <s v="COMBO"/>
    <x v="22"/>
    <s v="3/24/2019-0"/>
    <x v="85"/>
    <x v="2"/>
    <x v="323"/>
    <s v="Main"/>
  </r>
  <r>
    <s v="COMBO"/>
    <x v="22"/>
    <s v="3/24/2019-0"/>
    <x v="85"/>
    <x v="3"/>
    <x v="56"/>
    <s v="Main"/>
  </r>
  <r>
    <s v="COMBO"/>
    <x v="22"/>
    <s v="3/24/2019-0"/>
    <x v="85"/>
    <x v="3"/>
    <x v="56"/>
    <s v="Side"/>
  </r>
  <r>
    <s v="COMBO"/>
    <x v="22"/>
    <s v="3/24/2019-0"/>
    <x v="85"/>
    <x v="2"/>
    <x v="83"/>
    <s v="Main"/>
  </r>
  <r>
    <s v="COMBO"/>
    <x v="22"/>
    <s v="3/24/2019-0"/>
    <x v="85"/>
    <x v="3"/>
    <x v="70"/>
    <s v="Side"/>
  </r>
  <r>
    <s v="COMBO"/>
    <x v="22"/>
    <s v="3/24/2019-0"/>
    <x v="85"/>
    <x v="2"/>
    <x v="71"/>
    <s v="Side"/>
  </r>
  <r>
    <s v="COMBO"/>
    <x v="22"/>
    <s v="3/24/2019-0"/>
    <x v="85"/>
    <x v="0"/>
    <x v="438"/>
    <s v="Main"/>
  </r>
  <r>
    <s v="COMBO"/>
    <x v="22"/>
    <s v="3/24/2019-0"/>
    <x v="85"/>
    <x v="2"/>
    <x v="111"/>
    <s v="Side"/>
  </r>
  <r>
    <s v="COMBO"/>
    <x v="22"/>
    <s v="3/24/2019-0"/>
    <x v="85"/>
    <x v="3"/>
    <x v="432"/>
    <s v="Side"/>
  </r>
  <r>
    <s v="COMBO"/>
    <x v="22"/>
    <s v="3/24/2019-0"/>
    <x v="85"/>
    <x v="2"/>
    <x v="433"/>
    <s v="Main"/>
  </r>
  <r>
    <s v="COMBO"/>
    <x v="22"/>
    <s v="3/24/2019-0"/>
    <x v="85"/>
    <x v="2"/>
    <x v="17"/>
    <s v="Side"/>
  </r>
  <r>
    <s v="COMBO"/>
    <x v="22"/>
    <s v="3/24/2019-0"/>
    <x v="85"/>
    <x v="2"/>
    <x v="44"/>
    <s v="Side"/>
  </r>
  <r>
    <s v="COMBO"/>
    <x v="22"/>
    <s v="3/24/2019-0"/>
    <x v="85"/>
    <x v="2"/>
    <x v="45"/>
    <s v="Main"/>
  </r>
  <r>
    <s v="COMBO"/>
    <x v="22"/>
    <s v="3/24/2019-0"/>
    <x v="85"/>
    <x v="3"/>
    <x v="137"/>
    <s v="Main"/>
  </r>
  <r>
    <s v="COMBO"/>
    <x v="22"/>
    <s v="3/24/2019-0"/>
    <x v="85"/>
    <x v="2"/>
    <x v="435"/>
    <s v="Side"/>
  </r>
  <r>
    <s v="COMBO"/>
    <x v="22"/>
    <s v="3/24/2019-0"/>
    <x v="85"/>
    <x v="1"/>
    <x v="435"/>
    <s v="Main"/>
  </r>
  <r>
    <s v="COMBO"/>
    <x v="22"/>
    <s v="3/24/2019-0"/>
    <x v="85"/>
    <x v="3"/>
    <x v="436"/>
    <s v="Main"/>
  </r>
  <r>
    <s v="COMBO"/>
    <x v="22"/>
    <s v="3/24/2019-0"/>
    <x v="85"/>
    <x v="0"/>
    <x v="275"/>
    <s v="Main"/>
  </r>
  <r>
    <s v="COMBO"/>
    <x v="22"/>
    <s v="3/24/2019-0"/>
    <x v="85"/>
    <x v="0"/>
    <x v="47"/>
    <s v="Main"/>
  </r>
  <r>
    <s v="COMBO"/>
    <x v="22"/>
    <s v="3/24/2019-0"/>
    <x v="85"/>
    <x v="0"/>
    <x v="266"/>
    <s v="Main"/>
  </r>
  <r>
    <s v="COMBO"/>
    <x v="22"/>
    <s v="3/24/2019-0"/>
    <x v="85"/>
    <x v="0"/>
    <x v="437"/>
    <s v="Main"/>
  </r>
  <r>
    <s v="COMBO"/>
    <x v="22"/>
    <s v="3/24/2019-0"/>
    <x v="85"/>
    <x v="0"/>
    <x v="202"/>
    <s v="Main"/>
  </r>
  <r>
    <s v="COMBO"/>
    <x v="22"/>
    <s v="3/24/2019-0"/>
    <x v="85"/>
    <x v="3"/>
    <x v="141"/>
    <s v="Main"/>
  </r>
  <r>
    <s v="COMBO"/>
    <x v="22"/>
    <s v="3/24/2019-0"/>
    <x v="85"/>
    <x v="2"/>
    <x v="203"/>
    <s v="Main"/>
  </r>
  <r>
    <s v="COMBO"/>
    <x v="23"/>
    <s v="3/15/2019-0"/>
    <x v="86"/>
    <x v="3"/>
    <x v="24"/>
    <s v="Side"/>
  </r>
  <r>
    <s v="COMBO"/>
    <x v="23"/>
    <s v="3/15/2019-0"/>
    <x v="86"/>
    <x v="2"/>
    <x v="443"/>
    <s v="Main"/>
  </r>
  <r>
    <s v="COMBO"/>
    <x v="23"/>
    <s v="3/15/2019-0"/>
    <x v="86"/>
    <x v="2"/>
    <x v="26"/>
    <s v="Main"/>
  </r>
  <r>
    <s v="COMBO"/>
    <x v="23"/>
    <s v="3/15/2019-0"/>
    <x v="86"/>
    <x v="3"/>
    <x v="27"/>
    <s v="Main"/>
  </r>
  <r>
    <s v="COMBO"/>
    <x v="23"/>
    <s v="3/15/2019-0"/>
    <x v="86"/>
    <x v="0"/>
    <x v="28"/>
    <s v="Main"/>
  </r>
  <r>
    <s v="COMBO"/>
    <x v="23"/>
    <s v="3/15/2019-0"/>
    <x v="86"/>
    <x v="1"/>
    <x v="30"/>
    <s v="Main"/>
  </r>
  <r>
    <s v="COMBO"/>
    <x v="23"/>
    <s v="3/15/2019-0"/>
    <x v="86"/>
    <x v="2"/>
    <x v="444"/>
    <s v="Main"/>
  </r>
  <r>
    <s v="COMBO"/>
    <x v="23"/>
    <s v="3/15/2019-0"/>
    <x v="86"/>
    <x v="0"/>
    <x v="34"/>
    <s v="Main"/>
  </r>
  <r>
    <s v="COMBO"/>
    <x v="23"/>
    <s v="3/15/2019-0"/>
    <x v="86"/>
    <x v="0"/>
    <x v="445"/>
    <s v="Main"/>
  </r>
  <r>
    <s v="COMBO"/>
    <x v="23"/>
    <s v="3/15/2019-0"/>
    <x v="86"/>
    <x v="1"/>
    <x v="430"/>
    <s v="Main"/>
  </r>
  <r>
    <s v="COMBO"/>
    <x v="23"/>
    <s v="3/15/2019-0"/>
    <x v="86"/>
    <x v="3"/>
    <x v="35"/>
    <s v="Side"/>
  </r>
  <r>
    <s v="COMBO"/>
    <x v="23"/>
    <s v="3/15/2019-0"/>
    <x v="86"/>
    <x v="0"/>
    <x v="394"/>
    <s v="Side"/>
  </r>
  <r>
    <s v="COMBO"/>
    <x v="23"/>
    <s v="3/15/2019-0"/>
    <x v="86"/>
    <x v="0"/>
    <x v="126"/>
    <s v="Main"/>
  </r>
  <r>
    <s v="COMBO"/>
    <x v="23"/>
    <s v="3/15/2019-0"/>
    <x v="86"/>
    <x v="3"/>
    <x v="219"/>
    <s v="Side"/>
  </r>
  <r>
    <s v="COMBO"/>
    <x v="23"/>
    <s v="3/15/2019-0"/>
    <x v="86"/>
    <x v="3"/>
    <x v="36"/>
    <s v="Side"/>
  </r>
  <r>
    <s v="COMBO"/>
    <x v="23"/>
    <s v="3/15/2019-0"/>
    <x v="86"/>
    <x v="3"/>
    <x v="38"/>
    <s v="Main"/>
  </r>
  <r>
    <s v="COMBO"/>
    <x v="23"/>
    <s v="3/15/2019-0"/>
    <x v="86"/>
    <x v="3"/>
    <x v="446"/>
    <s v="Main"/>
  </r>
  <r>
    <s v="COMBO"/>
    <x v="23"/>
    <s v="3/15/2019-0"/>
    <x v="86"/>
    <x v="0"/>
    <x v="39"/>
    <s v="Main"/>
  </r>
  <r>
    <s v="COMBO"/>
    <x v="23"/>
    <s v="3/15/2019-0"/>
    <x v="86"/>
    <x v="0"/>
    <x v="12"/>
    <s v="Main"/>
  </r>
  <r>
    <s v="COMBO"/>
    <x v="23"/>
    <s v="3/15/2019-0"/>
    <x v="86"/>
    <x v="2"/>
    <x v="447"/>
    <s v="Side"/>
  </r>
  <r>
    <s v="COMBO"/>
    <x v="23"/>
    <s v="3/15/2019-0"/>
    <x v="86"/>
    <x v="3"/>
    <x v="146"/>
    <s v="Main"/>
  </r>
  <r>
    <s v="COMBO"/>
    <x v="23"/>
    <s v="3/15/2019-0"/>
    <x v="86"/>
    <x v="3"/>
    <x v="448"/>
    <s v="Side"/>
  </r>
  <r>
    <s v="COMBO"/>
    <x v="23"/>
    <s v="3/15/2019-0"/>
    <x v="86"/>
    <x v="0"/>
    <x v="41"/>
    <s v="Main"/>
  </r>
  <r>
    <s v="COMBO"/>
    <x v="23"/>
    <s v="3/15/2019-0"/>
    <x v="86"/>
    <x v="0"/>
    <x v="42"/>
    <s v="Main"/>
  </r>
  <r>
    <s v="COMBO"/>
    <x v="23"/>
    <s v="3/15/2019-0"/>
    <x v="86"/>
    <x v="3"/>
    <x v="60"/>
    <s v="Main"/>
  </r>
  <r>
    <s v="COMBO"/>
    <x v="23"/>
    <s v="3/15/2019-0"/>
    <x v="86"/>
    <x v="2"/>
    <x v="45"/>
    <s v="Main"/>
  </r>
  <r>
    <s v="COMBO"/>
    <x v="23"/>
    <s v="3/15/2019-0"/>
    <x v="86"/>
    <x v="2"/>
    <x v="46"/>
    <s v="Main"/>
  </r>
  <r>
    <s v="COMBO"/>
    <x v="23"/>
    <s v="3/15/2019-0"/>
    <x v="86"/>
    <x v="0"/>
    <x v="47"/>
    <s v="Main"/>
  </r>
  <r>
    <s v="COMBO"/>
    <x v="23"/>
    <s v="3/15/2019-0"/>
    <x v="86"/>
    <x v="3"/>
    <x v="48"/>
    <s v="Main"/>
  </r>
  <r>
    <s v="COMBO"/>
    <x v="23"/>
    <s v="3/15/2019-0"/>
    <x v="86"/>
    <x v="2"/>
    <x v="49"/>
    <s v="Main"/>
  </r>
  <r>
    <s v="COMBO"/>
    <x v="24"/>
    <s v="3/2/2019-0"/>
    <x v="87"/>
    <x v="2"/>
    <x v="123"/>
    <s v="Side"/>
  </r>
  <r>
    <s v="COMBO"/>
    <x v="24"/>
    <s v="3/2/2019-0"/>
    <x v="87"/>
    <x v="1"/>
    <x v="449"/>
    <s v="Main"/>
  </r>
  <r>
    <s v="COMBO"/>
    <x v="24"/>
    <s v="3/2/2019-0"/>
    <x v="87"/>
    <x v="0"/>
    <x v="383"/>
    <s v="Main"/>
  </r>
  <r>
    <s v="COMBO"/>
    <x v="24"/>
    <s v="3/2/2019-0"/>
    <x v="87"/>
    <x v="0"/>
    <x v="31"/>
    <s v="Main"/>
  </r>
  <r>
    <s v="COMBO"/>
    <x v="24"/>
    <s v="3/2/2019-0"/>
    <x v="87"/>
    <x v="3"/>
    <x v="79"/>
    <s v="Main"/>
  </r>
  <r>
    <s v="COMBO"/>
    <x v="24"/>
    <s v="3/2/2019-0"/>
    <x v="87"/>
    <x v="0"/>
    <x v="450"/>
    <s v="Main"/>
  </r>
  <r>
    <s v="COMBO"/>
    <x v="24"/>
    <s v="3/2/2019-0"/>
    <x v="87"/>
    <x v="3"/>
    <x v="451"/>
    <s v="Main"/>
  </r>
  <r>
    <s v="COMBO"/>
    <x v="24"/>
    <s v="3/2/2019-0"/>
    <x v="87"/>
    <x v="2"/>
    <x v="452"/>
    <s v="Side"/>
  </r>
  <r>
    <s v="COMBO"/>
    <x v="24"/>
    <s v="3/2/2019-0"/>
    <x v="87"/>
    <x v="0"/>
    <x v="384"/>
    <s v="Main"/>
  </r>
  <r>
    <s v="COMBO"/>
    <x v="24"/>
    <s v="3/2/2019-0"/>
    <x v="87"/>
    <x v="1"/>
    <x v="453"/>
    <s v="Main"/>
  </r>
  <r>
    <s v="COMBO"/>
    <x v="24"/>
    <s v="3/2/2019-0"/>
    <x v="87"/>
    <x v="0"/>
    <x v="454"/>
    <s v="Main"/>
  </r>
  <r>
    <s v="COMBO"/>
    <x v="24"/>
    <s v="3/2/2019-0"/>
    <x v="87"/>
    <x v="0"/>
    <x v="455"/>
    <s v="Main"/>
  </r>
  <r>
    <s v="COMBO"/>
    <x v="24"/>
    <s v="3/2/2019-0"/>
    <x v="87"/>
    <x v="0"/>
    <x v="456"/>
    <s v="Main"/>
  </r>
  <r>
    <s v="COMBO"/>
    <x v="24"/>
    <s v="3/2/2019-0"/>
    <x v="87"/>
    <x v="0"/>
    <x v="11"/>
    <s v="Side"/>
  </r>
  <r>
    <s v="COMBO"/>
    <x v="24"/>
    <s v="3/2/2019-0"/>
    <x v="87"/>
    <x v="0"/>
    <x v="39"/>
    <s v="Main"/>
  </r>
  <r>
    <s v="COMBO"/>
    <x v="24"/>
    <s v="3/2/2019-0"/>
    <x v="87"/>
    <x v="3"/>
    <x v="12"/>
    <s v="Side"/>
  </r>
  <r>
    <s v="COMBO"/>
    <x v="24"/>
    <s v="3/2/2019-0"/>
    <x v="87"/>
    <x v="0"/>
    <x v="457"/>
    <s v="Main"/>
  </r>
  <r>
    <s v="COMBO"/>
    <x v="24"/>
    <s v="3/2/2019-0"/>
    <x v="87"/>
    <x v="0"/>
    <x v="458"/>
    <s v="Main"/>
  </r>
  <r>
    <s v="COMBO"/>
    <x v="24"/>
    <s v="3/2/2019-0"/>
    <x v="87"/>
    <x v="1"/>
    <x v="459"/>
    <s v="Side"/>
  </r>
  <r>
    <s v="COMBO"/>
    <x v="24"/>
    <s v="3/2/2019-0"/>
    <x v="87"/>
    <x v="3"/>
    <x v="460"/>
    <s v="Main"/>
  </r>
  <r>
    <s v="COMBO"/>
    <x v="24"/>
    <s v="3/2/2019-0"/>
    <x v="87"/>
    <x v="3"/>
    <x v="461"/>
    <s v="Side"/>
  </r>
  <r>
    <s v="COMBO"/>
    <x v="24"/>
    <s v="3/2/2019-0"/>
    <x v="87"/>
    <x v="3"/>
    <x v="462"/>
    <s v="Side"/>
  </r>
  <r>
    <s v="COMBO"/>
    <x v="24"/>
    <s v="3/2/2019-0"/>
    <x v="87"/>
    <x v="0"/>
    <x v="463"/>
    <s v="Main"/>
  </r>
  <r>
    <s v="COMBO"/>
    <x v="24"/>
    <s v="3/2/2019-0"/>
    <x v="87"/>
    <x v="0"/>
    <x v="221"/>
    <s v="Main"/>
  </r>
  <r>
    <s v="COMBO"/>
    <x v="24"/>
    <s v="3/3/2019-0"/>
    <x v="88"/>
    <x v="2"/>
    <x v="123"/>
    <s v="Side"/>
  </r>
  <r>
    <s v="COMBO"/>
    <x v="24"/>
    <s v="3/3/2019-0"/>
    <x v="88"/>
    <x v="2"/>
    <x v="464"/>
    <s v="Main"/>
  </r>
  <r>
    <s v="COMBO"/>
    <x v="24"/>
    <s v="3/3/2019-0"/>
    <x v="88"/>
    <x v="0"/>
    <x v="383"/>
    <s v="Main"/>
  </r>
  <r>
    <s v="COMBO"/>
    <x v="24"/>
    <s v="3/3/2019-0"/>
    <x v="88"/>
    <x v="0"/>
    <x v="31"/>
    <s v="Main"/>
  </r>
  <r>
    <s v="COMBO"/>
    <x v="24"/>
    <s v="3/3/2019-0"/>
    <x v="88"/>
    <x v="1"/>
    <x v="465"/>
    <s v="Main"/>
  </r>
  <r>
    <s v="COMBO"/>
    <x v="24"/>
    <s v="3/3/2019-0"/>
    <x v="88"/>
    <x v="3"/>
    <x v="466"/>
    <s v="Side"/>
  </r>
  <r>
    <s v="COMBO"/>
    <x v="24"/>
    <s v="3/3/2019-0"/>
    <x v="88"/>
    <x v="0"/>
    <x v="467"/>
    <s v="Main"/>
  </r>
  <r>
    <s v="COMBO"/>
    <x v="24"/>
    <s v="3/3/2019-0"/>
    <x v="88"/>
    <x v="3"/>
    <x v="468"/>
    <s v="Side"/>
  </r>
  <r>
    <s v="COMBO"/>
    <x v="24"/>
    <s v="3/3/2019-0"/>
    <x v="88"/>
    <x v="0"/>
    <x v="452"/>
    <s v="Main"/>
  </r>
  <r>
    <s v="COMBO"/>
    <x v="24"/>
    <s v="3/3/2019-0"/>
    <x v="88"/>
    <x v="1"/>
    <x v="103"/>
    <s v="Side"/>
  </r>
  <r>
    <s v="COMBO"/>
    <x v="24"/>
    <s v="3/3/2019-0"/>
    <x v="88"/>
    <x v="2"/>
    <x v="469"/>
    <s v="Main"/>
  </r>
  <r>
    <s v="COMBO"/>
    <x v="24"/>
    <s v="3/3/2019-0"/>
    <x v="88"/>
    <x v="0"/>
    <x v="82"/>
    <s v="Side"/>
  </r>
  <r>
    <s v="COMBO"/>
    <x v="24"/>
    <s v="3/3/2019-0"/>
    <x v="88"/>
    <x v="0"/>
    <x v="454"/>
    <s v="Main"/>
  </r>
  <r>
    <s v="COMBO"/>
    <x v="24"/>
    <s v="3/3/2019-0"/>
    <x v="88"/>
    <x v="0"/>
    <x v="455"/>
    <s v="Main"/>
  </r>
  <r>
    <s v="COMBO"/>
    <x v="24"/>
    <s v="3/3/2019-0"/>
    <x v="88"/>
    <x v="0"/>
    <x v="456"/>
    <s v="Main"/>
  </r>
  <r>
    <s v="COMBO"/>
    <x v="24"/>
    <s v="3/3/2019-0"/>
    <x v="88"/>
    <x v="1"/>
    <x v="120"/>
    <s v="Side"/>
  </r>
  <r>
    <s v="COMBO"/>
    <x v="24"/>
    <s v="3/3/2019-0"/>
    <x v="88"/>
    <x v="0"/>
    <x v="458"/>
    <s v="Main"/>
  </r>
  <r>
    <s v="COMBO"/>
    <x v="24"/>
    <s v="3/3/2019-0"/>
    <x v="88"/>
    <x v="0"/>
    <x v="470"/>
    <s v="Main"/>
  </r>
  <r>
    <s v="COMBO"/>
    <x v="24"/>
    <s v="3/3/2019-0"/>
    <x v="88"/>
    <x v="0"/>
    <x v="471"/>
    <s v="Main"/>
  </r>
  <r>
    <s v="COMBO"/>
    <x v="24"/>
    <s v="3/3/2019-0"/>
    <x v="88"/>
    <x v="0"/>
    <x v="387"/>
    <s v="Main"/>
  </r>
  <r>
    <s v="COMBO"/>
    <x v="24"/>
    <s v="3/3/2019-0"/>
    <x v="88"/>
    <x v="2"/>
    <x v="472"/>
    <s v="Main"/>
  </r>
  <r>
    <s v="COMBO"/>
    <x v="24"/>
    <s v="3/3/2019-0"/>
    <x v="88"/>
    <x v="0"/>
    <x v="463"/>
    <s v="Main"/>
  </r>
  <r>
    <s v="COMBO"/>
    <x v="24"/>
    <s v="3/3/2019-0"/>
    <x v="88"/>
    <x v="0"/>
    <x v="221"/>
    <s v="Main"/>
  </r>
  <r>
    <s v="COMBO"/>
    <x v="24"/>
    <s v="3/3/2019-0"/>
    <x v="88"/>
    <x v="3"/>
    <x v="473"/>
    <s v="Main"/>
  </r>
  <r>
    <s v="COMBO"/>
    <x v="25"/>
    <s v="3/17/2019-0"/>
    <x v="89"/>
    <x v="0"/>
    <x v="474"/>
    <s v="Main"/>
  </r>
  <r>
    <s v="COMBO"/>
    <x v="25"/>
    <s v="3/17/2019-0"/>
    <x v="89"/>
    <x v="2"/>
    <x v="475"/>
    <s v="Main"/>
  </r>
  <r>
    <s v="COMBO"/>
    <x v="25"/>
    <s v="3/17/2019-0"/>
    <x v="89"/>
    <x v="2"/>
    <x v="415"/>
    <s v="Side"/>
  </r>
  <r>
    <s v="COMBO"/>
    <x v="25"/>
    <s v="3/17/2019-0"/>
    <x v="89"/>
    <x v="0"/>
    <x v="174"/>
    <s v="Main"/>
  </r>
  <r>
    <s v="COMBO"/>
    <x v="25"/>
    <s v="3/17/2019-0"/>
    <x v="89"/>
    <x v="3"/>
    <x v="185"/>
    <s v="Side"/>
  </r>
  <r>
    <s v="COMBO"/>
    <x v="25"/>
    <s v="3/17/2019-0"/>
    <x v="89"/>
    <x v="2"/>
    <x v="318"/>
    <s v="Main"/>
  </r>
  <r>
    <s v="COMBO"/>
    <x v="25"/>
    <s v="3/17/2019-0"/>
    <x v="89"/>
    <x v="2"/>
    <x v="318"/>
    <s v="Side"/>
  </r>
  <r>
    <s v="COMBO"/>
    <x v="25"/>
    <s v="3/17/2019-0"/>
    <x v="89"/>
    <x v="2"/>
    <x v="186"/>
    <s v="Main"/>
  </r>
  <r>
    <s v="COMBO"/>
    <x v="25"/>
    <s v="3/17/2019-0"/>
    <x v="89"/>
    <x v="2"/>
    <x v="476"/>
    <s v="Main"/>
  </r>
  <r>
    <s v="COMBO"/>
    <x v="25"/>
    <s v="3/17/2019-0"/>
    <x v="89"/>
    <x v="0"/>
    <x v="477"/>
    <s v="Main"/>
  </r>
  <r>
    <s v="COMBO"/>
    <x v="25"/>
    <s v="3/17/2019-0"/>
    <x v="89"/>
    <x v="2"/>
    <x v="478"/>
    <s v="Main"/>
  </r>
  <r>
    <s v="COMBO"/>
    <x v="25"/>
    <s v="3/17/2019-0"/>
    <x v="89"/>
    <x v="0"/>
    <x v="95"/>
    <s v="Main"/>
  </r>
  <r>
    <s v="COMBO"/>
    <x v="25"/>
    <s v="3/17/2019-0"/>
    <x v="89"/>
    <x v="3"/>
    <x v="479"/>
    <s v="Main"/>
  </r>
  <r>
    <s v="COMBO"/>
    <x v="25"/>
    <s v="3/17/2019-0"/>
    <x v="89"/>
    <x v="0"/>
    <x v="310"/>
    <s v="Main"/>
  </r>
  <r>
    <s v="COMBO"/>
    <x v="25"/>
    <s v="3/17/2019-0"/>
    <x v="89"/>
    <x v="0"/>
    <x v="311"/>
    <s v="Main"/>
  </r>
  <r>
    <s v="COMBO"/>
    <x v="25"/>
    <s v="3/17/2019-0"/>
    <x v="89"/>
    <x v="3"/>
    <x v="480"/>
    <s v="Main"/>
  </r>
  <r>
    <s v="COMBO"/>
    <x v="25"/>
    <s v="3/17/2019-0"/>
    <x v="89"/>
    <x v="3"/>
    <x v="160"/>
    <s v="Main"/>
  </r>
  <r>
    <s v="COMBO"/>
    <x v="25"/>
    <s v="3/17/2019-0"/>
    <x v="89"/>
    <x v="2"/>
    <x v="9"/>
    <s v="Side"/>
  </r>
  <r>
    <s v="COMBO"/>
    <x v="25"/>
    <s v="3/17/2019-0"/>
    <x v="89"/>
    <x v="0"/>
    <x v="11"/>
    <s v="Side"/>
  </r>
  <r>
    <s v="COMBO"/>
    <x v="25"/>
    <s v="3/17/2019-0"/>
    <x v="89"/>
    <x v="3"/>
    <x v="481"/>
    <s v="Main"/>
  </r>
  <r>
    <s v="COMBO"/>
    <x v="25"/>
    <s v="3/17/2019-0"/>
    <x v="89"/>
    <x v="2"/>
    <x v="482"/>
    <s v="Side"/>
  </r>
  <r>
    <s v="COMBO"/>
    <x v="25"/>
    <s v="3/17/2019-0"/>
    <x v="89"/>
    <x v="3"/>
    <x v="483"/>
    <s v="Side"/>
  </r>
  <r>
    <s v="COMBO"/>
    <x v="25"/>
    <s v="3/17/2019-0"/>
    <x v="89"/>
    <x v="3"/>
    <x v="120"/>
    <s v="Side"/>
  </r>
  <r>
    <s v="COMBO"/>
    <x v="25"/>
    <s v="3/17/2019-0"/>
    <x v="89"/>
    <x v="3"/>
    <x v="484"/>
    <s v="Main"/>
  </r>
  <r>
    <s v="COMBO"/>
    <x v="25"/>
    <s v="3/17/2019-0"/>
    <x v="89"/>
    <x v="2"/>
    <x v="146"/>
    <s v="Main"/>
  </r>
  <r>
    <s v="COMBO"/>
    <x v="25"/>
    <s v="3/17/2019-0"/>
    <x v="89"/>
    <x v="3"/>
    <x v="485"/>
    <s v="Main"/>
  </r>
  <r>
    <s v="COMBO"/>
    <x v="25"/>
    <s v="3/17/2019-0"/>
    <x v="89"/>
    <x v="0"/>
    <x v="486"/>
    <s v="Main"/>
  </r>
  <r>
    <s v="COMBO"/>
    <x v="25"/>
    <s v="3/17/2019-0"/>
    <x v="89"/>
    <x v="3"/>
    <x v="487"/>
    <s v="Main"/>
  </r>
  <r>
    <s v="COMBO"/>
    <x v="25"/>
    <s v="3/17/2019-0"/>
    <x v="89"/>
    <x v="2"/>
    <x v="488"/>
    <s v="Main"/>
  </r>
  <r>
    <s v="COMBO"/>
    <x v="25"/>
    <s v="3/17/2019-0"/>
    <x v="89"/>
    <x v="2"/>
    <x v="488"/>
    <s v="Side"/>
  </r>
  <r>
    <s v="COMBO"/>
    <x v="25"/>
    <s v="3/17/2019-0"/>
    <x v="89"/>
    <x v="2"/>
    <x v="197"/>
    <s v="Main"/>
  </r>
  <r>
    <s v="COMBO"/>
    <x v="25"/>
    <s v="3/17/2019-0"/>
    <x v="89"/>
    <x v="1"/>
    <x v="489"/>
    <s v="Main"/>
  </r>
  <r>
    <s v="COMBO"/>
    <x v="25"/>
    <s v="3/17/2019-0"/>
    <x v="89"/>
    <x v="2"/>
    <x v="202"/>
    <s v="Main"/>
  </r>
  <r>
    <s v="COMBO"/>
    <x v="25"/>
    <s v="3/17/2019-0"/>
    <x v="89"/>
    <x v="2"/>
    <x v="203"/>
    <s v="Main"/>
  </r>
  <r>
    <s v="COMBO"/>
    <x v="25"/>
    <s v="3/17/2019-0"/>
    <x v="89"/>
    <x v="0"/>
    <x v="490"/>
    <s v="Main"/>
  </r>
  <r>
    <s v="COMBO"/>
    <x v="25"/>
    <s v="3/17/2019-0"/>
    <x v="89"/>
    <x v="2"/>
    <x v="119"/>
    <s v="Main"/>
  </r>
  <r>
    <s v="COMBO"/>
    <x v="25"/>
    <s v="3/17/2019-1"/>
    <x v="90"/>
    <x v="3"/>
    <x v="74"/>
    <s v="Side"/>
  </r>
  <r>
    <s v="COMBO"/>
    <x v="25"/>
    <s v="3/17/2019-1"/>
    <x v="90"/>
    <x v="2"/>
    <x v="491"/>
    <s v="Main"/>
  </r>
  <r>
    <s v="COMBO"/>
    <x v="25"/>
    <s v="3/17/2019-1"/>
    <x v="90"/>
    <x v="3"/>
    <x v="76"/>
    <s v="Side"/>
  </r>
  <r>
    <s v="COMBO"/>
    <x v="25"/>
    <s v="3/17/2019-1"/>
    <x v="90"/>
    <x v="3"/>
    <x v="77"/>
    <s v="Main"/>
  </r>
  <r>
    <s v="COMBO"/>
    <x v="25"/>
    <s v="3/17/2019-1"/>
    <x v="90"/>
    <x v="3"/>
    <x v="475"/>
    <s v="Main"/>
  </r>
  <r>
    <s v="COMBO"/>
    <x v="25"/>
    <s v="3/17/2019-1"/>
    <x v="90"/>
    <x v="3"/>
    <x v="185"/>
    <s v="Side"/>
  </r>
  <r>
    <s v="COMBO"/>
    <x v="25"/>
    <s v="3/17/2019-1"/>
    <x v="90"/>
    <x v="2"/>
    <x v="492"/>
    <s v="Main"/>
  </r>
  <r>
    <s v="COMBO"/>
    <x v="25"/>
    <s v="3/17/2019-1"/>
    <x v="90"/>
    <x v="3"/>
    <x v="186"/>
    <s v="Main"/>
  </r>
  <r>
    <s v="COMBO"/>
    <x v="25"/>
    <s v="3/17/2019-1"/>
    <x v="90"/>
    <x v="2"/>
    <x v="476"/>
    <s v="Main"/>
  </r>
  <r>
    <s v="COMBO"/>
    <x v="25"/>
    <s v="3/17/2019-1"/>
    <x v="90"/>
    <x v="0"/>
    <x v="477"/>
    <s v="Main"/>
  </r>
  <r>
    <s v="COMBO"/>
    <x v="25"/>
    <s v="3/17/2019-1"/>
    <x v="90"/>
    <x v="3"/>
    <x v="95"/>
    <s v="Main"/>
  </r>
  <r>
    <s v="COMBO"/>
    <x v="25"/>
    <s v="3/17/2019-1"/>
    <x v="90"/>
    <x v="2"/>
    <x v="479"/>
    <s v="Main"/>
  </r>
  <r>
    <s v="COMBO"/>
    <x v="25"/>
    <s v="3/17/2019-1"/>
    <x v="90"/>
    <x v="0"/>
    <x v="310"/>
    <s v="Main"/>
  </r>
  <r>
    <s v="COMBO"/>
    <x v="25"/>
    <s v="3/17/2019-1"/>
    <x v="90"/>
    <x v="0"/>
    <x v="493"/>
    <s v="Main"/>
  </r>
  <r>
    <s v="COMBO"/>
    <x v="25"/>
    <s v="3/17/2019-1"/>
    <x v="90"/>
    <x v="0"/>
    <x v="311"/>
    <s v="Main"/>
  </r>
  <r>
    <s v="COMBO"/>
    <x v="25"/>
    <s v="3/17/2019-1"/>
    <x v="90"/>
    <x v="0"/>
    <x v="480"/>
    <s v="Main"/>
  </r>
  <r>
    <s v="COMBO"/>
    <x v="25"/>
    <s v="3/17/2019-1"/>
    <x v="90"/>
    <x v="0"/>
    <x v="11"/>
    <s v="Side"/>
  </r>
  <r>
    <s v="COMBO"/>
    <x v="25"/>
    <s v="3/17/2019-1"/>
    <x v="90"/>
    <x v="2"/>
    <x v="481"/>
    <s v="Main"/>
  </r>
  <r>
    <s v="COMBO"/>
    <x v="25"/>
    <s v="3/17/2019-1"/>
    <x v="90"/>
    <x v="3"/>
    <x v="146"/>
    <s v="Main"/>
  </r>
  <r>
    <s v="COMBO"/>
    <x v="25"/>
    <s v="3/17/2019-1"/>
    <x v="90"/>
    <x v="1"/>
    <x v="494"/>
    <s v="Main"/>
  </r>
  <r>
    <s v="COMBO"/>
    <x v="25"/>
    <s v="3/17/2019-1"/>
    <x v="90"/>
    <x v="0"/>
    <x v="485"/>
    <s v="Main"/>
  </r>
  <r>
    <s v="COMBO"/>
    <x v="25"/>
    <s v="3/17/2019-1"/>
    <x v="90"/>
    <x v="2"/>
    <x v="495"/>
    <s v="Main"/>
  </r>
  <r>
    <s v="COMBO"/>
    <x v="25"/>
    <s v="3/17/2019-1"/>
    <x v="90"/>
    <x v="2"/>
    <x v="496"/>
    <s v="Side"/>
  </r>
  <r>
    <s v="COMBO"/>
    <x v="25"/>
    <s v="3/17/2019-1"/>
    <x v="90"/>
    <x v="0"/>
    <x v="487"/>
    <s v="Main"/>
  </r>
  <r>
    <s v="COMBO"/>
    <x v="25"/>
    <s v="3/17/2019-1"/>
    <x v="90"/>
    <x v="2"/>
    <x v="488"/>
    <s v="Main"/>
  </r>
  <r>
    <s v="COMBO"/>
    <x v="25"/>
    <s v="3/17/2019-1"/>
    <x v="90"/>
    <x v="2"/>
    <x v="197"/>
    <s v="Main"/>
  </r>
  <r>
    <s v="COMBO"/>
    <x v="25"/>
    <s v="3/17/2019-1"/>
    <x v="90"/>
    <x v="2"/>
    <x v="313"/>
    <s v="Main"/>
  </r>
  <r>
    <s v="COMBO"/>
    <x v="25"/>
    <s v="3/17/2019-1"/>
    <x v="90"/>
    <x v="0"/>
    <x v="47"/>
    <s v="Side"/>
  </r>
  <r>
    <s v="COMBO"/>
    <x v="25"/>
    <s v="3/17/2019-1"/>
    <x v="90"/>
    <x v="3"/>
    <x v="202"/>
    <s v="Main"/>
  </r>
  <r>
    <s v="COMBO"/>
    <x v="25"/>
    <s v="3/17/2019-1"/>
    <x v="90"/>
    <x v="3"/>
    <x v="203"/>
    <s v="Main"/>
  </r>
  <r>
    <s v="COMBO"/>
    <x v="25"/>
    <s v="3/17/2019-1"/>
    <x v="90"/>
    <x v="0"/>
    <x v="490"/>
    <s v="Main"/>
  </r>
  <r>
    <s v="COMBO"/>
    <x v="25"/>
    <s v="3/17/2019-1"/>
    <x v="90"/>
    <x v="3"/>
    <x v="119"/>
    <s v="Main"/>
  </r>
  <r>
    <s v="COMBO"/>
    <x v="25"/>
    <s v="3/3/2019-0"/>
    <x v="91"/>
    <x v="0"/>
    <x v="74"/>
    <s v="Side"/>
  </r>
  <r>
    <s v="COMBO"/>
    <x v="25"/>
    <s v="3/3/2019-0"/>
    <x v="91"/>
    <x v="2"/>
    <x v="491"/>
    <s v="Main"/>
  </r>
  <r>
    <s v="COMBO"/>
    <x v="25"/>
    <s v="3/3/2019-0"/>
    <x v="91"/>
    <x v="3"/>
    <x v="77"/>
    <s v="Main"/>
  </r>
  <r>
    <s v="COMBO"/>
    <x v="25"/>
    <s v="3/3/2019-0"/>
    <x v="91"/>
    <x v="3"/>
    <x v="475"/>
    <s v="Main"/>
  </r>
  <r>
    <s v="COMBO"/>
    <x v="25"/>
    <s v="3/3/2019-0"/>
    <x v="91"/>
    <x v="2"/>
    <x v="174"/>
    <s v="Main"/>
  </r>
  <r>
    <s v="COMBO"/>
    <x v="25"/>
    <s v="3/3/2019-0"/>
    <x v="91"/>
    <x v="3"/>
    <x v="185"/>
    <s v="Side"/>
  </r>
  <r>
    <s v="COMBO"/>
    <x v="25"/>
    <s v="3/3/2019-0"/>
    <x v="91"/>
    <x v="2"/>
    <x v="492"/>
    <s v="Main"/>
  </r>
  <r>
    <s v="COMBO"/>
    <x v="25"/>
    <s v="3/3/2019-0"/>
    <x v="91"/>
    <x v="3"/>
    <x v="186"/>
    <s v="Main"/>
  </r>
  <r>
    <s v="COMBO"/>
    <x v="25"/>
    <s v="3/3/2019-0"/>
    <x v="91"/>
    <x v="2"/>
    <x v="476"/>
    <s v="Main"/>
  </r>
  <r>
    <s v="COMBO"/>
    <x v="25"/>
    <s v="3/3/2019-0"/>
    <x v="91"/>
    <x v="0"/>
    <x v="477"/>
    <s v="Main"/>
  </r>
  <r>
    <s v="COMBO"/>
    <x v="25"/>
    <s v="3/3/2019-0"/>
    <x v="91"/>
    <x v="3"/>
    <x v="95"/>
    <s v="Main"/>
  </r>
  <r>
    <s v="COMBO"/>
    <x v="25"/>
    <s v="3/3/2019-0"/>
    <x v="91"/>
    <x v="2"/>
    <x v="479"/>
    <s v="Main"/>
  </r>
  <r>
    <s v="COMBO"/>
    <x v="25"/>
    <s v="3/3/2019-0"/>
    <x v="91"/>
    <x v="0"/>
    <x v="310"/>
    <s v="Main"/>
  </r>
  <r>
    <s v="COMBO"/>
    <x v="25"/>
    <s v="3/3/2019-0"/>
    <x v="91"/>
    <x v="0"/>
    <x v="493"/>
    <s v="Main"/>
  </r>
  <r>
    <s v="COMBO"/>
    <x v="25"/>
    <s v="3/3/2019-0"/>
    <x v="91"/>
    <x v="0"/>
    <x v="311"/>
    <s v="Main"/>
  </r>
  <r>
    <s v="COMBO"/>
    <x v="25"/>
    <s v="3/3/2019-0"/>
    <x v="91"/>
    <x v="0"/>
    <x v="480"/>
    <s v="Main"/>
  </r>
  <r>
    <s v="COMBO"/>
    <x v="25"/>
    <s v="3/3/2019-0"/>
    <x v="91"/>
    <x v="0"/>
    <x v="11"/>
    <s v="Side"/>
  </r>
  <r>
    <s v="COMBO"/>
    <x v="25"/>
    <s v="3/3/2019-0"/>
    <x v="91"/>
    <x v="2"/>
    <x v="481"/>
    <s v="Main"/>
  </r>
  <r>
    <s v="COMBO"/>
    <x v="25"/>
    <s v="3/3/2019-0"/>
    <x v="91"/>
    <x v="3"/>
    <x v="146"/>
    <s v="Main"/>
  </r>
  <r>
    <s v="COMBO"/>
    <x v="25"/>
    <s v="3/3/2019-0"/>
    <x v="91"/>
    <x v="1"/>
    <x v="494"/>
    <s v="Main"/>
  </r>
  <r>
    <s v="COMBO"/>
    <x v="25"/>
    <s v="3/3/2019-0"/>
    <x v="91"/>
    <x v="0"/>
    <x v="485"/>
    <s v="Main"/>
  </r>
  <r>
    <s v="COMBO"/>
    <x v="25"/>
    <s v="3/3/2019-0"/>
    <x v="91"/>
    <x v="2"/>
    <x v="497"/>
    <s v="Side"/>
  </r>
  <r>
    <s v="COMBO"/>
    <x v="25"/>
    <s v="3/3/2019-0"/>
    <x v="91"/>
    <x v="2"/>
    <x v="495"/>
    <s v="Main"/>
  </r>
  <r>
    <s v="COMBO"/>
    <x v="25"/>
    <s v="3/3/2019-0"/>
    <x v="91"/>
    <x v="0"/>
    <x v="487"/>
    <s v="Main"/>
  </r>
  <r>
    <s v="COMBO"/>
    <x v="25"/>
    <s v="3/3/2019-0"/>
    <x v="91"/>
    <x v="2"/>
    <x v="488"/>
    <s v="Main"/>
  </r>
  <r>
    <s v="COMBO"/>
    <x v="25"/>
    <s v="3/3/2019-0"/>
    <x v="91"/>
    <x v="2"/>
    <x v="197"/>
    <s v="Main"/>
  </r>
  <r>
    <s v="COMBO"/>
    <x v="25"/>
    <s v="3/3/2019-0"/>
    <x v="91"/>
    <x v="2"/>
    <x v="313"/>
    <s v="Main"/>
  </r>
  <r>
    <s v="COMBO"/>
    <x v="25"/>
    <s v="3/3/2019-0"/>
    <x v="91"/>
    <x v="0"/>
    <x v="47"/>
    <s v="Side"/>
  </r>
  <r>
    <s v="COMBO"/>
    <x v="25"/>
    <s v="3/3/2019-0"/>
    <x v="91"/>
    <x v="3"/>
    <x v="202"/>
    <s v="Main"/>
  </r>
  <r>
    <s v="COMBO"/>
    <x v="25"/>
    <s v="3/3/2019-0"/>
    <x v="91"/>
    <x v="3"/>
    <x v="203"/>
    <s v="Main"/>
  </r>
  <r>
    <s v="COMBO"/>
    <x v="25"/>
    <s v="3/3/2019-0"/>
    <x v="91"/>
    <x v="0"/>
    <x v="490"/>
    <s v="Main"/>
  </r>
  <r>
    <s v="COMBO"/>
    <x v="25"/>
    <s v="3/3/2019-0"/>
    <x v="91"/>
    <x v="2"/>
    <x v="119"/>
    <s v="Main"/>
  </r>
  <r>
    <s v="COMBO"/>
    <x v="26"/>
    <s v="3/24/2019-0"/>
    <x v="92"/>
    <x v="3"/>
    <x v="74"/>
    <s v="Main"/>
  </r>
  <r>
    <s v="COMBO"/>
    <x v="26"/>
    <s v="3/24/2019-0"/>
    <x v="92"/>
    <x v="3"/>
    <x v="76"/>
    <s v="Main"/>
  </r>
  <r>
    <s v="COMBO"/>
    <x v="26"/>
    <s v="3/24/2019-0"/>
    <x v="92"/>
    <x v="0"/>
    <x v="498"/>
    <s v="Main"/>
  </r>
  <r>
    <s v="COMBO"/>
    <x v="26"/>
    <s v="3/24/2019-0"/>
    <x v="92"/>
    <x v="2"/>
    <x v="77"/>
    <s v="Main"/>
  </r>
  <r>
    <s v="COMBO"/>
    <x v="26"/>
    <s v="3/24/2019-0"/>
    <x v="92"/>
    <x v="1"/>
    <x v="316"/>
    <s v="Main"/>
  </r>
  <r>
    <s v="COMBO"/>
    <x v="26"/>
    <s v="3/24/2019-0"/>
    <x v="92"/>
    <x v="0"/>
    <x v="28"/>
    <s v="Main"/>
  </r>
  <r>
    <s v="COMBO"/>
    <x v="26"/>
    <s v="3/24/2019-0"/>
    <x v="92"/>
    <x v="2"/>
    <x v="52"/>
    <s v="Side"/>
  </r>
  <r>
    <s v="COMBO"/>
    <x v="26"/>
    <s v="3/24/2019-0"/>
    <x v="92"/>
    <x v="2"/>
    <x v="499"/>
    <s v="Main"/>
  </r>
  <r>
    <s v="COMBO"/>
    <x v="26"/>
    <s v="3/24/2019-0"/>
    <x v="92"/>
    <x v="3"/>
    <x v="36"/>
    <s v="Side"/>
  </r>
  <r>
    <s v="COMBO"/>
    <x v="26"/>
    <s v="3/24/2019-0"/>
    <x v="92"/>
    <x v="0"/>
    <x v="500"/>
    <s v="Main"/>
  </r>
  <r>
    <s v="COMBO"/>
    <x v="26"/>
    <s v="3/24/2019-0"/>
    <x v="92"/>
    <x v="0"/>
    <x v="82"/>
    <s v="Main"/>
  </r>
  <r>
    <s v="COMBO"/>
    <x v="26"/>
    <s v="3/24/2019-0"/>
    <x v="92"/>
    <x v="2"/>
    <x v="95"/>
    <s v="Main"/>
  </r>
  <r>
    <s v="COMBO"/>
    <x v="26"/>
    <s v="3/24/2019-0"/>
    <x v="92"/>
    <x v="2"/>
    <x v="124"/>
    <s v="Side"/>
  </r>
  <r>
    <s v="COMBO"/>
    <x v="26"/>
    <s v="3/24/2019-0"/>
    <x v="92"/>
    <x v="2"/>
    <x v="296"/>
    <s v="Side"/>
  </r>
  <r>
    <s v="COMBO"/>
    <x v="26"/>
    <s v="3/24/2019-0"/>
    <x v="92"/>
    <x v="2"/>
    <x v="501"/>
    <s v="Main"/>
  </r>
  <r>
    <s v="COMBO"/>
    <x v="26"/>
    <s v="3/24/2019-0"/>
    <x v="92"/>
    <x v="3"/>
    <x v="38"/>
    <s v="Main"/>
  </r>
  <r>
    <s v="COMBO"/>
    <x v="26"/>
    <s v="3/24/2019-0"/>
    <x v="92"/>
    <x v="2"/>
    <x v="234"/>
    <s v="Main"/>
  </r>
  <r>
    <s v="COMBO"/>
    <x v="26"/>
    <s v="3/24/2019-0"/>
    <x v="92"/>
    <x v="2"/>
    <x v="70"/>
    <s v="Side"/>
  </r>
  <r>
    <s v="COMBO"/>
    <x v="26"/>
    <s v="3/24/2019-0"/>
    <x v="92"/>
    <x v="1"/>
    <x v="502"/>
    <s v="Main"/>
  </r>
  <r>
    <s v="COMBO"/>
    <x v="26"/>
    <s v="3/24/2019-0"/>
    <x v="92"/>
    <x v="2"/>
    <x v="71"/>
    <s v="Side"/>
  </r>
  <r>
    <s v="COMBO"/>
    <x v="26"/>
    <s v="3/24/2019-0"/>
    <x v="92"/>
    <x v="2"/>
    <x v="503"/>
    <s v="Side"/>
  </r>
  <r>
    <s v="COMBO"/>
    <x v="26"/>
    <s v="3/24/2019-0"/>
    <x v="92"/>
    <x v="1"/>
    <x v="504"/>
    <s v="Main"/>
  </r>
  <r>
    <s v="COMBO"/>
    <x v="26"/>
    <s v="3/24/2019-0"/>
    <x v="92"/>
    <x v="0"/>
    <x v="146"/>
    <s v="Main"/>
  </r>
  <r>
    <s v="COMBO"/>
    <x v="26"/>
    <s v="3/24/2019-0"/>
    <x v="92"/>
    <x v="2"/>
    <x v="224"/>
    <s v="Side"/>
  </r>
  <r>
    <s v="COMBO"/>
    <x v="26"/>
    <s v="3/24/2019-0"/>
    <x v="92"/>
    <x v="2"/>
    <x v="111"/>
    <s v="Side"/>
  </r>
  <r>
    <s v="COMBO"/>
    <x v="26"/>
    <s v="3/24/2019-0"/>
    <x v="92"/>
    <x v="0"/>
    <x v="41"/>
    <s v="Main"/>
  </r>
  <r>
    <s v="COMBO"/>
    <x v="26"/>
    <s v="3/24/2019-0"/>
    <x v="92"/>
    <x v="2"/>
    <x v="205"/>
    <s v="Main"/>
  </r>
  <r>
    <s v="COMBO"/>
    <x v="26"/>
    <s v="3/24/2019-0"/>
    <x v="92"/>
    <x v="2"/>
    <x v="505"/>
    <s v="Main"/>
  </r>
  <r>
    <s v="COMBO"/>
    <x v="26"/>
    <s v="3/24/2019-0"/>
    <x v="92"/>
    <x v="2"/>
    <x v="44"/>
    <s v="Side"/>
  </r>
  <r>
    <s v="COMBO"/>
    <x v="26"/>
    <s v="3/24/2019-0"/>
    <x v="92"/>
    <x v="3"/>
    <x v="45"/>
    <s v="Main"/>
  </r>
  <r>
    <s v="COMBO"/>
    <x v="26"/>
    <s v="3/24/2019-0"/>
    <x v="92"/>
    <x v="2"/>
    <x v="137"/>
    <s v="Main"/>
  </r>
  <r>
    <s v="COMBO"/>
    <x v="26"/>
    <s v="3/24/2019-0"/>
    <x v="92"/>
    <x v="1"/>
    <x v="47"/>
    <s v="Side"/>
  </r>
  <r>
    <s v="COMBO"/>
    <x v="26"/>
    <s v="3/24/2019-0"/>
    <x v="92"/>
    <x v="2"/>
    <x v="236"/>
    <s v="Main"/>
  </r>
  <r>
    <s v="COMBO"/>
    <x v="26"/>
    <s v="3/24/2019-0"/>
    <x v="92"/>
    <x v="2"/>
    <x v="201"/>
    <s v="Side"/>
  </r>
  <r>
    <s v="COMBO"/>
    <x v="26"/>
    <s v="3/24/2019-0"/>
    <x v="92"/>
    <x v="2"/>
    <x v="506"/>
    <s v="Main"/>
  </r>
  <r>
    <s v="COMBO"/>
    <x v="26"/>
    <s v="3/24/2019-0"/>
    <x v="92"/>
    <x v="2"/>
    <x v="507"/>
    <s v="Main"/>
  </r>
  <r>
    <s v="COMBO"/>
    <x v="26"/>
    <s v="3/24/2019-0"/>
    <x v="92"/>
    <x v="3"/>
    <x v="93"/>
    <s v="Main"/>
  </r>
  <r>
    <s v="COMBO"/>
    <x v="26"/>
    <s v="3/24/2019-0"/>
    <x v="92"/>
    <x v="3"/>
    <x v="48"/>
    <s v="Main"/>
  </r>
  <r>
    <s v="COMBO"/>
    <x v="26"/>
    <s v="3/24/2019-0"/>
    <x v="92"/>
    <x v="3"/>
    <x v="202"/>
    <s v="Main"/>
  </r>
  <r>
    <s v="COMBO"/>
    <x v="26"/>
    <s v="3/24/2019-0"/>
    <x v="92"/>
    <x v="3"/>
    <x v="23"/>
    <s v="Main"/>
  </r>
  <r>
    <s v="COMBO"/>
    <x v="26"/>
    <s v="3/9/2019-0"/>
    <x v="93"/>
    <x v="2"/>
    <x v="74"/>
    <s v="Side"/>
  </r>
  <r>
    <s v="COMBO"/>
    <x v="26"/>
    <s v="3/9/2019-0"/>
    <x v="93"/>
    <x v="1"/>
    <x v="74"/>
    <s v="Main"/>
  </r>
  <r>
    <s v="COMBO"/>
    <x v="26"/>
    <s v="3/9/2019-0"/>
    <x v="93"/>
    <x v="2"/>
    <x v="76"/>
    <s v="Side"/>
  </r>
  <r>
    <s v="COMBO"/>
    <x v="26"/>
    <s v="3/9/2019-0"/>
    <x v="93"/>
    <x v="0"/>
    <x v="498"/>
    <s v="Main"/>
  </r>
  <r>
    <s v="COMBO"/>
    <x v="26"/>
    <s v="3/9/2019-0"/>
    <x v="93"/>
    <x v="2"/>
    <x v="77"/>
    <s v="Main"/>
  </r>
  <r>
    <s v="COMBO"/>
    <x v="26"/>
    <s v="3/9/2019-0"/>
    <x v="93"/>
    <x v="0"/>
    <x v="28"/>
    <s v="Main"/>
  </r>
  <r>
    <s v="COMBO"/>
    <x v="26"/>
    <s v="3/9/2019-0"/>
    <x v="93"/>
    <x v="2"/>
    <x v="508"/>
    <s v="Main"/>
  </r>
  <r>
    <s v="COMBO"/>
    <x v="26"/>
    <s v="3/9/2019-0"/>
    <x v="93"/>
    <x v="3"/>
    <x v="52"/>
    <s v="Side"/>
  </r>
  <r>
    <s v="COMBO"/>
    <x v="26"/>
    <s v="3/9/2019-0"/>
    <x v="93"/>
    <x v="2"/>
    <x v="499"/>
    <s v="Main"/>
  </r>
  <r>
    <s v="COMBO"/>
    <x v="26"/>
    <s v="3/9/2019-0"/>
    <x v="93"/>
    <x v="2"/>
    <x v="219"/>
    <s v="Side"/>
  </r>
  <r>
    <s v="COMBO"/>
    <x v="26"/>
    <s v="3/9/2019-0"/>
    <x v="93"/>
    <x v="3"/>
    <x v="36"/>
    <s v="Side"/>
  </r>
  <r>
    <s v="COMBO"/>
    <x v="26"/>
    <s v="3/9/2019-0"/>
    <x v="93"/>
    <x v="0"/>
    <x v="500"/>
    <s v="Main"/>
  </r>
  <r>
    <s v="COMBO"/>
    <x v="26"/>
    <s v="3/9/2019-0"/>
    <x v="93"/>
    <x v="0"/>
    <x v="82"/>
    <s v="Main"/>
  </r>
  <r>
    <s v="COMBO"/>
    <x v="26"/>
    <s v="3/9/2019-0"/>
    <x v="93"/>
    <x v="2"/>
    <x v="95"/>
    <s v="Main"/>
  </r>
  <r>
    <s v="COMBO"/>
    <x v="26"/>
    <s v="3/9/2019-0"/>
    <x v="93"/>
    <x v="2"/>
    <x v="124"/>
    <s v="Side"/>
  </r>
  <r>
    <s v="COMBO"/>
    <x v="26"/>
    <s v="3/9/2019-0"/>
    <x v="93"/>
    <x v="3"/>
    <x v="38"/>
    <s v="Main"/>
  </r>
  <r>
    <s v="COMBO"/>
    <x v="26"/>
    <s v="3/9/2019-0"/>
    <x v="93"/>
    <x v="3"/>
    <x v="234"/>
    <s v="Main"/>
  </r>
  <r>
    <s v="COMBO"/>
    <x v="26"/>
    <s v="3/9/2019-0"/>
    <x v="93"/>
    <x v="2"/>
    <x v="70"/>
    <s v="Main"/>
  </r>
  <r>
    <s v="COMBO"/>
    <x v="26"/>
    <s v="3/9/2019-0"/>
    <x v="93"/>
    <x v="1"/>
    <x v="502"/>
    <s v="Main"/>
  </r>
  <r>
    <s v="COMBO"/>
    <x v="26"/>
    <s v="3/9/2019-0"/>
    <x v="93"/>
    <x v="2"/>
    <x v="120"/>
    <s v="Side"/>
  </r>
  <r>
    <s v="COMBO"/>
    <x v="26"/>
    <s v="3/9/2019-0"/>
    <x v="93"/>
    <x v="1"/>
    <x v="504"/>
    <s v="Main"/>
  </r>
  <r>
    <s v="COMBO"/>
    <x v="26"/>
    <s v="3/9/2019-0"/>
    <x v="93"/>
    <x v="3"/>
    <x v="146"/>
    <s v="Main"/>
  </r>
  <r>
    <s v="COMBO"/>
    <x v="26"/>
    <s v="3/9/2019-0"/>
    <x v="93"/>
    <x v="2"/>
    <x v="111"/>
    <s v="Side"/>
  </r>
  <r>
    <s v="COMBO"/>
    <x v="26"/>
    <s v="3/9/2019-0"/>
    <x v="93"/>
    <x v="0"/>
    <x v="41"/>
    <s v="Main"/>
  </r>
  <r>
    <s v="COMBO"/>
    <x v="26"/>
    <s v="3/9/2019-0"/>
    <x v="93"/>
    <x v="0"/>
    <x v="42"/>
    <s v="Main"/>
  </r>
  <r>
    <s v="COMBO"/>
    <x v="26"/>
    <s v="3/9/2019-0"/>
    <x v="93"/>
    <x v="2"/>
    <x v="505"/>
    <s v="Main"/>
  </r>
  <r>
    <s v="COMBO"/>
    <x v="26"/>
    <s v="3/9/2019-0"/>
    <x v="93"/>
    <x v="3"/>
    <x v="44"/>
    <s v="Side"/>
  </r>
  <r>
    <s v="COMBO"/>
    <x v="26"/>
    <s v="3/9/2019-0"/>
    <x v="93"/>
    <x v="3"/>
    <x v="45"/>
    <s v="Main"/>
  </r>
  <r>
    <s v="COMBO"/>
    <x v="26"/>
    <s v="3/9/2019-0"/>
    <x v="93"/>
    <x v="2"/>
    <x v="137"/>
    <s v="Main"/>
  </r>
  <r>
    <s v="COMBO"/>
    <x v="26"/>
    <s v="3/9/2019-0"/>
    <x v="93"/>
    <x v="3"/>
    <x v="47"/>
    <s v="Side"/>
  </r>
  <r>
    <s v="COMBO"/>
    <x v="26"/>
    <s v="3/9/2019-0"/>
    <x v="93"/>
    <x v="2"/>
    <x v="506"/>
    <s v="Main"/>
  </r>
  <r>
    <s v="COMBO"/>
    <x v="26"/>
    <s v="3/9/2019-0"/>
    <x v="93"/>
    <x v="3"/>
    <x v="93"/>
    <s v="Main"/>
  </r>
  <r>
    <s v="COMBO"/>
    <x v="26"/>
    <s v="3/9/2019-0"/>
    <x v="93"/>
    <x v="2"/>
    <x v="21"/>
    <s v="Side"/>
  </r>
  <r>
    <s v="COMBO"/>
    <x v="26"/>
    <s v="3/9/2019-0"/>
    <x v="93"/>
    <x v="3"/>
    <x v="48"/>
    <s v="Main"/>
  </r>
  <r>
    <s v="COMBO"/>
    <x v="26"/>
    <s v="3/9/2019-0"/>
    <x v="93"/>
    <x v="0"/>
    <x v="202"/>
    <s v="Main"/>
  </r>
  <r>
    <s v="COMBO"/>
    <x v="26"/>
    <s v="3/9/2019-0"/>
    <x v="93"/>
    <x v="1"/>
    <x v="23"/>
    <s v="Main"/>
  </r>
  <r>
    <s v="COMBO"/>
    <x v="27"/>
    <s v="3/17/2019-0"/>
    <x v="94"/>
    <x v="2"/>
    <x v="509"/>
    <s v="Main"/>
  </r>
  <r>
    <s v="COMBO"/>
    <x v="27"/>
    <s v="3/17/2019-0"/>
    <x v="94"/>
    <x v="3"/>
    <x v="510"/>
    <s v="Main"/>
  </r>
  <r>
    <s v="COMBO"/>
    <x v="27"/>
    <s v="3/17/2019-0"/>
    <x v="94"/>
    <x v="0"/>
    <x v="511"/>
    <s v="Main"/>
  </r>
  <r>
    <s v="COMBO"/>
    <x v="27"/>
    <s v="3/17/2019-0"/>
    <x v="94"/>
    <x v="2"/>
    <x v="415"/>
    <s v="Side"/>
  </r>
  <r>
    <s v="COMBO"/>
    <x v="27"/>
    <s v="3/17/2019-0"/>
    <x v="94"/>
    <x v="0"/>
    <x v="28"/>
    <s v="Main"/>
  </r>
  <r>
    <s v="COMBO"/>
    <x v="27"/>
    <s v="3/17/2019-0"/>
    <x v="94"/>
    <x v="3"/>
    <x v="512"/>
    <s v="Side"/>
  </r>
  <r>
    <s v="COMBO"/>
    <x v="27"/>
    <s v="3/17/2019-0"/>
    <x v="94"/>
    <x v="2"/>
    <x v="318"/>
    <s v="Main"/>
  </r>
  <r>
    <s v="COMBO"/>
    <x v="27"/>
    <s v="3/17/2019-0"/>
    <x v="94"/>
    <x v="2"/>
    <x v="318"/>
    <s v="Side"/>
  </r>
  <r>
    <s v="COMBO"/>
    <x v="27"/>
    <s v="3/17/2019-0"/>
    <x v="94"/>
    <x v="1"/>
    <x v="51"/>
    <s v="Main"/>
  </r>
  <r>
    <s v="COMBO"/>
    <x v="27"/>
    <s v="3/17/2019-0"/>
    <x v="94"/>
    <x v="2"/>
    <x v="186"/>
    <s v="Main"/>
  </r>
  <r>
    <s v="COMBO"/>
    <x v="27"/>
    <s v="3/17/2019-0"/>
    <x v="94"/>
    <x v="2"/>
    <x v="36"/>
    <s v="Side"/>
  </r>
  <r>
    <s v="COMBO"/>
    <x v="27"/>
    <s v="3/17/2019-0"/>
    <x v="94"/>
    <x v="3"/>
    <x v="36"/>
    <s v="Main"/>
  </r>
  <r>
    <s v="COMBO"/>
    <x v="27"/>
    <s v="3/17/2019-0"/>
    <x v="94"/>
    <x v="0"/>
    <x v="82"/>
    <s v="Main"/>
  </r>
  <r>
    <s v="COMBO"/>
    <x v="27"/>
    <s v="3/17/2019-0"/>
    <x v="94"/>
    <x v="2"/>
    <x v="95"/>
    <s v="Main"/>
  </r>
  <r>
    <s v="COMBO"/>
    <x v="27"/>
    <s v="3/17/2019-0"/>
    <x v="94"/>
    <x v="1"/>
    <x v="513"/>
    <s v="Main"/>
  </r>
  <r>
    <s v="COMBO"/>
    <x v="27"/>
    <s v="3/17/2019-0"/>
    <x v="94"/>
    <x v="1"/>
    <x v="311"/>
    <s v="Main"/>
  </r>
  <r>
    <s v="COMBO"/>
    <x v="27"/>
    <s v="3/17/2019-0"/>
    <x v="94"/>
    <x v="0"/>
    <x v="514"/>
    <s v="Main"/>
  </r>
  <r>
    <s v="COMBO"/>
    <x v="27"/>
    <s v="3/17/2019-0"/>
    <x v="94"/>
    <x v="0"/>
    <x v="515"/>
    <s v="Main"/>
  </r>
  <r>
    <s v="COMBO"/>
    <x v="27"/>
    <s v="3/17/2019-0"/>
    <x v="94"/>
    <x v="2"/>
    <x v="9"/>
    <s v="Side"/>
  </r>
  <r>
    <s v="COMBO"/>
    <x v="27"/>
    <s v="3/17/2019-0"/>
    <x v="94"/>
    <x v="2"/>
    <x v="516"/>
    <s v="Side"/>
  </r>
  <r>
    <s v="COMBO"/>
    <x v="27"/>
    <s v="3/17/2019-0"/>
    <x v="94"/>
    <x v="0"/>
    <x v="146"/>
    <s v="Main"/>
  </r>
  <r>
    <s v="COMBO"/>
    <x v="27"/>
    <s v="3/17/2019-0"/>
    <x v="94"/>
    <x v="0"/>
    <x v="194"/>
    <s v="Main"/>
  </r>
  <r>
    <s v="COMBO"/>
    <x v="27"/>
    <s v="3/17/2019-0"/>
    <x v="94"/>
    <x v="2"/>
    <x v="495"/>
    <s v="Main"/>
  </r>
  <r>
    <s v="COMBO"/>
    <x v="27"/>
    <s v="3/17/2019-0"/>
    <x v="94"/>
    <x v="3"/>
    <x v="42"/>
    <s v="Main"/>
  </r>
  <r>
    <s v="COMBO"/>
    <x v="27"/>
    <s v="3/17/2019-0"/>
    <x v="94"/>
    <x v="2"/>
    <x v="195"/>
    <s v="Side"/>
  </r>
  <r>
    <s v="COMBO"/>
    <x v="27"/>
    <s v="3/17/2019-0"/>
    <x v="94"/>
    <x v="2"/>
    <x v="197"/>
    <s v="Main"/>
  </r>
  <r>
    <s v="COMBO"/>
    <x v="27"/>
    <s v="3/17/2019-0"/>
    <x v="94"/>
    <x v="2"/>
    <x v="72"/>
    <s v="Main"/>
  </r>
  <r>
    <s v="COMBO"/>
    <x v="27"/>
    <s v="3/17/2019-0"/>
    <x v="94"/>
    <x v="3"/>
    <x v="44"/>
    <s v="Side"/>
  </r>
  <r>
    <s v="COMBO"/>
    <x v="27"/>
    <s v="3/17/2019-0"/>
    <x v="94"/>
    <x v="1"/>
    <x v="63"/>
    <s v="Side"/>
  </r>
  <r>
    <s v="COMBO"/>
    <x v="27"/>
    <s v="3/17/2019-0"/>
    <x v="94"/>
    <x v="2"/>
    <x v="137"/>
    <s v="Side"/>
  </r>
  <r>
    <s v="COMBO"/>
    <x v="27"/>
    <s v="3/17/2019-0"/>
    <x v="94"/>
    <x v="2"/>
    <x v="435"/>
    <s v="Side"/>
  </r>
  <r>
    <s v="COMBO"/>
    <x v="27"/>
    <s v="3/17/2019-0"/>
    <x v="94"/>
    <x v="3"/>
    <x v="93"/>
    <s v="Main"/>
  </r>
  <r>
    <s v="COMBO"/>
    <x v="27"/>
    <s v="3/17/2019-0"/>
    <x v="94"/>
    <x v="2"/>
    <x v="65"/>
    <s v="Main"/>
  </r>
  <r>
    <s v="COMBO"/>
    <x v="27"/>
    <s v="3/17/2019-0"/>
    <x v="94"/>
    <x v="1"/>
    <x v="517"/>
    <s v="Main"/>
  </r>
  <r>
    <s v="COMBO"/>
    <x v="27"/>
    <s v="3/17/2019-0"/>
    <x v="94"/>
    <x v="2"/>
    <x v="518"/>
    <s v="Main"/>
  </r>
  <r>
    <s v="COMBO"/>
    <x v="27"/>
    <s v="3/17/2019-0"/>
    <x v="94"/>
    <x v="2"/>
    <x v="141"/>
    <s v="Main"/>
  </r>
  <r>
    <s v="COMBO"/>
    <x v="27"/>
    <s v="3/17/2019-0"/>
    <x v="94"/>
    <x v="1"/>
    <x v="203"/>
    <s v="Main"/>
  </r>
  <r>
    <s v="COMBO"/>
    <x v="27"/>
    <s v="3/23/2019-0"/>
    <x v="95"/>
    <x v="3"/>
    <x v="74"/>
    <s v="Side"/>
  </r>
  <r>
    <s v="COMBO"/>
    <x v="27"/>
    <s v="3/23/2019-0"/>
    <x v="95"/>
    <x v="2"/>
    <x v="76"/>
    <s v="Main"/>
  </r>
  <r>
    <s v="COMBO"/>
    <x v="27"/>
    <s v="3/23/2019-0"/>
    <x v="95"/>
    <x v="3"/>
    <x v="77"/>
    <s v="Main"/>
  </r>
  <r>
    <s v="COMBO"/>
    <x v="27"/>
    <s v="3/23/2019-0"/>
    <x v="95"/>
    <x v="2"/>
    <x v="509"/>
    <s v="Main"/>
  </r>
  <r>
    <s v="COMBO"/>
    <x v="27"/>
    <s v="3/23/2019-0"/>
    <x v="95"/>
    <x v="3"/>
    <x v="510"/>
    <s v="Main"/>
  </r>
  <r>
    <s v="COMBO"/>
    <x v="27"/>
    <s v="3/23/2019-0"/>
    <x v="95"/>
    <x v="0"/>
    <x v="511"/>
    <s v="Main"/>
  </r>
  <r>
    <s v="COMBO"/>
    <x v="27"/>
    <s v="3/23/2019-0"/>
    <x v="95"/>
    <x v="1"/>
    <x v="519"/>
    <s v="Main"/>
  </r>
  <r>
    <s v="COMBO"/>
    <x v="27"/>
    <s v="3/23/2019-0"/>
    <x v="95"/>
    <x v="0"/>
    <x v="28"/>
    <s v="Main"/>
  </r>
  <r>
    <s v="COMBO"/>
    <x v="27"/>
    <s v="3/23/2019-0"/>
    <x v="95"/>
    <x v="2"/>
    <x v="520"/>
    <s v="Side"/>
  </r>
  <r>
    <s v="COMBO"/>
    <x v="27"/>
    <s v="3/23/2019-0"/>
    <x v="95"/>
    <x v="2"/>
    <x v="512"/>
    <s v="Side"/>
  </r>
  <r>
    <s v="COMBO"/>
    <x v="27"/>
    <s v="3/23/2019-0"/>
    <x v="95"/>
    <x v="3"/>
    <x v="52"/>
    <s v="Main"/>
  </r>
  <r>
    <s v="COMBO"/>
    <x v="27"/>
    <s v="3/23/2019-0"/>
    <x v="95"/>
    <x v="2"/>
    <x v="218"/>
    <s v="Side"/>
  </r>
  <r>
    <s v="COMBO"/>
    <x v="27"/>
    <s v="3/23/2019-0"/>
    <x v="95"/>
    <x v="3"/>
    <x v="36"/>
    <s v="Side"/>
  </r>
  <r>
    <s v="COMBO"/>
    <x v="27"/>
    <s v="3/23/2019-0"/>
    <x v="95"/>
    <x v="2"/>
    <x v="95"/>
    <s v="Main"/>
  </r>
  <r>
    <s v="COMBO"/>
    <x v="27"/>
    <s v="3/23/2019-0"/>
    <x v="95"/>
    <x v="0"/>
    <x v="513"/>
    <s v="Main"/>
  </r>
  <r>
    <s v="COMBO"/>
    <x v="27"/>
    <s v="3/23/2019-0"/>
    <x v="95"/>
    <x v="0"/>
    <x v="514"/>
    <s v="Main"/>
  </r>
  <r>
    <s v="COMBO"/>
    <x v="27"/>
    <s v="3/23/2019-0"/>
    <x v="95"/>
    <x v="3"/>
    <x v="83"/>
    <s v="Main"/>
  </r>
  <r>
    <s v="COMBO"/>
    <x v="27"/>
    <s v="3/23/2019-0"/>
    <x v="95"/>
    <x v="0"/>
    <x v="515"/>
    <s v="Main"/>
  </r>
  <r>
    <s v="COMBO"/>
    <x v="27"/>
    <s v="3/23/2019-0"/>
    <x v="95"/>
    <x v="3"/>
    <x v="234"/>
    <s v="Main"/>
  </r>
  <r>
    <s v="COMBO"/>
    <x v="27"/>
    <s v="3/23/2019-0"/>
    <x v="95"/>
    <x v="1"/>
    <x v="146"/>
    <s v="Main"/>
  </r>
  <r>
    <s v="COMBO"/>
    <x v="27"/>
    <s v="3/23/2019-0"/>
    <x v="95"/>
    <x v="0"/>
    <x v="194"/>
    <s v="Main"/>
  </r>
  <r>
    <s v="COMBO"/>
    <x v="27"/>
    <s v="3/23/2019-0"/>
    <x v="95"/>
    <x v="3"/>
    <x v="521"/>
    <s v="Side"/>
  </r>
  <r>
    <s v="COMBO"/>
    <x v="27"/>
    <s v="3/23/2019-0"/>
    <x v="95"/>
    <x v="2"/>
    <x v="111"/>
    <s v="Side"/>
  </r>
  <r>
    <s v="COMBO"/>
    <x v="27"/>
    <s v="3/23/2019-0"/>
    <x v="95"/>
    <x v="0"/>
    <x v="42"/>
    <s v="Main"/>
  </r>
  <r>
    <s v="COMBO"/>
    <x v="27"/>
    <s v="3/23/2019-0"/>
    <x v="95"/>
    <x v="1"/>
    <x v="44"/>
    <s v="Side"/>
  </r>
  <r>
    <s v="COMBO"/>
    <x v="27"/>
    <s v="3/23/2019-0"/>
    <x v="95"/>
    <x v="3"/>
    <x v="522"/>
    <s v="Main"/>
  </r>
  <r>
    <s v="COMBO"/>
    <x v="27"/>
    <s v="3/23/2019-0"/>
    <x v="95"/>
    <x v="2"/>
    <x v="523"/>
    <s v="Main"/>
  </r>
  <r>
    <s v="COMBO"/>
    <x v="27"/>
    <s v="3/23/2019-0"/>
    <x v="95"/>
    <x v="3"/>
    <x v="47"/>
    <s v="Main"/>
  </r>
  <r>
    <s v="COMBO"/>
    <x v="27"/>
    <s v="3/23/2019-0"/>
    <x v="95"/>
    <x v="3"/>
    <x v="93"/>
    <s v="Main"/>
  </r>
  <r>
    <s v="COMBO"/>
    <x v="27"/>
    <s v="3/23/2019-0"/>
    <x v="95"/>
    <x v="3"/>
    <x v="48"/>
    <s v="Main"/>
  </r>
  <r>
    <s v="COMBO"/>
    <x v="27"/>
    <s v="3/23/2019-0"/>
    <x v="95"/>
    <x v="0"/>
    <x v="202"/>
    <s v="Main"/>
  </r>
  <r>
    <s v="COMBO"/>
    <x v="27"/>
    <s v="3/23/2019-0"/>
    <x v="95"/>
    <x v="3"/>
    <x v="518"/>
    <s v="Side"/>
  </r>
  <r>
    <s v="COMBO"/>
    <x v="28"/>
    <s v="3/25/2019-0"/>
    <x v="96"/>
    <x v="2"/>
    <x v="524"/>
    <s v="Main"/>
  </r>
  <r>
    <s v="COMBO"/>
    <x v="28"/>
    <s v="3/25/2019-0"/>
    <x v="96"/>
    <x v="2"/>
    <x v="525"/>
    <s v="Main"/>
  </r>
  <r>
    <s v="COMBO"/>
    <x v="28"/>
    <s v="3/25/2019-0"/>
    <x v="96"/>
    <x v="0"/>
    <x v="0"/>
    <s v="Main"/>
  </r>
  <r>
    <s v="COMBO"/>
    <x v="28"/>
    <s v="3/25/2019-0"/>
    <x v="96"/>
    <x v="1"/>
    <x v="240"/>
    <s v="Main"/>
  </r>
  <r>
    <s v="COMBO"/>
    <x v="28"/>
    <s v="3/25/2019-0"/>
    <x v="96"/>
    <x v="3"/>
    <x v="4"/>
    <s v="Main"/>
  </r>
  <r>
    <s v="COMBO"/>
    <x v="28"/>
    <s v="3/25/2019-0"/>
    <x v="96"/>
    <x v="2"/>
    <x v="54"/>
    <s v="Main"/>
  </r>
  <r>
    <s v="COMBO"/>
    <x v="28"/>
    <s v="3/25/2019-0"/>
    <x v="96"/>
    <x v="3"/>
    <x v="5"/>
    <s v="Side"/>
  </r>
  <r>
    <s v="COMBO"/>
    <x v="28"/>
    <s v="3/25/2019-0"/>
    <x v="96"/>
    <x v="3"/>
    <x v="103"/>
    <s v="Side"/>
  </r>
  <r>
    <s v="COMBO"/>
    <x v="28"/>
    <s v="3/25/2019-0"/>
    <x v="96"/>
    <x v="3"/>
    <x v="36"/>
    <s v="Side"/>
  </r>
  <r>
    <s v="COMBO"/>
    <x v="28"/>
    <s v="3/25/2019-0"/>
    <x v="96"/>
    <x v="0"/>
    <x v="82"/>
    <s v="Main"/>
  </r>
  <r>
    <s v="COMBO"/>
    <x v="28"/>
    <s v="3/25/2019-0"/>
    <x v="96"/>
    <x v="2"/>
    <x v="124"/>
    <s v="Side"/>
  </r>
  <r>
    <s v="COMBO"/>
    <x v="28"/>
    <s v="3/25/2019-0"/>
    <x v="96"/>
    <x v="0"/>
    <x v="526"/>
    <s v="Main"/>
  </r>
  <r>
    <s v="COMBO"/>
    <x v="28"/>
    <s v="3/25/2019-0"/>
    <x v="96"/>
    <x v="2"/>
    <x v="527"/>
    <s v="Main"/>
  </r>
  <r>
    <s v="COMBO"/>
    <x v="28"/>
    <s v="3/25/2019-0"/>
    <x v="96"/>
    <x v="3"/>
    <x v="296"/>
    <s v="Side"/>
  </r>
  <r>
    <s v="COMBO"/>
    <x v="28"/>
    <s v="3/25/2019-0"/>
    <x v="96"/>
    <x v="2"/>
    <x v="8"/>
    <s v="Main"/>
  </r>
  <r>
    <s v="COMBO"/>
    <x v="28"/>
    <s v="3/25/2019-0"/>
    <x v="96"/>
    <x v="13"/>
    <x v="38"/>
    <s v="Main"/>
  </r>
  <r>
    <s v="COMBO"/>
    <x v="28"/>
    <s v="3/25/2019-0"/>
    <x v="96"/>
    <x v="3"/>
    <x v="10"/>
    <s v="Side"/>
  </r>
  <r>
    <s v="COMBO"/>
    <x v="28"/>
    <s v="3/25/2019-0"/>
    <x v="96"/>
    <x v="0"/>
    <x v="14"/>
    <s v="Main"/>
  </r>
  <r>
    <s v="COMBO"/>
    <x v="28"/>
    <s v="3/25/2019-0"/>
    <x v="96"/>
    <x v="2"/>
    <x v="528"/>
    <s v="Side"/>
  </r>
  <r>
    <s v="COMBO"/>
    <x v="28"/>
    <s v="3/25/2019-0"/>
    <x v="96"/>
    <x v="0"/>
    <x v="529"/>
    <s v="Main"/>
  </r>
  <r>
    <s v="COMBO"/>
    <x v="28"/>
    <s v="3/25/2019-0"/>
    <x v="96"/>
    <x v="2"/>
    <x v="111"/>
    <s v="Main"/>
  </r>
  <r>
    <s v="COMBO"/>
    <x v="28"/>
    <s v="3/25/2019-0"/>
    <x v="96"/>
    <x v="2"/>
    <x v="111"/>
    <s v="Side"/>
  </r>
  <r>
    <s v="COMBO"/>
    <x v="28"/>
    <s v="3/25/2019-0"/>
    <x v="96"/>
    <x v="0"/>
    <x v="60"/>
    <s v="Main"/>
  </r>
  <r>
    <s v="COMBO"/>
    <x v="28"/>
    <s v="3/25/2019-0"/>
    <x v="96"/>
    <x v="2"/>
    <x v="530"/>
    <s v="Main"/>
  </r>
  <r>
    <s v="COMBO"/>
    <x v="28"/>
    <s v="3/25/2019-0"/>
    <x v="96"/>
    <x v="1"/>
    <x v="531"/>
    <s v="Main"/>
  </r>
  <r>
    <s v="COMBO"/>
    <x v="28"/>
    <s v="3/25/2019-0"/>
    <x v="96"/>
    <x v="0"/>
    <x v="532"/>
    <s v="Main"/>
  </r>
  <r>
    <s v="COMBO"/>
    <x v="28"/>
    <s v="3/25/2019-0"/>
    <x v="96"/>
    <x v="2"/>
    <x v="18"/>
    <s v="Main"/>
  </r>
  <r>
    <s v="COMBO"/>
    <x v="28"/>
    <s v="3/25/2019-0"/>
    <x v="96"/>
    <x v="0"/>
    <x v="533"/>
    <s v="Main"/>
  </r>
  <r>
    <s v="COMBO"/>
    <x v="28"/>
    <s v="3/25/2019-0"/>
    <x v="96"/>
    <x v="2"/>
    <x v="73"/>
    <s v="Main"/>
  </r>
  <r>
    <s v="COMBO"/>
    <x v="28"/>
    <s v="3/25/2019-0"/>
    <x v="96"/>
    <x v="3"/>
    <x v="73"/>
    <s v="Side"/>
  </r>
  <r>
    <s v="COMBO"/>
    <x v="28"/>
    <s v="3/25/2019-0"/>
    <x v="96"/>
    <x v="0"/>
    <x v="507"/>
    <s v="Main"/>
  </r>
  <r>
    <s v="COMBO"/>
    <x v="28"/>
    <s v="3/25/2019-0"/>
    <x v="96"/>
    <x v="2"/>
    <x v="23"/>
    <s v="Main"/>
  </r>
  <r>
    <s v="COMBO"/>
    <x v="29"/>
    <s v="3/10/2019-0"/>
    <x v="97"/>
    <x v="2"/>
    <x v="24"/>
    <s v="Side"/>
  </r>
  <r>
    <s v="COMBO"/>
    <x v="29"/>
    <s v="3/10/2019-0"/>
    <x v="97"/>
    <x v="0"/>
    <x v="534"/>
    <s v="Main"/>
  </r>
  <r>
    <s v="COMBO"/>
    <x v="29"/>
    <s v="3/10/2019-0"/>
    <x v="97"/>
    <x v="2"/>
    <x v="535"/>
    <s v="Side"/>
  </r>
  <r>
    <s v="COMBO"/>
    <x v="29"/>
    <s v="3/10/2019-0"/>
    <x v="97"/>
    <x v="2"/>
    <x v="123"/>
    <s v="Main"/>
  </r>
  <r>
    <s v="COMBO"/>
    <x v="29"/>
    <s v="3/10/2019-0"/>
    <x v="97"/>
    <x v="3"/>
    <x v="76"/>
    <s v="Side"/>
  </r>
  <r>
    <s v="COMBO"/>
    <x v="29"/>
    <s v="3/10/2019-0"/>
    <x v="97"/>
    <x v="3"/>
    <x v="26"/>
    <s v="Main"/>
  </r>
  <r>
    <s v="COMBO"/>
    <x v="29"/>
    <s v="3/10/2019-0"/>
    <x v="97"/>
    <x v="2"/>
    <x v="77"/>
    <s v="Main"/>
  </r>
  <r>
    <s v="COMBO"/>
    <x v="29"/>
    <s v="3/10/2019-0"/>
    <x v="97"/>
    <x v="1"/>
    <x v="27"/>
    <s v="Main"/>
  </r>
  <r>
    <s v="COMBO"/>
    <x v="29"/>
    <s v="3/10/2019-0"/>
    <x v="97"/>
    <x v="1"/>
    <x v="31"/>
    <s v="Main"/>
  </r>
  <r>
    <s v="COMBO"/>
    <x v="29"/>
    <s v="3/10/2019-0"/>
    <x v="97"/>
    <x v="0"/>
    <x v="465"/>
    <s v="Main"/>
  </r>
  <r>
    <s v="COMBO"/>
    <x v="29"/>
    <s v="3/10/2019-0"/>
    <x v="97"/>
    <x v="0"/>
    <x v="34"/>
    <s v="Main"/>
  </r>
  <r>
    <s v="COMBO"/>
    <x v="29"/>
    <s v="3/10/2019-0"/>
    <x v="97"/>
    <x v="2"/>
    <x v="536"/>
    <s v="Side"/>
  </r>
  <r>
    <s v="COMBO"/>
    <x v="29"/>
    <s v="3/10/2019-0"/>
    <x v="97"/>
    <x v="0"/>
    <x v="81"/>
    <s v="Main"/>
  </r>
  <r>
    <s v="COMBO"/>
    <x v="29"/>
    <s v="3/10/2019-0"/>
    <x v="97"/>
    <x v="0"/>
    <x v="537"/>
    <s v="Main"/>
  </r>
  <r>
    <s v="COMBO"/>
    <x v="29"/>
    <s v="3/10/2019-0"/>
    <x v="97"/>
    <x v="0"/>
    <x v="384"/>
    <s v="Main"/>
  </r>
  <r>
    <s v="COMBO"/>
    <x v="29"/>
    <s v="3/10/2019-0"/>
    <x v="97"/>
    <x v="3"/>
    <x v="538"/>
    <s v="Side"/>
  </r>
  <r>
    <s v="COMBO"/>
    <x v="29"/>
    <s v="3/10/2019-0"/>
    <x v="97"/>
    <x v="0"/>
    <x v="539"/>
    <s v="Main"/>
  </r>
  <r>
    <s v="COMBO"/>
    <x v="29"/>
    <s v="3/10/2019-0"/>
    <x v="97"/>
    <x v="2"/>
    <x v="540"/>
    <s v="Side"/>
  </r>
  <r>
    <s v="COMBO"/>
    <x v="29"/>
    <s v="3/10/2019-0"/>
    <x v="97"/>
    <x v="2"/>
    <x v="541"/>
    <s v="Side"/>
  </r>
  <r>
    <s v="COMBO"/>
    <x v="29"/>
    <s v="3/10/2019-0"/>
    <x v="97"/>
    <x v="0"/>
    <x v="12"/>
    <s v="Main"/>
  </r>
  <r>
    <s v="COMBO"/>
    <x v="29"/>
    <s v="3/10/2019-0"/>
    <x v="97"/>
    <x v="0"/>
    <x v="41"/>
    <s v="Main"/>
  </r>
  <r>
    <s v="COMBO"/>
    <x v="29"/>
    <s v="3/10/2019-0"/>
    <x v="97"/>
    <x v="0"/>
    <x v="220"/>
    <s v="Main"/>
  </r>
  <r>
    <s v="COMBO"/>
    <x v="29"/>
    <s v="3/10/2019-0"/>
    <x v="97"/>
    <x v="0"/>
    <x v="400"/>
    <s v="Side"/>
  </r>
  <r>
    <s v="COMBO"/>
    <x v="29"/>
    <s v="3/10/2019-0"/>
    <x v="97"/>
    <x v="2"/>
    <x v="246"/>
    <s v="Main"/>
  </r>
  <r>
    <s v="COMBO"/>
    <x v="29"/>
    <s v="3/10/2019-0"/>
    <x v="97"/>
    <x v="1"/>
    <x v="45"/>
    <s v="Main"/>
  </r>
  <r>
    <s v="COMBO"/>
    <x v="29"/>
    <s v="3/10/2019-0"/>
    <x v="97"/>
    <x v="2"/>
    <x v="47"/>
    <s v="Main"/>
  </r>
  <r>
    <s v="COMBO"/>
    <x v="29"/>
    <s v="3/10/2019-0"/>
    <x v="97"/>
    <x v="3"/>
    <x v="47"/>
    <s v="Side"/>
  </r>
  <r>
    <s v="COMBO"/>
    <x v="29"/>
    <s v="3/10/2019-0"/>
    <x v="97"/>
    <x v="2"/>
    <x v="542"/>
    <s v="Main"/>
  </r>
  <r>
    <s v="COMBO"/>
    <x v="29"/>
    <s v="3/10/2019-0"/>
    <x v="97"/>
    <x v="0"/>
    <x v="543"/>
    <s v="Main"/>
  </r>
  <r>
    <s v="COMBO"/>
    <x v="29"/>
    <s v="3/11/2019-0"/>
    <x v="98"/>
    <x v="0"/>
    <x v="534"/>
    <s v="Main"/>
  </r>
  <r>
    <s v="COMBO"/>
    <x v="29"/>
    <s v="3/11/2019-0"/>
    <x v="98"/>
    <x v="2"/>
    <x v="535"/>
    <s v="Side"/>
  </r>
  <r>
    <s v="COMBO"/>
    <x v="29"/>
    <s v="3/11/2019-0"/>
    <x v="98"/>
    <x v="2"/>
    <x v="123"/>
    <s v="Main"/>
  </r>
  <r>
    <s v="COMBO"/>
    <x v="29"/>
    <s v="3/11/2019-0"/>
    <x v="98"/>
    <x v="3"/>
    <x v="76"/>
    <s v="Side"/>
  </r>
  <r>
    <s v="COMBO"/>
    <x v="29"/>
    <s v="3/11/2019-0"/>
    <x v="98"/>
    <x v="3"/>
    <x v="26"/>
    <s v="Main"/>
  </r>
  <r>
    <s v="COMBO"/>
    <x v="29"/>
    <s v="3/11/2019-0"/>
    <x v="98"/>
    <x v="2"/>
    <x v="77"/>
    <s v="Main"/>
  </r>
  <r>
    <s v="COMBO"/>
    <x v="29"/>
    <s v="3/11/2019-0"/>
    <x v="98"/>
    <x v="0"/>
    <x v="27"/>
    <s v="Main"/>
  </r>
  <r>
    <s v="COMBO"/>
    <x v="29"/>
    <s v="3/11/2019-0"/>
    <x v="98"/>
    <x v="0"/>
    <x v="31"/>
    <s v="Main"/>
  </r>
  <r>
    <s v="COMBO"/>
    <x v="29"/>
    <s v="3/11/2019-0"/>
    <x v="98"/>
    <x v="0"/>
    <x v="465"/>
    <s v="Main"/>
  </r>
  <r>
    <s v="COMBO"/>
    <x v="29"/>
    <s v="3/11/2019-0"/>
    <x v="98"/>
    <x v="2"/>
    <x v="544"/>
    <s v="Side"/>
  </r>
  <r>
    <s v="COMBO"/>
    <x v="29"/>
    <s v="3/11/2019-0"/>
    <x v="98"/>
    <x v="0"/>
    <x v="34"/>
    <s v="Main"/>
  </r>
  <r>
    <s v="COMBO"/>
    <x v="29"/>
    <s v="3/11/2019-0"/>
    <x v="98"/>
    <x v="2"/>
    <x v="536"/>
    <s v="Side"/>
  </r>
  <r>
    <s v="COMBO"/>
    <x v="29"/>
    <s v="3/11/2019-0"/>
    <x v="98"/>
    <x v="0"/>
    <x v="81"/>
    <s v="Main"/>
  </r>
  <r>
    <s v="COMBO"/>
    <x v="29"/>
    <s v="3/11/2019-0"/>
    <x v="98"/>
    <x v="0"/>
    <x v="537"/>
    <s v="Main"/>
  </r>
  <r>
    <s v="COMBO"/>
    <x v="29"/>
    <s v="3/11/2019-0"/>
    <x v="98"/>
    <x v="0"/>
    <x v="384"/>
    <s v="Main"/>
  </r>
  <r>
    <s v="COMBO"/>
    <x v="29"/>
    <s v="3/11/2019-0"/>
    <x v="98"/>
    <x v="3"/>
    <x v="106"/>
    <s v="Side"/>
  </r>
  <r>
    <s v="COMBO"/>
    <x v="29"/>
    <s v="3/11/2019-0"/>
    <x v="98"/>
    <x v="0"/>
    <x v="539"/>
    <s v="Main"/>
  </r>
  <r>
    <s v="COMBO"/>
    <x v="29"/>
    <s v="3/11/2019-0"/>
    <x v="98"/>
    <x v="2"/>
    <x v="540"/>
    <s v="Side"/>
  </r>
  <r>
    <s v="COMBO"/>
    <x v="29"/>
    <s v="3/11/2019-0"/>
    <x v="98"/>
    <x v="0"/>
    <x v="12"/>
    <s v="Main"/>
  </r>
  <r>
    <s v="COMBO"/>
    <x v="29"/>
    <s v="3/11/2019-0"/>
    <x v="98"/>
    <x v="2"/>
    <x v="111"/>
    <s v="Side"/>
  </r>
  <r>
    <s v="COMBO"/>
    <x v="29"/>
    <s v="3/11/2019-0"/>
    <x v="98"/>
    <x v="0"/>
    <x v="41"/>
    <s v="Main"/>
  </r>
  <r>
    <s v="COMBO"/>
    <x v="29"/>
    <s v="3/11/2019-0"/>
    <x v="98"/>
    <x v="0"/>
    <x v="220"/>
    <s v="Main"/>
  </r>
  <r>
    <s v="COMBO"/>
    <x v="29"/>
    <s v="3/11/2019-0"/>
    <x v="98"/>
    <x v="0"/>
    <x v="400"/>
    <s v="Side"/>
  </r>
  <r>
    <s v="COMBO"/>
    <x v="29"/>
    <s v="3/11/2019-0"/>
    <x v="98"/>
    <x v="1"/>
    <x v="45"/>
    <s v="Main"/>
  </r>
  <r>
    <s v="COMBO"/>
    <x v="29"/>
    <s v="3/11/2019-0"/>
    <x v="98"/>
    <x v="3"/>
    <x v="47"/>
    <s v="Side"/>
  </r>
  <r>
    <s v="COMBO"/>
    <x v="29"/>
    <s v="3/11/2019-0"/>
    <x v="98"/>
    <x v="2"/>
    <x v="542"/>
    <s v="Main"/>
  </r>
  <r>
    <s v="COMBO"/>
    <x v="29"/>
    <s v="3/11/2019-0"/>
    <x v="98"/>
    <x v="0"/>
    <x v="543"/>
    <s v="Main"/>
  </r>
  <r>
    <s v="COMBO"/>
    <x v="29"/>
    <s v="3/17/2019-0"/>
    <x v="99"/>
    <x v="1"/>
    <x v="24"/>
    <s v="Side"/>
  </r>
  <r>
    <s v="COMBO"/>
    <x v="29"/>
    <s v="3/17/2019-0"/>
    <x v="99"/>
    <x v="1"/>
    <x v="534"/>
    <s v="Main"/>
  </r>
  <r>
    <s v="COMBO"/>
    <x v="29"/>
    <s v="3/17/2019-0"/>
    <x v="99"/>
    <x v="2"/>
    <x v="535"/>
    <s v="Side"/>
  </r>
  <r>
    <s v="COMBO"/>
    <x v="29"/>
    <s v="3/17/2019-0"/>
    <x v="99"/>
    <x v="0"/>
    <x v="26"/>
    <s v="Main"/>
  </r>
  <r>
    <s v="COMBO"/>
    <x v="29"/>
    <s v="3/17/2019-0"/>
    <x v="99"/>
    <x v="2"/>
    <x v="77"/>
    <s v="Main"/>
  </r>
  <r>
    <s v="COMBO"/>
    <x v="29"/>
    <s v="3/17/2019-0"/>
    <x v="99"/>
    <x v="0"/>
    <x v="27"/>
    <s v="Main"/>
  </r>
  <r>
    <s v="COMBO"/>
    <x v="29"/>
    <s v="3/17/2019-0"/>
    <x v="99"/>
    <x v="0"/>
    <x v="465"/>
    <s v="Main"/>
  </r>
  <r>
    <s v="COMBO"/>
    <x v="29"/>
    <s v="3/17/2019-0"/>
    <x v="99"/>
    <x v="1"/>
    <x v="34"/>
    <s v="Main"/>
  </r>
  <r>
    <s v="COMBO"/>
    <x v="29"/>
    <s v="3/17/2019-0"/>
    <x v="99"/>
    <x v="3"/>
    <x v="52"/>
    <s v="Side"/>
  </r>
  <r>
    <s v="COMBO"/>
    <x v="29"/>
    <s v="3/17/2019-0"/>
    <x v="99"/>
    <x v="2"/>
    <x v="536"/>
    <s v="Main"/>
  </r>
  <r>
    <s v="COMBO"/>
    <x v="29"/>
    <s v="3/17/2019-0"/>
    <x v="99"/>
    <x v="0"/>
    <x v="81"/>
    <s v="Main"/>
  </r>
  <r>
    <s v="COMBO"/>
    <x v="29"/>
    <s v="3/17/2019-0"/>
    <x v="99"/>
    <x v="0"/>
    <x v="537"/>
    <s v="Main"/>
  </r>
  <r>
    <s v="COMBO"/>
    <x v="29"/>
    <s v="3/17/2019-0"/>
    <x v="99"/>
    <x v="0"/>
    <x v="384"/>
    <s v="Main"/>
  </r>
  <r>
    <s v="COMBO"/>
    <x v="29"/>
    <s v="3/17/2019-0"/>
    <x v="99"/>
    <x v="3"/>
    <x v="538"/>
    <s v="Main"/>
  </r>
  <r>
    <s v="COMBO"/>
    <x v="29"/>
    <s v="3/17/2019-0"/>
    <x v="99"/>
    <x v="0"/>
    <x v="539"/>
    <s v="Main"/>
  </r>
  <r>
    <s v="COMBO"/>
    <x v="29"/>
    <s v="3/17/2019-0"/>
    <x v="99"/>
    <x v="1"/>
    <x v="545"/>
    <s v="Main"/>
  </r>
  <r>
    <s v="COMBO"/>
    <x v="29"/>
    <s v="3/17/2019-0"/>
    <x v="99"/>
    <x v="2"/>
    <x v="540"/>
    <s v="Main"/>
  </r>
  <r>
    <s v="COMBO"/>
    <x v="29"/>
    <s v="3/17/2019-0"/>
    <x v="99"/>
    <x v="0"/>
    <x v="12"/>
    <s v="Main"/>
  </r>
  <r>
    <s v="COMBO"/>
    <x v="29"/>
    <s v="3/17/2019-0"/>
    <x v="99"/>
    <x v="2"/>
    <x v="110"/>
    <s v="Main"/>
  </r>
  <r>
    <s v="COMBO"/>
    <x v="29"/>
    <s v="3/17/2019-0"/>
    <x v="99"/>
    <x v="3"/>
    <x v="111"/>
    <s v="Side"/>
  </r>
  <r>
    <s v="COMBO"/>
    <x v="29"/>
    <s v="3/17/2019-0"/>
    <x v="99"/>
    <x v="2"/>
    <x v="121"/>
    <s v="Side"/>
  </r>
  <r>
    <s v="COMBO"/>
    <x v="29"/>
    <s v="3/17/2019-0"/>
    <x v="99"/>
    <x v="0"/>
    <x v="220"/>
    <s v="Main"/>
  </r>
  <r>
    <s v="COMBO"/>
    <x v="29"/>
    <s v="3/17/2019-0"/>
    <x v="99"/>
    <x v="3"/>
    <x v="295"/>
    <s v="Side"/>
  </r>
  <r>
    <s v="COMBO"/>
    <x v="29"/>
    <s v="3/17/2019-0"/>
    <x v="99"/>
    <x v="0"/>
    <x v="400"/>
    <s v="Side"/>
  </r>
  <r>
    <s v="COMBO"/>
    <x v="29"/>
    <s v="3/17/2019-0"/>
    <x v="99"/>
    <x v="0"/>
    <x v="246"/>
    <s v="Main"/>
  </r>
  <r>
    <s v="COMBO"/>
    <x v="29"/>
    <s v="3/17/2019-0"/>
    <x v="99"/>
    <x v="3"/>
    <x v="546"/>
    <s v="Main"/>
  </r>
  <r>
    <s v="COMBO"/>
    <x v="29"/>
    <s v="3/17/2019-0"/>
    <x v="99"/>
    <x v="2"/>
    <x v="45"/>
    <s v="Main"/>
  </r>
  <r>
    <s v="COMBO"/>
    <x v="29"/>
    <s v="3/17/2019-0"/>
    <x v="99"/>
    <x v="2"/>
    <x v="90"/>
    <s v="Main"/>
  </r>
  <r>
    <s v="COMBO"/>
    <x v="29"/>
    <s v="3/17/2019-0"/>
    <x v="99"/>
    <x v="2"/>
    <x v="119"/>
    <s v="Main"/>
  </r>
  <r>
    <s v="COMBO"/>
    <x v="29"/>
    <s v="3/17/2019-1"/>
    <x v="100"/>
    <x v="0"/>
    <x v="534"/>
    <s v="Main"/>
  </r>
  <r>
    <s v="COMBO"/>
    <x v="29"/>
    <s v="3/17/2019-1"/>
    <x v="100"/>
    <x v="2"/>
    <x v="535"/>
    <s v="Side"/>
  </r>
  <r>
    <s v="COMBO"/>
    <x v="29"/>
    <s v="3/17/2019-1"/>
    <x v="100"/>
    <x v="3"/>
    <x v="26"/>
    <s v="Main"/>
  </r>
  <r>
    <s v="COMBO"/>
    <x v="29"/>
    <s v="3/17/2019-1"/>
    <x v="100"/>
    <x v="0"/>
    <x v="27"/>
    <s v="Main"/>
  </r>
  <r>
    <s v="COMBO"/>
    <x v="29"/>
    <s v="3/17/2019-1"/>
    <x v="100"/>
    <x v="0"/>
    <x v="31"/>
    <s v="Main"/>
  </r>
  <r>
    <s v="COMBO"/>
    <x v="29"/>
    <s v="3/17/2019-1"/>
    <x v="100"/>
    <x v="0"/>
    <x v="465"/>
    <s v="Main"/>
  </r>
  <r>
    <s v="COMBO"/>
    <x v="29"/>
    <s v="3/17/2019-1"/>
    <x v="100"/>
    <x v="2"/>
    <x v="354"/>
    <s v="Side"/>
  </r>
  <r>
    <s v="COMBO"/>
    <x v="29"/>
    <s v="3/17/2019-1"/>
    <x v="100"/>
    <x v="0"/>
    <x v="34"/>
    <s v="Main"/>
  </r>
  <r>
    <s v="COMBO"/>
    <x v="29"/>
    <s v="3/17/2019-1"/>
    <x v="100"/>
    <x v="2"/>
    <x v="536"/>
    <s v="Side"/>
  </r>
  <r>
    <s v="COMBO"/>
    <x v="29"/>
    <s v="3/17/2019-1"/>
    <x v="100"/>
    <x v="0"/>
    <x v="81"/>
    <s v="Main"/>
  </r>
  <r>
    <s v="COMBO"/>
    <x v="29"/>
    <s v="3/17/2019-1"/>
    <x v="100"/>
    <x v="0"/>
    <x v="537"/>
    <s v="Main"/>
  </r>
  <r>
    <s v="COMBO"/>
    <x v="29"/>
    <s v="3/17/2019-1"/>
    <x v="100"/>
    <x v="0"/>
    <x v="384"/>
    <s v="Main"/>
  </r>
  <r>
    <s v="COMBO"/>
    <x v="29"/>
    <s v="3/17/2019-1"/>
    <x v="100"/>
    <x v="0"/>
    <x v="539"/>
    <s v="Main"/>
  </r>
  <r>
    <s v="COMBO"/>
    <x v="29"/>
    <s v="3/17/2019-1"/>
    <x v="100"/>
    <x v="2"/>
    <x v="540"/>
    <s v="Side"/>
  </r>
  <r>
    <s v="COMBO"/>
    <x v="29"/>
    <s v="3/17/2019-1"/>
    <x v="100"/>
    <x v="0"/>
    <x v="12"/>
    <s v="Main"/>
  </r>
  <r>
    <s v="COMBO"/>
    <x v="29"/>
    <s v="3/17/2019-1"/>
    <x v="100"/>
    <x v="2"/>
    <x v="178"/>
    <s v="Side"/>
  </r>
  <r>
    <s v="COMBO"/>
    <x v="29"/>
    <s v="3/17/2019-1"/>
    <x v="100"/>
    <x v="3"/>
    <x v="447"/>
    <s v="Side"/>
  </r>
  <r>
    <s v="COMBO"/>
    <x v="29"/>
    <s v="3/17/2019-1"/>
    <x v="100"/>
    <x v="2"/>
    <x v="547"/>
    <s v="Side"/>
  </r>
  <r>
    <s v="COMBO"/>
    <x v="29"/>
    <s v="3/17/2019-1"/>
    <x v="100"/>
    <x v="2"/>
    <x v="111"/>
    <s v="Side"/>
  </r>
  <r>
    <s v="COMBO"/>
    <x v="29"/>
    <s v="3/17/2019-1"/>
    <x v="100"/>
    <x v="0"/>
    <x v="41"/>
    <s v="Main"/>
  </r>
  <r>
    <s v="COMBO"/>
    <x v="29"/>
    <s v="3/17/2019-1"/>
    <x v="100"/>
    <x v="0"/>
    <x v="220"/>
    <s v="Main"/>
  </r>
  <r>
    <s v="COMBO"/>
    <x v="29"/>
    <s v="3/17/2019-1"/>
    <x v="100"/>
    <x v="2"/>
    <x v="61"/>
    <s v="Main"/>
  </r>
  <r>
    <s v="COMBO"/>
    <x v="29"/>
    <s v="3/17/2019-1"/>
    <x v="100"/>
    <x v="2"/>
    <x v="461"/>
    <s v="Side"/>
  </r>
  <r>
    <s v="COMBO"/>
    <x v="29"/>
    <s v="3/17/2019-1"/>
    <x v="100"/>
    <x v="2"/>
    <x v="546"/>
    <s v="Main"/>
  </r>
  <r>
    <s v="COMBO"/>
    <x v="29"/>
    <s v="3/17/2019-1"/>
    <x v="100"/>
    <x v="2"/>
    <x v="44"/>
    <s v="Side"/>
  </r>
  <r>
    <s v="COMBO"/>
    <x v="29"/>
    <s v="3/17/2019-1"/>
    <x v="100"/>
    <x v="1"/>
    <x v="45"/>
    <s v="Main"/>
  </r>
  <r>
    <s v="COMBO"/>
    <x v="29"/>
    <s v="3/17/2019-1"/>
    <x v="100"/>
    <x v="2"/>
    <x v="542"/>
    <s v="Main"/>
  </r>
  <r>
    <s v="COMBO"/>
    <x v="29"/>
    <s v="3/17/2019-1"/>
    <x v="100"/>
    <x v="0"/>
    <x v="543"/>
    <s v="Main"/>
  </r>
  <r>
    <s v="COMBO"/>
    <x v="29"/>
    <s v="3/17/2019-1"/>
    <x v="100"/>
    <x v="0"/>
    <x v="290"/>
    <s v="Side"/>
  </r>
  <r>
    <s v="COMBO"/>
    <x v="29"/>
    <s v="3/3/2019-0"/>
    <x v="101"/>
    <x v="3"/>
    <x v="26"/>
    <s v="Main"/>
  </r>
  <r>
    <s v="COMBO"/>
    <x v="29"/>
    <s v="3/3/2019-0"/>
    <x v="101"/>
    <x v="0"/>
    <x v="27"/>
    <s v="Main"/>
  </r>
  <r>
    <s v="COMBO"/>
    <x v="29"/>
    <s v="3/3/2019-0"/>
    <x v="101"/>
    <x v="2"/>
    <x v="192"/>
    <s v="Main"/>
  </r>
  <r>
    <s v="COMBO"/>
    <x v="29"/>
    <s v="3/3/2019-0"/>
    <x v="101"/>
    <x v="2"/>
    <x v="61"/>
    <s v="Main"/>
  </r>
  <r>
    <s v="COMBO"/>
    <x v="29"/>
    <s v="3/3/2019-0"/>
    <x v="101"/>
    <x v="1"/>
    <x v="45"/>
    <s v="Main"/>
  </r>
  <r>
    <s v="COMBO"/>
    <x v="29"/>
    <s v="3/3/2019-0"/>
    <x v="101"/>
    <x v="1"/>
    <x v="202"/>
    <s v="Main"/>
  </r>
  <r>
    <s v="COMBO"/>
    <x v="29"/>
    <s v="3/3/2019-0"/>
    <x v="101"/>
    <x v="2"/>
    <x v="123"/>
    <s v="Main"/>
  </r>
  <r>
    <s v="COMBO"/>
    <x v="29"/>
    <s v="3/3/2019-0"/>
    <x v="101"/>
    <x v="0"/>
    <x v="465"/>
    <s v="Main"/>
  </r>
  <r>
    <s v="COMBO"/>
    <x v="29"/>
    <s v="3/3/2019-0"/>
    <x v="101"/>
    <x v="0"/>
    <x v="539"/>
    <s v="Main"/>
  </r>
  <r>
    <s v="COMBO"/>
    <x v="29"/>
    <s v="3/3/2019-0"/>
    <x v="101"/>
    <x v="2"/>
    <x v="542"/>
    <s v="Main"/>
  </r>
  <r>
    <s v="COMBO"/>
    <x v="29"/>
    <s v="3/3/2019-0"/>
    <x v="101"/>
    <x v="0"/>
    <x v="31"/>
    <s v="Main"/>
  </r>
  <r>
    <s v="COMBO"/>
    <x v="29"/>
    <s v="3/3/2019-0"/>
    <x v="101"/>
    <x v="0"/>
    <x v="34"/>
    <s v="Main"/>
  </r>
  <r>
    <s v="COMBO"/>
    <x v="29"/>
    <s v="3/3/2019-0"/>
    <x v="101"/>
    <x v="0"/>
    <x v="81"/>
    <s v="Main"/>
  </r>
  <r>
    <s v="COMBO"/>
    <x v="29"/>
    <s v="3/3/2019-0"/>
    <x v="101"/>
    <x v="0"/>
    <x v="537"/>
    <s v="Main"/>
  </r>
  <r>
    <s v="COMBO"/>
    <x v="29"/>
    <s v="3/3/2019-0"/>
    <x v="101"/>
    <x v="0"/>
    <x v="384"/>
    <s v="Main"/>
  </r>
  <r>
    <s v="COMBO"/>
    <x v="29"/>
    <s v="3/3/2019-0"/>
    <x v="101"/>
    <x v="0"/>
    <x v="220"/>
    <s v="Main"/>
  </r>
  <r>
    <s v="COMBO"/>
    <x v="29"/>
    <s v="3/3/2019-0"/>
    <x v="101"/>
    <x v="0"/>
    <x v="543"/>
    <s v="Main"/>
  </r>
  <r>
    <s v="COMBO"/>
    <x v="29"/>
    <s v="3/3/2019-0"/>
    <x v="101"/>
    <x v="0"/>
    <x v="534"/>
    <s v="Main"/>
  </r>
  <r>
    <s v="COMBO"/>
    <x v="29"/>
    <s v="3/3/2019-0"/>
    <x v="101"/>
    <x v="0"/>
    <x v="12"/>
    <s v="Main"/>
  </r>
  <r>
    <s v="COMBO"/>
    <x v="29"/>
    <s v="3/3/2019-0"/>
    <x v="101"/>
    <x v="2"/>
    <x v="535"/>
    <s v="Side"/>
  </r>
  <r>
    <s v="COMBO"/>
    <x v="29"/>
    <s v="3/3/2019-0"/>
    <x v="101"/>
    <x v="2"/>
    <x v="544"/>
    <s v="Side"/>
  </r>
  <r>
    <s v="COMBO"/>
    <x v="29"/>
    <s v="3/3/2019-0"/>
    <x v="101"/>
    <x v="3"/>
    <x v="548"/>
    <s v="Side"/>
  </r>
  <r>
    <s v="COMBO"/>
    <x v="29"/>
    <s v="3/3/2019-0"/>
    <x v="101"/>
    <x v="2"/>
    <x v="536"/>
    <s v="Side"/>
  </r>
  <r>
    <s v="COMBO"/>
    <x v="29"/>
    <s v="3/3/2019-0"/>
    <x v="101"/>
    <x v="2"/>
    <x v="538"/>
    <s v="Side"/>
  </r>
  <r>
    <s v="COMBO"/>
    <x v="29"/>
    <s v="3/3/2019-0"/>
    <x v="101"/>
    <x v="2"/>
    <x v="540"/>
    <s v="Side"/>
  </r>
  <r>
    <s v="COMBO"/>
    <x v="29"/>
    <s v="3/3/2019-0"/>
    <x v="101"/>
    <x v="2"/>
    <x v="461"/>
    <s v="Side"/>
  </r>
  <r>
    <s v="COMBO"/>
    <x v="29"/>
    <s v="3/3/2019-0"/>
    <x v="101"/>
    <x v="2"/>
    <x v="546"/>
    <s v="Side"/>
  </r>
  <r>
    <s v="COMBO"/>
    <x v="29"/>
    <s v="3/3/2019-0"/>
    <x v="101"/>
    <x v="3"/>
    <x v="47"/>
    <s v="Side"/>
  </r>
  <r>
    <s v="COMBO"/>
    <x v="29"/>
    <s v="3/3/2019-0"/>
    <x v="101"/>
    <x v="0"/>
    <x v="290"/>
    <s v="Side"/>
  </r>
  <r>
    <s v="COMBO"/>
    <x v="29"/>
    <s v="3/3/2019-1"/>
    <x v="102"/>
    <x v="0"/>
    <x v="319"/>
    <s v="Main"/>
  </r>
  <r>
    <s v="COMBO"/>
    <x v="29"/>
    <s v="3/3/2019-1"/>
    <x v="102"/>
    <x v="3"/>
    <x v="541"/>
    <s v="Main"/>
  </r>
  <r>
    <s v="COMBO"/>
    <x v="29"/>
    <s v="3/3/2019-1"/>
    <x v="102"/>
    <x v="4"/>
    <x v="45"/>
    <s v="Main"/>
  </r>
  <r>
    <s v="COMBO"/>
    <x v="29"/>
    <s v="3/3/2019-1"/>
    <x v="102"/>
    <x v="0"/>
    <x v="275"/>
    <s v="Main"/>
  </r>
  <r>
    <s v="COMBO"/>
    <x v="29"/>
    <s v="3/3/2019-1"/>
    <x v="102"/>
    <x v="0"/>
    <x v="266"/>
    <s v="Main"/>
  </r>
  <r>
    <s v="COMBO"/>
    <x v="29"/>
    <s v="3/3/2019-1"/>
    <x v="102"/>
    <x v="2"/>
    <x v="549"/>
    <s v="Main"/>
  </r>
  <r>
    <s v="COMBO"/>
    <x v="29"/>
    <s v="3/3/2019-1"/>
    <x v="102"/>
    <x v="3"/>
    <x v="123"/>
    <s v="Main"/>
  </r>
  <r>
    <s v="COMBO"/>
    <x v="29"/>
    <s v="3/3/2019-1"/>
    <x v="102"/>
    <x v="1"/>
    <x v="538"/>
    <s v="Main"/>
  </r>
  <r>
    <s v="COMBO"/>
    <x v="29"/>
    <s v="3/3/2019-1"/>
    <x v="102"/>
    <x v="2"/>
    <x v="539"/>
    <s v="Main"/>
  </r>
  <r>
    <s v="COMBO"/>
    <x v="29"/>
    <s v="3/3/2019-1"/>
    <x v="102"/>
    <x v="3"/>
    <x v="550"/>
    <s v="Main"/>
  </r>
  <r>
    <s v="COMBO"/>
    <x v="29"/>
    <s v="3/3/2019-1"/>
    <x v="102"/>
    <x v="0"/>
    <x v="437"/>
    <s v="Main"/>
  </r>
  <r>
    <s v="COMBO"/>
    <x v="29"/>
    <s v="3/3/2019-1"/>
    <x v="102"/>
    <x v="1"/>
    <x v="354"/>
    <s v="Main"/>
  </r>
  <r>
    <s v="COMBO"/>
    <x v="29"/>
    <s v="3/3/2019-1"/>
    <x v="102"/>
    <x v="0"/>
    <x v="34"/>
    <s v="Main"/>
  </r>
  <r>
    <s v="COMBO"/>
    <x v="29"/>
    <s v="3/3/2019-1"/>
    <x v="102"/>
    <x v="0"/>
    <x v="81"/>
    <s v="Main"/>
  </r>
  <r>
    <s v="COMBO"/>
    <x v="29"/>
    <s v="3/3/2019-1"/>
    <x v="102"/>
    <x v="3"/>
    <x v="537"/>
    <s v="Main"/>
  </r>
  <r>
    <s v="COMBO"/>
    <x v="29"/>
    <s v="3/3/2019-1"/>
    <x v="102"/>
    <x v="0"/>
    <x v="220"/>
    <s v="Main"/>
  </r>
  <r>
    <s v="COMBO"/>
    <x v="29"/>
    <s v="3/3/2019-1"/>
    <x v="102"/>
    <x v="0"/>
    <x v="47"/>
    <s v="Main"/>
  </r>
  <r>
    <s v="COMBO"/>
    <x v="29"/>
    <s v="3/3/2019-1"/>
    <x v="102"/>
    <x v="1"/>
    <x v="543"/>
    <s v="Main"/>
  </r>
  <r>
    <s v="COMBO"/>
    <x v="29"/>
    <s v="3/3/2019-1"/>
    <x v="102"/>
    <x v="3"/>
    <x v="534"/>
    <s v="Main"/>
  </r>
  <r>
    <s v="COMBO"/>
    <x v="29"/>
    <s v="3/3/2019-1"/>
    <x v="102"/>
    <x v="0"/>
    <x v="56"/>
    <s v="Side"/>
  </r>
  <r>
    <s v="COMBO"/>
    <x v="29"/>
    <s v="3/3/2019-1"/>
    <x v="102"/>
    <x v="1"/>
    <x v="58"/>
    <s v="Side"/>
  </r>
  <r>
    <s v="COMBO"/>
    <x v="29"/>
    <s v="3/3/2019-1"/>
    <x v="102"/>
    <x v="3"/>
    <x v="70"/>
    <s v="Side"/>
  </r>
  <r>
    <s v="COMBO"/>
    <x v="29"/>
    <s v="3/3/2019-1"/>
    <x v="102"/>
    <x v="1"/>
    <x v="44"/>
    <s v="Side"/>
  </r>
  <r>
    <s v="COMBO"/>
    <x v="29"/>
    <s v="3/3/2019-1"/>
    <x v="102"/>
    <x v="1"/>
    <x v="551"/>
    <s v="Side"/>
  </r>
  <r>
    <s v="COMBO"/>
    <x v="30"/>
    <s v="3/10/2019-0"/>
    <x v="103"/>
    <x v="2"/>
    <x v="24"/>
    <s v="Side"/>
  </r>
  <r>
    <s v="COMBO"/>
    <x v="30"/>
    <s v="3/10/2019-0"/>
    <x v="103"/>
    <x v="1"/>
    <x v="0"/>
    <s v="Main"/>
  </r>
  <r>
    <s v="COMBO"/>
    <x v="30"/>
    <s v="3/10/2019-0"/>
    <x v="103"/>
    <x v="3"/>
    <x v="237"/>
    <s v="Side"/>
  </r>
  <r>
    <s v="COMBO"/>
    <x v="30"/>
    <s v="3/10/2019-0"/>
    <x v="103"/>
    <x v="2"/>
    <x v="439"/>
    <s v="Main"/>
  </r>
  <r>
    <s v="COMBO"/>
    <x v="30"/>
    <s v="3/10/2019-0"/>
    <x v="103"/>
    <x v="3"/>
    <x v="439"/>
    <s v="Side"/>
  </r>
  <r>
    <s v="COMBO"/>
    <x v="30"/>
    <s v="3/10/2019-0"/>
    <x v="103"/>
    <x v="0"/>
    <x v="28"/>
    <s v="Main"/>
  </r>
  <r>
    <s v="COMBO"/>
    <x v="30"/>
    <s v="3/10/2019-0"/>
    <x v="103"/>
    <x v="1"/>
    <x v="240"/>
    <s v="Main"/>
  </r>
  <r>
    <s v="COMBO"/>
    <x v="30"/>
    <s v="3/10/2019-0"/>
    <x v="103"/>
    <x v="1"/>
    <x v="552"/>
    <s v="Main"/>
  </r>
  <r>
    <s v="COMBO"/>
    <x v="30"/>
    <s v="3/10/2019-0"/>
    <x v="103"/>
    <x v="1"/>
    <x v="417"/>
    <s v="Main"/>
  </r>
  <r>
    <s v="COMBO"/>
    <x v="30"/>
    <s v="3/10/2019-0"/>
    <x v="103"/>
    <x v="2"/>
    <x v="553"/>
    <s v="Side"/>
  </r>
  <r>
    <s v="COMBO"/>
    <x v="30"/>
    <s v="3/10/2019-0"/>
    <x v="103"/>
    <x v="1"/>
    <x v="55"/>
    <s v="Main"/>
  </r>
  <r>
    <s v="COMBO"/>
    <x v="30"/>
    <s v="3/10/2019-0"/>
    <x v="103"/>
    <x v="2"/>
    <x v="36"/>
    <s v="Side"/>
  </r>
  <r>
    <s v="COMBO"/>
    <x v="30"/>
    <s v="3/10/2019-0"/>
    <x v="103"/>
    <x v="3"/>
    <x v="36"/>
    <s v="Main"/>
  </r>
  <r>
    <s v="COMBO"/>
    <x v="30"/>
    <s v="3/10/2019-0"/>
    <x v="103"/>
    <x v="0"/>
    <x v="82"/>
    <s v="Main"/>
  </r>
  <r>
    <s v="COMBO"/>
    <x v="30"/>
    <s v="3/10/2019-0"/>
    <x v="103"/>
    <x v="1"/>
    <x v="539"/>
    <s v="Main"/>
  </r>
  <r>
    <s v="COMBO"/>
    <x v="30"/>
    <s v="3/10/2019-0"/>
    <x v="103"/>
    <x v="2"/>
    <x v="554"/>
    <s v="Main"/>
  </r>
  <r>
    <s v="COMBO"/>
    <x v="30"/>
    <s v="3/10/2019-0"/>
    <x v="103"/>
    <x v="2"/>
    <x v="555"/>
    <s v="Main"/>
  </r>
  <r>
    <s v="COMBO"/>
    <x v="30"/>
    <s v="3/10/2019-0"/>
    <x v="103"/>
    <x v="2"/>
    <x v="555"/>
    <s v="Side"/>
  </r>
  <r>
    <s v="COMBO"/>
    <x v="30"/>
    <s v="3/10/2019-0"/>
    <x v="103"/>
    <x v="1"/>
    <x v="38"/>
    <s v="Main"/>
  </r>
  <r>
    <s v="COMBO"/>
    <x v="30"/>
    <s v="3/10/2019-0"/>
    <x v="103"/>
    <x v="2"/>
    <x v="249"/>
    <s v="Side"/>
  </r>
  <r>
    <s v="COMBO"/>
    <x v="30"/>
    <s v="3/10/2019-0"/>
    <x v="103"/>
    <x v="0"/>
    <x v="12"/>
    <s v="Main"/>
  </r>
  <r>
    <s v="COMBO"/>
    <x v="30"/>
    <s v="3/10/2019-0"/>
    <x v="103"/>
    <x v="1"/>
    <x v="556"/>
    <s v="Main"/>
  </r>
  <r>
    <s v="COMBO"/>
    <x v="30"/>
    <s v="3/10/2019-0"/>
    <x v="103"/>
    <x v="0"/>
    <x v="42"/>
    <s v="Main"/>
  </r>
  <r>
    <s v="COMBO"/>
    <x v="30"/>
    <s v="3/10/2019-0"/>
    <x v="103"/>
    <x v="2"/>
    <x v="121"/>
    <s v="Side"/>
  </r>
  <r>
    <s v="COMBO"/>
    <x v="30"/>
    <s v="3/10/2019-0"/>
    <x v="103"/>
    <x v="2"/>
    <x v="557"/>
    <s v="Side"/>
  </r>
  <r>
    <s v="COMBO"/>
    <x v="30"/>
    <s v="3/10/2019-0"/>
    <x v="103"/>
    <x v="0"/>
    <x v="43"/>
    <s v="Main"/>
  </r>
  <r>
    <s v="COMBO"/>
    <x v="30"/>
    <s v="3/10/2019-0"/>
    <x v="103"/>
    <x v="0"/>
    <x v="558"/>
    <s v="Main"/>
  </r>
  <r>
    <s v="COMBO"/>
    <x v="30"/>
    <s v="3/10/2019-0"/>
    <x v="103"/>
    <x v="1"/>
    <x v="559"/>
    <s v="Main"/>
  </r>
  <r>
    <s v="COMBO"/>
    <x v="30"/>
    <s v="3/10/2019-0"/>
    <x v="103"/>
    <x v="2"/>
    <x v="72"/>
    <s v="Main"/>
  </r>
  <r>
    <s v="COMBO"/>
    <x v="30"/>
    <s v="3/10/2019-0"/>
    <x v="103"/>
    <x v="2"/>
    <x v="560"/>
    <s v="Side"/>
  </r>
  <r>
    <s v="COMBO"/>
    <x v="30"/>
    <s v="3/10/2019-0"/>
    <x v="103"/>
    <x v="2"/>
    <x v="44"/>
    <s v="Side"/>
  </r>
  <r>
    <s v="COMBO"/>
    <x v="30"/>
    <s v="3/10/2019-0"/>
    <x v="103"/>
    <x v="2"/>
    <x v="561"/>
    <s v="Side"/>
  </r>
  <r>
    <s v="COMBO"/>
    <x v="30"/>
    <s v="3/10/2019-0"/>
    <x v="103"/>
    <x v="2"/>
    <x v="562"/>
    <s v="Side"/>
  </r>
  <r>
    <s v="COMBO"/>
    <x v="30"/>
    <s v="3/10/2019-0"/>
    <x v="103"/>
    <x v="1"/>
    <x v="49"/>
    <s v="Main"/>
  </r>
  <r>
    <s v="COMBO"/>
    <x v="30"/>
    <s v="3/10/2019-1"/>
    <x v="104"/>
    <x v="3"/>
    <x v="24"/>
    <s v="Side"/>
  </r>
  <r>
    <s v="COMBO"/>
    <x v="30"/>
    <s v="3/10/2019-1"/>
    <x v="104"/>
    <x v="1"/>
    <x v="0"/>
    <s v="Main"/>
  </r>
  <r>
    <s v="COMBO"/>
    <x v="30"/>
    <s v="3/10/2019-1"/>
    <x v="104"/>
    <x v="3"/>
    <x v="563"/>
    <s v="Side"/>
  </r>
  <r>
    <s v="COMBO"/>
    <x v="30"/>
    <s v="3/10/2019-1"/>
    <x v="104"/>
    <x v="1"/>
    <x v="237"/>
    <s v="Side"/>
  </r>
  <r>
    <s v="COMBO"/>
    <x v="30"/>
    <s v="3/10/2019-1"/>
    <x v="104"/>
    <x v="2"/>
    <x v="439"/>
    <s v="Side"/>
  </r>
  <r>
    <s v="COMBO"/>
    <x v="30"/>
    <s v="3/10/2019-1"/>
    <x v="104"/>
    <x v="0"/>
    <x v="28"/>
    <s v="Main"/>
  </r>
  <r>
    <s v="COMBO"/>
    <x v="30"/>
    <s v="3/10/2019-1"/>
    <x v="104"/>
    <x v="3"/>
    <x v="240"/>
    <s v="Main"/>
  </r>
  <r>
    <s v="COMBO"/>
    <x v="30"/>
    <s v="3/10/2019-1"/>
    <x v="104"/>
    <x v="0"/>
    <x v="417"/>
    <s v="Main"/>
  </r>
  <r>
    <s v="COMBO"/>
    <x v="30"/>
    <s v="3/10/2019-1"/>
    <x v="104"/>
    <x v="1"/>
    <x v="55"/>
    <s v="Main"/>
  </r>
  <r>
    <s v="COMBO"/>
    <x v="30"/>
    <s v="3/10/2019-1"/>
    <x v="104"/>
    <x v="3"/>
    <x v="36"/>
    <s v="Main"/>
  </r>
  <r>
    <s v="COMBO"/>
    <x v="30"/>
    <s v="3/10/2019-1"/>
    <x v="104"/>
    <x v="0"/>
    <x v="82"/>
    <s v="Main"/>
  </r>
  <r>
    <s v="COMBO"/>
    <x v="30"/>
    <s v="3/10/2019-1"/>
    <x v="104"/>
    <x v="3"/>
    <x v="124"/>
    <s v="Side"/>
  </r>
  <r>
    <s v="COMBO"/>
    <x v="30"/>
    <s v="3/10/2019-1"/>
    <x v="104"/>
    <x v="0"/>
    <x v="539"/>
    <s v="Main"/>
  </r>
  <r>
    <s v="COMBO"/>
    <x v="30"/>
    <s v="3/10/2019-1"/>
    <x v="104"/>
    <x v="1"/>
    <x v="38"/>
    <s v="Main"/>
  </r>
  <r>
    <s v="COMBO"/>
    <x v="30"/>
    <s v="3/10/2019-1"/>
    <x v="104"/>
    <x v="1"/>
    <x v="365"/>
    <s v="Side"/>
  </r>
  <r>
    <s v="COMBO"/>
    <x v="30"/>
    <s v="3/10/2019-1"/>
    <x v="104"/>
    <x v="0"/>
    <x v="12"/>
    <s v="Main"/>
  </r>
  <r>
    <s v="COMBO"/>
    <x v="30"/>
    <s v="3/10/2019-1"/>
    <x v="104"/>
    <x v="2"/>
    <x v="110"/>
    <s v="Main"/>
  </r>
  <r>
    <s v="COMBO"/>
    <x v="30"/>
    <s v="3/10/2019-1"/>
    <x v="104"/>
    <x v="3"/>
    <x v="556"/>
    <s v="Main"/>
  </r>
  <r>
    <s v="COMBO"/>
    <x v="30"/>
    <s v="3/10/2019-1"/>
    <x v="104"/>
    <x v="0"/>
    <x v="42"/>
    <s v="Main"/>
  </r>
  <r>
    <s v="COMBO"/>
    <x v="30"/>
    <s v="3/10/2019-1"/>
    <x v="104"/>
    <x v="1"/>
    <x v="60"/>
    <s v="Main"/>
  </r>
  <r>
    <s v="COMBO"/>
    <x v="30"/>
    <s v="3/10/2019-1"/>
    <x v="104"/>
    <x v="3"/>
    <x v="398"/>
    <s v="Side"/>
  </r>
  <r>
    <s v="COMBO"/>
    <x v="30"/>
    <s v="3/10/2019-1"/>
    <x v="104"/>
    <x v="0"/>
    <x v="43"/>
    <s v="Main"/>
  </r>
  <r>
    <s v="COMBO"/>
    <x v="30"/>
    <s v="3/10/2019-1"/>
    <x v="104"/>
    <x v="0"/>
    <x v="558"/>
    <s v="Main"/>
  </r>
  <r>
    <s v="COMBO"/>
    <x v="30"/>
    <s v="3/10/2019-1"/>
    <x v="104"/>
    <x v="0"/>
    <x v="559"/>
    <s v="Main"/>
  </r>
  <r>
    <s v="COMBO"/>
    <x v="30"/>
    <s v="3/10/2019-1"/>
    <x v="104"/>
    <x v="3"/>
    <x v="72"/>
    <s v="Main"/>
  </r>
  <r>
    <s v="COMBO"/>
    <x v="30"/>
    <s v="3/10/2019-1"/>
    <x v="104"/>
    <x v="1"/>
    <x v="49"/>
    <s v="Main"/>
  </r>
  <r>
    <s v="COMBO"/>
    <x v="30"/>
    <s v="3/10/2019-2"/>
    <x v="105"/>
    <x v="1"/>
    <x v="0"/>
    <s v="Main"/>
  </r>
  <r>
    <s v="COMBO"/>
    <x v="30"/>
    <s v="3/10/2019-2"/>
    <x v="105"/>
    <x v="3"/>
    <x v="237"/>
    <s v="Side"/>
  </r>
  <r>
    <s v="COMBO"/>
    <x v="30"/>
    <s v="3/10/2019-2"/>
    <x v="105"/>
    <x v="2"/>
    <x v="439"/>
    <s v="Main"/>
  </r>
  <r>
    <s v="COMBO"/>
    <x v="30"/>
    <s v="3/10/2019-2"/>
    <x v="105"/>
    <x v="0"/>
    <x v="28"/>
    <s v="Main"/>
  </r>
  <r>
    <s v="COMBO"/>
    <x v="30"/>
    <s v="3/10/2019-2"/>
    <x v="105"/>
    <x v="1"/>
    <x v="552"/>
    <s v="Main"/>
  </r>
  <r>
    <s v="COMBO"/>
    <x v="30"/>
    <s v="3/10/2019-2"/>
    <x v="105"/>
    <x v="2"/>
    <x v="35"/>
    <s v="Main"/>
  </r>
  <r>
    <s v="COMBO"/>
    <x v="30"/>
    <s v="3/10/2019-2"/>
    <x v="105"/>
    <x v="2"/>
    <x v="35"/>
    <s v="Side"/>
  </r>
  <r>
    <s v="COMBO"/>
    <x v="30"/>
    <s v="3/10/2019-2"/>
    <x v="105"/>
    <x v="1"/>
    <x v="417"/>
    <s v="Main"/>
  </r>
  <r>
    <s v="COMBO"/>
    <x v="30"/>
    <s v="3/10/2019-2"/>
    <x v="105"/>
    <x v="2"/>
    <x v="553"/>
    <s v="Side"/>
  </r>
  <r>
    <s v="COMBO"/>
    <x v="30"/>
    <s v="3/10/2019-2"/>
    <x v="105"/>
    <x v="0"/>
    <x v="55"/>
    <s v="Main"/>
  </r>
  <r>
    <s v="COMBO"/>
    <x v="30"/>
    <s v="3/10/2019-2"/>
    <x v="105"/>
    <x v="2"/>
    <x v="36"/>
    <s v="Main"/>
  </r>
  <r>
    <s v="COMBO"/>
    <x v="30"/>
    <s v="3/10/2019-2"/>
    <x v="105"/>
    <x v="0"/>
    <x v="82"/>
    <s v="Main"/>
  </r>
  <r>
    <s v="COMBO"/>
    <x v="30"/>
    <s v="3/10/2019-2"/>
    <x v="105"/>
    <x v="3"/>
    <x v="554"/>
    <s v="Main"/>
  </r>
  <r>
    <s v="COMBO"/>
    <x v="30"/>
    <s v="3/10/2019-2"/>
    <x v="105"/>
    <x v="3"/>
    <x v="555"/>
    <s v="Main"/>
  </r>
  <r>
    <s v="COMBO"/>
    <x v="30"/>
    <s v="3/10/2019-2"/>
    <x v="105"/>
    <x v="13"/>
    <x v="38"/>
    <s v="Main"/>
  </r>
  <r>
    <s v="COMBO"/>
    <x v="30"/>
    <s v="3/10/2019-2"/>
    <x v="105"/>
    <x v="0"/>
    <x v="11"/>
    <s v="Side"/>
  </r>
  <r>
    <s v="COMBO"/>
    <x v="30"/>
    <s v="3/10/2019-2"/>
    <x v="105"/>
    <x v="0"/>
    <x v="556"/>
    <s v="Main"/>
  </r>
  <r>
    <s v="COMBO"/>
    <x v="30"/>
    <s v="3/10/2019-2"/>
    <x v="105"/>
    <x v="2"/>
    <x v="111"/>
    <s v="Side"/>
  </r>
  <r>
    <s v="COMBO"/>
    <x v="30"/>
    <s v="3/10/2019-2"/>
    <x v="105"/>
    <x v="0"/>
    <x v="41"/>
    <s v="Main"/>
  </r>
  <r>
    <s v="COMBO"/>
    <x v="30"/>
    <s v="3/10/2019-2"/>
    <x v="105"/>
    <x v="0"/>
    <x v="42"/>
    <s v="Main"/>
  </r>
  <r>
    <s v="COMBO"/>
    <x v="30"/>
    <s v="3/10/2019-2"/>
    <x v="105"/>
    <x v="1"/>
    <x v="60"/>
    <s v="Main"/>
  </r>
  <r>
    <s v="COMBO"/>
    <x v="30"/>
    <s v="3/10/2019-2"/>
    <x v="105"/>
    <x v="2"/>
    <x v="398"/>
    <s v="Side"/>
  </r>
  <r>
    <s v="COMBO"/>
    <x v="30"/>
    <s v="3/10/2019-2"/>
    <x v="105"/>
    <x v="2"/>
    <x v="564"/>
    <s v="Side"/>
  </r>
  <r>
    <s v="COMBO"/>
    <x v="30"/>
    <s v="3/10/2019-2"/>
    <x v="105"/>
    <x v="0"/>
    <x v="558"/>
    <s v="Main"/>
  </r>
  <r>
    <s v="COMBO"/>
    <x v="30"/>
    <s v="3/10/2019-2"/>
    <x v="105"/>
    <x v="3"/>
    <x v="116"/>
    <s v="Side"/>
  </r>
  <r>
    <s v="COMBO"/>
    <x v="30"/>
    <s v="3/10/2019-2"/>
    <x v="105"/>
    <x v="0"/>
    <x v="72"/>
    <s v="Main"/>
  </r>
  <r>
    <s v="COMBO"/>
    <x v="30"/>
    <s v="3/10/2019-2"/>
    <x v="105"/>
    <x v="3"/>
    <x v="134"/>
    <s v="Main"/>
  </r>
  <r>
    <s v="COMBO"/>
    <x v="30"/>
    <s v="3/10/2019-2"/>
    <x v="105"/>
    <x v="2"/>
    <x v="228"/>
    <s v="Main"/>
  </r>
  <r>
    <s v="COMBO"/>
    <x v="30"/>
    <s v="3/10/2019-2"/>
    <x v="105"/>
    <x v="3"/>
    <x v="44"/>
    <s v="Side"/>
  </r>
  <r>
    <s v="COMBO"/>
    <x v="30"/>
    <s v="3/10/2019-3"/>
    <x v="106"/>
    <x v="0"/>
    <x v="0"/>
    <s v="Main"/>
  </r>
  <r>
    <s v="COMBO"/>
    <x v="30"/>
    <s v="3/10/2019-3"/>
    <x v="106"/>
    <x v="1"/>
    <x v="237"/>
    <s v="Side"/>
  </r>
  <r>
    <s v="COMBO"/>
    <x v="30"/>
    <s v="3/10/2019-3"/>
    <x v="106"/>
    <x v="3"/>
    <x v="439"/>
    <s v="Side"/>
  </r>
  <r>
    <s v="COMBO"/>
    <x v="30"/>
    <s v="3/10/2019-3"/>
    <x v="106"/>
    <x v="0"/>
    <x v="28"/>
    <s v="Main"/>
  </r>
  <r>
    <s v="COMBO"/>
    <x v="30"/>
    <s v="3/10/2019-3"/>
    <x v="106"/>
    <x v="2"/>
    <x v="240"/>
    <s v="Main"/>
  </r>
  <r>
    <s v="COMBO"/>
    <x v="30"/>
    <s v="3/10/2019-3"/>
    <x v="106"/>
    <x v="1"/>
    <x v="552"/>
    <s v="Main"/>
  </r>
  <r>
    <s v="COMBO"/>
    <x v="30"/>
    <s v="3/10/2019-3"/>
    <x v="106"/>
    <x v="1"/>
    <x v="417"/>
    <s v="Main"/>
  </r>
  <r>
    <s v="COMBO"/>
    <x v="30"/>
    <s v="3/10/2019-3"/>
    <x v="106"/>
    <x v="2"/>
    <x v="553"/>
    <s v="Side"/>
  </r>
  <r>
    <s v="COMBO"/>
    <x v="30"/>
    <s v="3/10/2019-3"/>
    <x v="106"/>
    <x v="2"/>
    <x v="55"/>
    <s v="Main"/>
  </r>
  <r>
    <s v="COMBO"/>
    <x v="30"/>
    <s v="3/10/2019-3"/>
    <x v="106"/>
    <x v="3"/>
    <x v="36"/>
    <s v="Main"/>
  </r>
  <r>
    <s v="COMBO"/>
    <x v="30"/>
    <s v="3/10/2019-3"/>
    <x v="106"/>
    <x v="0"/>
    <x v="82"/>
    <s v="Main"/>
  </r>
  <r>
    <s v="COMBO"/>
    <x v="30"/>
    <s v="3/10/2019-3"/>
    <x v="106"/>
    <x v="1"/>
    <x v="539"/>
    <s v="Main"/>
  </r>
  <r>
    <s v="COMBO"/>
    <x v="30"/>
    <s v="3/10/2019-3"/>
    <x v="106"/>
    <x v="2"/>
    <x v="554"/>
    <s v="Main"/>
  </r>
  <r>
    <s v="COMBO"/>
    <x v="30"/>
    <s v="3/10/2019-3"/>
    <x v="106"/>
    <x v="2"/>
    <x v="555"/>
    <s v="Main"/>
  </r>
  <r>
    <s v="COMBO"/>
    <x v="30"/>
    <s v="3/10/2019-3"/>
    <x v="106"/>
    <x v="2"/>
    <x v="555"/>
    <s v="Side"/>
  </r>
  <r>
    <s v="COMBO"/>
    <x v="30"/>
    <s v="3/10/2019-3"/>
    <x v="106"/>
    <x v="1"/>
    <x v="38"/>
    <s v="Main"/>
  </r>
  <r>
    <s v="COMBO"/>
    <x v="30"/>
    <s v="3/10/2019-3"/>
    <x v="106"/>
    <x v="2"/>
    <x v="249"/>
    <s v="Side"/>
  </r>
  <r>
    <s v="COMBO"/>
    <x v="30"/>
    <s v="3/10/2019-3"/>
    <x v="106"/>
    <x v="1"/>
    <x v="12"/>
    <s v="Main"/>
  </r>
  <r>
    <s v="COMBO"/>
    <x v="30"/>
    <s v="3/10/2019-3"/>
    <x v="106"/>
    <x v="2"/>
    <x v="146"/>
    <s v="Main"/>
  </r>
  <r>
    <s v="COMBO"/>
    <x v="30"/>
    <s v="3/10/2019-3"/>
    <x v="106"/>
    <x v="2"/>
    <x v="110"/>
    <s v="Main"/>
  </r>
  <r>
    <s v="COMBO"/>
    <x v="30"/>
    <s v="3/10/2019-3"/>
    <x v="106"/>
    <x v="1"/>
    <x v="556"/>
    <s v="Main"/>
  </r>
  <r>
    <s v="COMBO"/>
    <x v="30"/>
    <s v="3/10/2019-3"/>
    <x v="106"/>
    <x v="2"/>
    <x v="41"/>
    <s v="Main"/>
  </r>
  <r>
    <s v="COMBO"/>
    <x v="30"/>
    <s v="3/10/2019-3"/>
    <x v="106"/>
    <x v="0"/>
    <x v="42"/>
    <s v="Main"/>
  </r>
  <r>
    <s v="COMBO"/>
    <x v="30"/>
    <s v="3/10/2019-3"/>
    <x v="106"/>
    <x v="2"/>
    <x v="60"/>
    <s v="Main"/>
  </r>
  <r>
    <s v="COMBO"/>
    <x v="30"/>
    <s v="3/10/2019-3"/>
    <x v="106"/>
    <x v="2"/>
    <x v="121"/>
    <s v="Side"/>
  </r>
  <r>
    <s v="COMBO"/>
    <x v="30"/>
    <s v="3/10/2019-3"/>
    <x v="106"/>
    <x v="3"/>
    <x v="398"/>
    <s v="Side"/>
  </r>
  <r>
    <s v="COMBO"/>
    <x v="30"/>
    <s v="3/10/2019-3"/>
    <x v="106"/>
    <x v="0"/>
    <x v="43"/>
    <s v="Main"/>
  </r>
  <r>
    <s v="COMBO"/>
    <x v="30"/>
    <s v="3/10/2019-3"/>
    <x v="106"/>
    <x v="0"/>
    <x v="558"/>
    <s v="Main"/>
  </r>
  <r>
    <s v="COMBO"/>
    <x v="30"/>
    <s v="3/10/2019-3"/>
    <x v="106"/>
    <x v="1"/>
    <x v="559"/>
    <s v="Main"/>
  </r>
  <r>
    <s v="COMBO"/>
    <x v="30"/>
    <s v="3/10/2019-3"/>
    <x v="106"/>
    <x v="2"/>
    <x v="17"/>
    <s v="Side"/>
  </r>
  <r>
    <s v="COMBO"/>
    <x v="30"/>
    <s v="3/10/2019-3"/>
    <x v="106"/>
    <x v="3"/>
    <x v="72"/>
    <s v="Main"/>
  </r>
  <r>
    <s v="COMBO"/>
    <x v="30"/>
    <s v="3/10/2019-3"/>
    <x v="106"/>
    <x v="2"/>
    <x v="44"/>
    <s v="Side"/>
  </r>
  <r>
    <s v="COMBO"/>
    <x v="30"/>
    <s v="3/10/2019-3"/>
    <x v="106"/>
    <x v="2"/>
    <x v="561"/>
    <s v="Side"/>
  </r>
  <r>
    <s v="COMBO"/>
    <x v="30"/>
    <s v="3/10/2019-3"/>
    <x v="106"/>
    <x v="1"/>
    <x v="49"/>
    <s v="Main"/>
  </r>
  <r>
    <s v="COMBO"/>
    <x v="30"/>
    <s v="3/10/2019-3"/>
    <x v="106"/>
    <x v="2"/>
    <x v="565"/>
    <s v="Side"/>
  </r>
  <r>
    <s v="COMBO"/>
    <x v="30"/>
    <s v="3/17/2019-0"/>
    <x v="107"/>
    <x v="1"/>
    <x v="24"/>
    <s v="Side"/>
  </r>
  <r>
    <s v="COMBO"/>
    <x v="30"/>
    <s v="3/17/2019-0"/>
    <x v="107"/>
    <x v="1"/>
    <x v="0"/>
    <s v="Main"/>
  </r>
  <r>
    <s v="COMBO"/>
    <x v="30"/>
    <s v="3/17/2019-0"/>
    <x v="107"/>
    <x v="1"/>
    <x v="563"/>
    <s v="Side"/>
  </r>
  <r>
    <s v="COMBO"/>
    <x v="30"/>
    <s v="3/17/2019-0"/>
    <x v="107"/>
    <x v="2"/>
    <x v="237"/>
    <s v="Side"/>
  </r>
  <r>
    <s v="COMBO"/>
    <x v="30"/>
    <s v="3/17/2019-0"/>
    <x v="107"/>
    <x v="3"/>
    <x v="237"/>
    <s v="Main"/>
  </r>
  <r>
    <s v="COMBO"/>
    <x v="30"/>
    <s v="3/17/2019-0"/>
    <x v="107"/>
    <x v="2"/>
    <x v="27"/>
    <s v="Main"/>
  </r>
  <r>
    <s v="COMBO"/>
    <x v="30"/>
    <s v="3/17/2019-0"/>
    <x v="107"/>
    <x v="0"/>
    <x v="28"/>
    <s v="Main"/>
  </r>
  <r>
    <s v="COMBO"/>
    <x v="30"/>
    <s v="3/17/2019-0"/>
    <x v="107"/>
    <x v="3"/>
    <x v="240"/>
    <s v="Main"/>
  </r>
  <r>
    <s v="COMBO"/>
    <x v="30"/>
    <s v="3/17/2019-0"/>
    <x v="107"/>
    <x v="1"/>
    <x v="566"/>
    <s v="Side"/>
  </r>
  <r>
    <s v="COMBO"/>
    <x v="30"/>
    <s v="3/17/2019-0"/>
    <x v="107"/>
    <x v="0"/>
    <x v="417"/>
    <s v="Main"/>
  </r>
  <r>
    <s v="COMBO"/>
    <x v="30"/>
    <s v="3/17/2019-0"/>
    <x v="107"/>
    <x v="1"/>
    <x v="55"/>
    <s v="Main"/>
  </r>
  <r>
    <s v="COMBO"/>
    <x v="30"/>
    <s v="3/17/2019-0"/>
    <x v="107"/>
    <x v="0"/>
    <x v="82"/>
    <s v="Main"/>
  </r>
  <r>
    <s v="COMBO"/>
    <x v="30"/>
    <s v="3/17/2019-0"/>
    <x v="107"/>
    <x v="1"/>
    <x v="124"/>
    <s v="Side"/>
  </r>
  <r>
    <s v="COMBO"/>
    <x v="30"/>
    <s v="3/17/2019-0"/>
    <x v="107"/>
    <x v="0"/>
    <x v="539"/>
    <s v="Main"/>
  </r>
  <r>
    <s v="COMBO"/>
    <x v="30"/>
    <s v="3/17/2019-0"/>
    <x v="107"/>
    <x v="2"/>
    <x v="555"/>
    <s v="Main"/>
  </r>
  <r>
    <s v="COMBO"/>
    <x v="30"/>
    <s v="3/17/2019-0"/>
    <x v="107"/>
    <x v="0"/>
    <x v="38"/>
    <s v="Main"/>
  </r>
  <r>
    <s v="COMBO"/>
    <x v="30"/>
    <s v="3/17/2019-0"/>
    <x v="107"/>
    <x v="3"/>
    <x v="249"/>
    <s v="Side"/>
  </r>
  <r>
    <s v="COMBO"/>
    <x v="30"/>
    <s v="3/17/2019-0"/>
    <x v="107"/>
    <x v="1"/>
    <x v="12"/>
    <s v="Main"/>
  </r>
  <r>
    <s v="COMBO"/>
    <x v="30"/>
    <s v="3/17/2019-0"/>
    <x v="107"/>
    <x v="3"/>
    <x v="567"/>
    <s v="Main"/>
  </r>
  <r>
    <s v="COMBO"/>
    <x v="30"/>
    <s v="3/17/2019-0"/>
    <x v="107"/>
    <x v="2"/>
    <x v="110"/>
    <s v="Main"/>
  </r>
  <r>
    <s v="COMBO"/>
    <x v="30"/>
    <s v="3/17/2019-0"/>
    <x v="107"/>
    <x v="0"/>
    <x v="42"/>
    <s v="Main"/>
  </r>
  <r>
    <s v="COMBO"/>
    <x v="30"/>
    <s v="3/17/2019-0"/>
    <x v="107"/>
    <x v="3"/>
    <x v="60"/>
    <s v="Main"/>
  </r>
  <r>
    <s v="COMBO"/>
    <x v="30"/>
    <s v="3/17/2019-0"/>
    <x v="107"/>
    <x v="0"/>
    <x v="43"/>
    <s v="Main"/>
  </r>
  <r>
    <s v="COMBO"/>
    <x v="30"/>
    <s v="3/17/2019-0"/>
    <x v="107"/>
    <x v="0"/>
    <x v="558"/>
    <s v="Main"/>
  </r>
  <r>
    <s v="COMBO"/>
    <x v="30"/>
    <s v="3/17/2019-0"/>
    <x v="107"/>
    <x v="2"/>
    <x v="246"/>
    <s v="Main"/>
  </r>
  <r>
    <s v="COMBO"/>
    <x v="30"/>
    <s v="3/17/2019-0"/>
    <x v="107"/>
    <x v="0"/>
    <x v="559"/>
    <s v="Main"/>
  </r>
  <r>
    <s v="COMBO"/>
    <x v="30"/>
    <s v="3/17/2019-0"/>
    <x v="107"/>
    <x v="3"/>
    <x v="72"/>
    <s v="Main"/>
  </r>
  <r>
    <s v="COMBO"/>
    <x v="30"/>
    <s v="3/17/2019-0"/>
    <x v="107"/>
    <x v="3"/>
    <x v="49"/>
    <s v="Main"/>
  </r>
  <r>
    <s v="COMBO"/>
    <x v="30"/>
    <s v="3/17/2019-1"/>
    <x v="108"/>
    <x v="3"/>
    <x v="24"/>
    <s v="Side"/>
  </r>
  <r>
    <s v="COMBO"/>
    <x v="30"/>
    <s v="3/17/2019-1"/>
    <x v="108"/>
    <x v="1"/>
    <x v="0"/>
    <s v="Main"/>
  </r>
  <r>
    <s v="COMBO"/>
    <x v="30"/>
    <s v="3/17/2019-1"/>
    <x v="108"/>
    <x v="3"/>
    <x v="563"/>
    <s v="Side"/>
  </r>
  <r>
    <s v="COMBO"/>
    <x v="30"/>
    <s v="3/17/2019-1"/>
    <x v="108"/>
    <x v="3"/>
    <x v="237"/>
    <s v="Side"/>
  </r>
  <r>
    <s v="COMBO"/>
    <x v="30"/>
    <s v="3/17/2019-1"/>
    <x v="108"/>
    <x v="0"/>
    <x v="28"/>
    <s v="Main"/>
  </r>
  <r>
    <s v="COMBO"/>
    <x v="30"/>
    <s v="3/17/2019-1"/>
    <x v="108"/>
    <x v="3"/>
    <x v="240"/>
    <s v="Main"/>
  </r>
  <r>
    <s v="COMBO"/>
    <x v="30"/>
    <s v="3/17/2019-1"/>
    <x v="108"/>
    <x v="3"/>
    <x v="566"/>
    <s v="Side"/>
  </r>
  <r>
    <s v="COMBO"/>
    <x v="30"/>
    <s v="3/17/2019-1"/>
    <x v="108"/>
    <x v="0"/>
    <x v="417"/>
    <s v="Main"/>
  </r>
  <r>
    <s v="COMBO"/>
    <x v="30"/>
    <s v="3/17/2019-1"/>
    <x v="108"/>
    <x v="3"/>
    <x v="55"/>
    <s v="Main"/>
  </r>
  <r>
    <s v="COMBO"/>
    <x v="30"/>
    <s v="3/17/2019-1"/>
    <x v="108"/>
    <x v="3"/>
    <x v="36"/>
    <s v="Main"/>
  </r>
  <r>
    <s v="COMBO"/>
    <x v="30"/>
    <s v="3/17/2019-1"/>
    <x v="108"/>
    <x v="3"/>
    <x v="36"/>
    <s v="Side"/>
  </r>
  <r>
    <s v="COMBO"/>
    <x v="30"/>
    <s v="3/17/2019-1"/>
    <x v="108"/>
    <x v="0"/>
    <x v="82"/>
    <s v="Main"/>
  </r>
  <r>
    <s v="COMBO"/>
    <x v="30"/>
    <s v="3/17/2019-1"/>
    <x v="108"/>
    <x v="0"/>
    <x v="539"/>
    <s v="Main"/>
  </r>
  <r>
    <s v="COMBO"/>
    <x v="30"/>
    <s v="3/17/2019-1"/>
    <x v="108"/>
    <x v="1"/>
    <x v="38"/>
    <s v="Main"/>
  </r>
  <r>
    <s v="COMBO"/>
    <x v="30"/>
    <s v="3/17/2019-1"/>
    <x v="108"/>
    <x v="2"/>
    <x v="249"/>
    <s v="Side"/>
  </r>
  <r>
    <s v="COMBO"/>
    <x v="30"/>
    <s v="3/17/2019-1"/>
    <x v="108"/>
    <x v="0"/>
    <x v="12"/>
    <s v="Main"/>
  </r>
  <r>
    <s v="COMBO"/>
    <x v="30"/>
    <s v="3/17/2019-1"/>
    <x v="108"/>
    <x v="3"/>
    <x v="146"/>
    <s v="Main"/>
  </r>
  <r>
    <s v="COMBO"/>
    <x v="30"/>
    <s v="3/17/2019-1"/>
    <x v="108"/>
    <x v="3"/>
    <x v="556"/>
    <s v="Main"/>
  </r>
  <r>
    <s v="COMBO"/>
    <x v="30"/>
    <s v="3/17/2019-1"/>
    <x v="108"/>
    <x v="3"/>
    <x v="41"/>
    <s v="Main"/>
  </r>
  <r>
    <s v="COMBO"/>
    <x v="30"/>
    <s v="3/17/2019-1"/>
    <x v="108"/>
    <x v="0"/>
    <x v="42"/>
    <s v="Main"/>
  </r>
  <r>
    <s v="COMBO"/>
    <x v="30"/>
    <s v="3/17/2019-1"/>
    <x v="108"/>
    <x v="1"/>
    <x v="60"/>
    <s v="Main"/>
  </r>
  <r>
    <s v="COMBO"/>
    <x v="30"/>
    <s v="3/17/2019-1"/>
    <x v="108"/>
    <x v="3"/>
    <x v="398"/>
    <s v="Side"/>
  </r>
  <r>
    <s v="COMBO"/>
    <x v="30"/>
    <s v="3/17/2019-1"/>
    <x v="108"/>
    <x v="3"/>
    <x v="43"/>
    <s v="Main"/>
  </r>
  <r>
    <s v="COMBO"/>
    <x v="30"/>
    <s v="3/17/2019-1"/>
    <x v="108"/>
    <x v="0"/>
    <x v="558"/>
    <s v="Main"/>
  </r>
  <r>
    <s v="COMBO"/>
    <x v="30"/>
    <s v="3/17/2019-1"/>
    <x v="108"/>
    <x v="0"/>
    <x v="559"/>
    <s v="Main"/>
  </r>
  <r>
    <s v="COMBO"/>
    <x v="30"/>
    <s v="3/17/2019-1"/>
    <x v="108"/>
    <x v="3"/>
    <x v="72"/>
    <s v="Main"/>
  </r>
  <r>
    <s v="COMBO"/>
    <x v="30"/>
    <s v="3/17/2019-1"/>
    <x v="108"/>
    <x v="3"/>
    <x v="44"/>
    <s v="Side"/>
  </r>
  <r>
    <s v="COMBO"/>
    <x v="30"/>
    <s v="3/17/2019-1"/>
    <x v="108"/>
    <x v="1"/>
    <x v="49"/>
    <s v="Main"/>
  </r>
  <r>
    <s v="COMBO"/>
    <x v="30"/>
    <s v="3/17/2019-2"/>
    <x v="109"/>
    <x v="3"/>
    <x v="24"/>
    <s v="Side"/>
  </r>
  <r>
    <s v="COMBO"/>
    <x v="30"/>
    <s v="3/17/2019-2"/>
    <x v="109"/>
    <x v="1"/>
    <x v="0"/>
    <s v="Main"/>
  </r>
  <r>
    <s v="COMBO"/>
    <x v="30"/>
    <s v="3/17/2019-2"/>
    <x v="109"/>
    <x v="1"/>
    <x v="237"/>
    <s v="Side"/>
  </r>
  <r>
    <s v="COMBO"/>
    <x v="30"/>
    <s v="3/17/2019-2"/>
    <x v="109"/>
    <x v="0"/>
    <x v="28"/>
    <s v="Main"/>
  </r>
  <r>
    <s v="COMBO"/>
    <x v="30"/>
    <s v="3/17/2019-2"/>
    <x v="109"/>
    <x v="3"/>
    <x v="240"/>
    <s v="Main"/>
  </r>
  <r>
    <s v="COMBO"/>
    <x v="30"/>
    <s v="3/17/2019-2"/>
    <x v="109"/>
    <x v="0"/>
    <x v="417"/>
    <s v="Main"/>
  </r>
  <r>
    <s v="COMBO"/>
    <x v="30"/>
    <s v="3/17/2019-2"/>
    <x v="109"/>
    <x v="3"/>
    <x v="36"/>
    <s v="Main"/>
  </r>
  <r>
    <s v="COMBO"/>
    <x v="30"/>
    <s v="3/17/2019-2"/>
    <x v="109"/>
    <x v="0"/>
    <x v="82"/>
    <s v="Main"/>
  </r>
  <r>
    <s v="COMBO"/>
    <x v="30"/>
    <s v="3/17/2019-2"/>
    <x v="109"/>
    <x v="2"/>
    <x v="124"/>
    <s v="Side"/>
  </r>
  <r>
    <s v="COMBO"/>
    <x v="30"/>
    <s v="3/17/2019-2"/>
    <x v="109"/>
    <x v="0"/>
    <x v="539"/>
    <s v="Main"/>
  </r>
  <r>
    <s v="COMBO"/>
    <x v="30"/>
    <s v="3/17/2019-2"/>
    <x v="109"/>
    <x v="2"/>
    <x v="555"/>
    <s v="Main"/>
  </r>
  <r>
    <s v="COMBO"/>
    <x v="30"/>
    <s v="3/17/2019-2"/>
    <x v="109"/>
    <x v="1"/>
    <x v="38"/>
    <s v="Main"/>
  </r>
  <r>
    <s v="COMBO"/>
    <x v="30"/>
    <s v="3/17/2019-2"/>
    <x v="109"/>
    <x v="2"/>
    <x v="249"/>
    <s v="Side"/>
  </r>
  <r>
    <s v="COMBO"/>
    <x v="30"/>
    <s v="3/17/2019-2"/>
    <x v="109"/>
    <x v="0"/>
    <x v="12"/>
    <s v="Main"/>
  </r>
  <r>
    <s v="COMBO"/>
    <x v="30"/>
    <s v="3/17/2019-2"/>
    <x v="109"/>
    <x v="1"/>
    <x v="146"/>
    <s v="Main"/>
  </r>
  <r>
    <s v="COMBO"/>
    <x v="30"/>
    <s v="3/17/2019-2"/>
    <x v="109"/>
    <x v="2"/>
    <x v="110"/>
    <s v="Main"/>
  </r>
  <r>
    <s v="COMBO"/>
    <x v="30"/>
    <s v="3/17/2019-2"/>
    <x v="109"/>
    <x v="1"/>
    <x v="556"/>
    <s v="Main"/>
  </r>
  <r>
    <s v="COMBO"/>
    <x v="30"/>
    <s v="3/17/2019-2"/>
    <x v="109"/>
    <x v="0"/>
    <x v="42"/>
    <s v="Main"/>
  </r>
  <r>
    <s v="COMBO"/>
    <x v="30"/>
    <s v="3/17/2019-2"/>
    <x v="109"/>
    <x v="3"/>
    <x v="60"/>
    <s v="Main"/>
  </r>
  <r>
    <s v="COMBO"/>
    <x v="30"/>
    <s v="3/17/2019-2"/>
    <x v="109"/>
    <x v="1"/>
    <x v="121"/>
    <s v="Side"/>
  </r>
  <r>
    <s v="COMBO"/>
    <x v="30"/>
    <s v="3/17/2019-2"/>
    <x v="109"/>
    <x v="0"/>
    <x v="43"/>
    <s v="Main"/>
  </r>
  <r>
    <s v="COMBO"/>
    <x v="30"/>
    <s v="3/17/2019-2"/>
    <x v="109"/>
    <x v="0"/>
    <x v="558"/>
    <s v="Main"/>
  </r>
  <r>
    <s v="COMBO"/>
    <x v="30"/>
    <s v="3/17/2019-2"/>
    <x v="109"/>
    <x v="1"/>
    <x v="559"/>
    <s v="Main"/>
  </r>
  <r>
    <s v="COMBO"/>
    <x v="30"/>
    <s v="3/17/2019-2"/>
    <x v="109"/>
    <x v="3"/>
    <x v="72"/>
    <s v="Main"/>
  </r>
  <r>
    <s v="COMBO"/>
    <x v="30"/>
    <s v="3/17/2019-2"/>
    <x v="109"/>
    <x v="3"/>
    <x v="561"/>
    <s v="Side"/>
  </r>
  <r>
    <s v="COMBO"/>
    <x v="30"/>
    <s v="3/17/2019-2"/>
    <x v="109"/>
    <x v="1"/>
    <x v="49"/>
    <s v="Main"/>
  </r>
  <r>
    <s v="COMBO"/>
    <x v="30"/>
    <s v="3/17/2019-2"/>
    <x v="109"/>
    <x v="1"/>
    <x v="565"/>
    <s v="Side"/>
  </r>
  <r>
    <s v="COMBO"/>
    <x v="30"/>
    <s v="3/21/2019-0"/>
    <x v="110"/>
    <x v="0"/>
    <x v="0"/>
    <s v="Main"/>
  </r>
  <r>
    <s v="COMBO"/>
    <x v="30"/>
    <s v="3/21/2019-0"/>
    <x v="110"/>
    <x v="3"/>
    <x v="563"/>
    <s v="Side"/>
  </r>
  <r>
    <s v="COMBO"/>
    <x v="30"/>
    <s v="3/21/2019-0"/>
    <x v="110"/>
    <x v="3"/>
    <x v="237"/>
    <s v="Side"/>
  </r>
  <r>
    <s v="COMBO"/>
    <x v="30"/>
    <s v="3/21/2019-0"/>
    <x v="110"/>
    <x v="2"/>
    <x v="439"/>
    <s v="Side"/>
  </r>
  <r>
    <s v="COMBO"/>
    <x v="30"/>
    <s v="3/21/2019-0"/>
    <x v="110"/>
    <x v="0"/>
    <x v="28"/>
    <s v="Main"/>
  </r>
  <r>
    <s v="COMBO"/>
    <x v="30"/>
    <s v="3/21/2019-0"/>
    <x v="110"/>
    <x v="3"/>
    <x v="240"/>
    <s v="Main"/>
  </r>
  <r>
    <s v="COMBO"/>
    <x v="30"/>
    <s v="3/21/2019-0"/>
    <x v="110"/>
    <x v="3"/>
    <x v="566"/>
    <s v="Side"/>
  </r>
  <r>
    <s v="COMBO"/>
    <x v="30"/>
    <s v="3/21/2019-0"/>
    <x v="110"/>
    <x v="0"/>
    <x v="417"/>
    <s v="Main"/>
  </r>
  <r>
    <s v="COMBO"/>
    <x v="30"/>
    <s v="3/21/2019-0"/>
    <x v="110"/>
    <x v="3"/>
    <x v="55"/>
    <s v="Main"/>
  </r>
  <r>
    <s v="COMBO"/>
    <x v="30"/>
    <s v="3/21/2019-0"/>
    <x v="110"/>
    <x v="3"/>
    <x v="36"/>
    <s v="Main"/>
  </r>
  <r>
    <s v="COMBO"/>
    <x v="30"/>
    <s v="3/21/2019-0"/>
    <x v="110"/>
    <x v="0"/>
    <x v="82"/>
    <s v="Main"/>
  </r>
  <r>
    <s v="COMBO"/>
    <x v="30"/>
    <s v="3/21/2019-0"/>
    <x v="110"/>
    <x v="3"/>
    <x v="124"/>
    <s v="Side"/>
  </r>
  <r>
    <s v="COMBO"/>
    <x v="30"/>
    <s v="3/21/2019-0"/>
    <x v="110"/>
    <x v="0"/>
    <x v="539"/>
    <s v="Main"/>
  </r>
  <r>
    <s v="COMBO"/>
    <x v="30"/>
    <s v="3/21/2019-0"/>
    <x v="110"/>
    <x v="1"/>
    <x v="38"/>
    <s v="Main"/>
  </r>
  <r>
    <s v="COMBO"/>
    <x v="30"/>
    <s v="3/21/2019-0"/>
    <x v="110"/>
    <x v="1"/>
    <x v="365"/>
    <s v="Side"/>
  </r>
  <r>
    <s v="COMBO"/>
    <x v="30"/>
    <s v="3/21/2019-0"/>
    <x v="110"/>
    <x v="0"/>
    <x v="12"/>
    <s v="Main"/>
  </r>
  <r>
    <s v="COMBO"/>
    <x v="30"/>
    <s v="3/21/2019-0"/>
    <x v="110"/>
    <x v="2"/>
    <x v="110"/>
    <s v="Main"/>
  </r>
  <r>
    <s v="COMBO"/>
    <x v="30"/>
    <s v="3/21/2019-0"/>
    <x v="110"/>
    <x v="2"/>
    <x v="41"/>
    <s v="Main"/>
  </r>
  <r>
    <s v="COMBO"/>
    <x v="30"/>
    <s v="3/21/2019-0"/>
    <x v="110"/>
    <x v="0"/>
    <x v="42"/>
    <s v="Main"/>
  </r>
  <r>
    <s v="COMBO"/>
    <x v="30"/>
    <s v="3/21/2019-0"/>
    <x v="110"/>
    <x v="1"/>
    <x v="60"/>
    <s v="Main"/>
  </r>
  <r>
    <s v="COMBO"/>
    <x v="30"/>
    <s v="3/21/2019-0"/>
    <x v="110"/>
    <x v="3"/>
    <x v="398"/>
    <s v="Side"/>
  </r>
  <r>
    <s v="COMBO"/>
    <x v="30"/>
    <s v="3/21/2019-0"/>
    <x v="110"/>
    <x v="0"/>
    <x v="43"/>
    <s v="Main"/>
  </r>
  <r>
    <s v="COMBO"/>
    <x v="30"/>
    <s v="3/21/2019-0"/>
    <x v="110"/>
    <x v="0"/>
    <x v="558"/>
    <s v="Main"/>
  </r>
  <r>
    <s v="COMBO"/>
    <x v="30"/>
    <s v="3/21/2019-0"/>
    <x v="110"/>
    <x v="0"/>
    <x v="559"/>
    <s v="Main"/>
  </r>
  <r>
    <s v="COMBO"/>
    <x v="30"/>
    <s v="3/21/2019-0"/>
    <x v="110"/>
    <x v="3"/>
    <x v="72"/>
    <s v="Main"/>
  </r>
  <r>
    <s v="COMBO"/>
    <x v="30"/>
    <s v="3/21/2019-0"/>
    <x v="110"/>
    <x v="0"/>
    <x v="49"/>
    <s v="Main"/>
  </r>
  <r>
    <s v="COMBO"/>
    <x v="30"/>
    <s v="3/21/2019-0"/>
    <x v="110"/>
    <x v="2"/>
    <x v="565"/>
    <s v="Side"/>
  </r>
  <r>
    <s v="COMBO"/>
    <x v="30"/>
    <s v="3/24/2019-0"/>
    <x v="111"/>
    <x v="0"/>
    <x v="498"/>
    <s v="Side"/>
  </r>
  <r>
    <s v="COMBO"/>
    <x v="30"/>
    <s v="3/24/2019-0"/>
    <x v="111"/>
    <x v="2"/>
    <x v="439"/>
    <s v="Side"/>
  </r>
  <r>
    <s v="COMBO"/>
    <x v="30"/>
    <s v="3/24/2019-0"/>
    <x v="111"/>
    <x v="0"/>
    <x v="28"/>
    <s v="Main"/>
  </r>
  <r>
    <s v="COMBO"/>
    <x v="30"/>
    <s v="3/24/2019-0"/>
    <x v="111"/>
    <x v="2"/>
    <x v="568"/>
    <s v="Side"/>
  </r>
  <r>
    <s v="COMBO"/>
    <x v="30"/>
    <s v="3/24/2019-0"/>
    <x v="111"/>
    <x v="0"/>
    <x v="552"/>
    <s v="Main"/>
  </r>
  <r>
    <s v="COMBO"/>
    <x v="30"/>
    <s v="3/24/2019-0"/>
    <x v="111"/>
    <x v="2"/>
    <x v="569"/>
    <s v="Side"/>
  </r>
  <r>
    <s v="COMBO"/>
    <x v="30"/>
    <s v="3/24/2019-0"/>
    <x v="111"/>
    <x v="2"/>
    <x v="35"/>
    <s v="Side"/>
  </r>
  <r>
    <s v="COMBO"/>
    <x v="30"/>
    <s v="3/24/2019-0"/>
    <x v="111"/>
    <x v="2"/>
    <x v="570"/>
    <s v="Side"/>
  </r>
  <r>
    <s v="COMBO"/>
    <x v="30"/>
    <s v="3/24/2019-0"/>
    <x v="111"/>
    <x v="3"/>
    <x v="417"/>
    <s v="Main"/>
  </r>
  <r>
    <s v="COMBO"/>
    <x v="30"/>
    <s v="3/24/2019-0"/>
    <x v="111"/>
    <x v="2"/>
    <x v="553"/>
    <s v="Side"/>
  </r>
  <r>
    <s v="COMBO"/>
    <x v="30"/>
    <s v="3/24/2019-0"/>
    <x v="111"/>
    <x v="3"/>
    <x v="55"/>
    <s v="Main"/>
  </r>
  <r>
    <s v="COMBO"/>
    <x v="30"/>
    <s v="3/24/2019-0"/>
    <x v="111"/>
    <x v="0"/>
    <x v="82"/>
    <s v="Main"/>
  </r>
  <r>
    <s v="COMBO"/>
    <x v="30"/>
    <s v="3/24/2019-0"/>
    <x v="111"/>
    <x v="3"/>
    <x v="83"/>
    <s v="Main"/>
  </r>
  <r>
    <s v="COMBO"/>
    <x v="30"/>
    <s v="3/24/2019-0"/>
    <x v="111"/>
    <x v="2"/>
    <x v="555"/>
    <s v="Main"/>
  </r>
  <r>
    <s v="COMBO"/>
    <x v="30"/>
    <s v="3/24/2019-0"/>
    <x v="111"/>
    <x v="0"/>
    <x v="38"/>
    <s v="Main"/>
  </r>
  <r>
    <s v="COMBO"/>
    <x v="30"/>
    <s v="3/24/2019-0"/>
    <x v="111"/>
    <x v="3"/>
    <x v="446"/>
    <s v="Main"/>
  </r>
  <r>
    <s v="COMBO"/>
    <x v="30"/>
    <s v="3/24/2019-0"/>
    <x v="111"/>
    <x v="3"/>
    <x v="192"/>
    <s v="Main"/>
  </r>
  <r>
    <s v="COMBO"/>
    <x v="30"/>
    <s v="3/24/2019-0"/>
    <x v="111"/>
    <x v="2"/>
    <x v="571"/>
    <s v="Side"/>
  </r>
  <r>
    <s v="COMBO"/>
    <x v="30"/>
    <s v="3/24/2019-0"/>
    <x v="111"/>
    <x v="2"/>
    <x v="86"/>
    <s v="Side"/>
  </r>
  <r>
    <s v="COMBO"/>
    <x v="30"/>
    <s v="3/24/2019-0"/>
    <x v="111"/>
    <x v="0"/>
    <x v="556"/>
    <s v="Main"/>
  </r>
  <r>
    <s v="COMBO"/>
    <x v="30"/>
    <s v="3/24/2019-0"/>
    <x v="111"/>
    <x v="0"/>
    <x v="41"/>
    <s v="Main"/>
  </r>
  <r>
    <s v="COMBO"/>
    <x v="30"/>
    <s v="3/24/2019-0"/>
    <x v="111"/>
    <x v="0"/>
    <x v="42"/>
    <s v="Main"/>
  </r>
  <r>
    <s v="COMBO"/>
    <x v="30"/>
    <s v="3/24/2019-0"/>
    <x v="111"/>
    <x v="0"/>
    <x v="60"/>
    <s v="Main"/>
  </r>
  <r>
    <s v="COMBO"/>
    <x v="30"/>
    <s v="3/24/2019-0"/>
    <x v="111"/>
    <x v="2"/>
    <x v="564"/>
    <s v="Side"/>
  </r>
  <r>
    <s v="COMBO"/>
    <x v="30"/>
    <s v="3/24/2019-0"/>
    <x v="111"/>
    <x v="0"/>
    <x v="558"/>
    <s v="Main"/>
  </r>
  <r>
    <s v="COMBO"/>
    <x v="30"/>
    <s v="3/24/2019-0"/>
    <x v="111"/>
    <x v="2"/>
    <x v="572"/>
    <s v="Side"/>
  </r>
  <r>
    <s v="COMBO"/>
    <x v="30"/>
    <s v="3/24/2019-0"/>
    <x v="111"/>
    <x v="1"/>
    <x v="88"/>
    <s v="Main"/>
  </r>
  <r>
    <s v="COMBO"/>
    <x v="30"/>
    <s v="3/24/2019-0"/>
    <x v="111"/>
    <x v="3"/>
    <x v="72"/>
    <s v="Main"/>
  </r>
  <r>
    <s v="COMBO"/>
    <x v="30"/>
    <s v="3/24/2019-0"/>
    <x v="111"/>
    <x v="2"/>
    <x v="44"/>
    <s v="Side"/>
  </r>
  <r>
    <s v="COMBO"/>
    <x v="30"/>
    <s v="3/24/2019-0"/>
    <x v="111"/>
    <x v="3"/>
    <x v="45"/>
    <s v="Main"/>
  </r>
  <r>
    <s v="COMBO"/>
    <x v="30"/>
    <s v="3/24/2019-0"/>
    <x v="111"/>
    <x v="0"/>
    <x v="47"/>
    <s v="Main"/>
  </r>
  <r>
    <s v="COMBO"/>
    <x v="30"/>
    <s v="3/24/2019-0"/>
    <x v="111"/>
    <x v="3"/>
    <x v="48"/>
    <s v="Main"/>
  </r>
  <r>
    <s v="COMBO"/>
    <x v="30"/>
    <s v="3/25/2019-0"/>
    <x v="112"/>
    <x v="2"/>
    <x v="24"/>
    <s v="Side"/>
  </r>
  <r>
    <s v="COMBO"/>
    <x v="30"/>
    <s v="3/25/2019-0"/>
    <x v="112"/>
    <x v="1"/>
    <x v="0"/>
    <s v="Main"/>
  </r>
  <r>
    <s v="COMBO"/>
    <x v="30"/>
    <s v="3/25/2019-0"/>
    <x v="112"/>
    <x v="3"/>
    <x v="563"/>
    <s v="Side"/>
  </r>
  <r>
    <s v="COMBO"/>
    <x v="30"/>
    <s v="3/25/2019-0"/>
    <x v="112"/>
    <x v="3"/>
    <x v="237"/>
    <s v="Side"/>
  </r>
  <r>
    <s v="COMBO"/>
    <x v="30"/>
    <s v="3/25/2019-0"/>
    <x v="112"/>
    <x v="2"/>
    <x v="439"/>
    <s v="Side"/>
  </r>
  <r>
    <s v="COMBO"/>
    <x v="30"/>
    <s v="3/25/2019-0"/>
    <x v="112"/>
    <x v="0"/>
    <x v="28"/>
    <s v="Main"/>
  </r>
  <r>
    <s v="COMBO"/>
    <x v="30"/>
    <s v="3/25/2019-0"/>
    <x v="112"/>
    <x v="1"/>
    <x v="240"/>
    <s v="Main"/>
  </r>
  <r>
    <s v="COMBO"/>
    <x v="30"/>
    <s v="3/25/2019-0"/>
    <x v="112"/>
    <x v="0"/>
    <x v="417"/>
    <s v="Main"/>
  </r>
  <r>
    <s v="COMBO"/>
    <x v="30"/>
    <s v="3/25/2019-0"/>
    <x v="112"/>
    <x v="2"/>
    <x v="36"/>
    <s v="Main"/>
  </r>
  <r>
    <s v="COMBO"/>
    <x v="30"/>
    <s v="3/25/2019-0"/>
    <x v="112"/>
    <x v="0"/>
    <x v="82"/>
    <s v="Main"/>
  </r>
  <r>
    <s v="COMBO"/>
    <x v="30"/>
    <s v="3/25/2019-0"/>
    <x v="112"/>
    <x v="2"/>
    <x v="124"/>
    <s v="Side"/>
  </r>
  <r>
    <s v="COMBO"/>
    <x v="30"/>
    <s v="3/25/2019-0"/>
    <x v="112"/>
    <x v="0"/>
    <x v="539"/>
    <s v="Main"/>
  </r>
  <r>
    <s v="COMBO"/>
    <x v="30"/>
    <s v="3/25/2019-0"/>
    <x v="112"/>
    <x v="1"/>
    <x v="38"/>
    <s v="Main"/>
  </r>
  <r>
    <s v="COMBO"/>
    <x v="30"/>
    <s v="3/25/2019-0"/>
    <x v="112"/>
    <x v="2"/>
    <x v="573"/>
    <s v="Side"/>
  </r>
  <r>
    <s v="COMBO"/>
    <x v="30"/>
    <s v="3/25/2019-0"/>
    <x v="112"/>
    <x v="0"/>
    <x v="365"/>
    <s v="Side"/>
  </r>
  <r>
    <s v="COMBO"/>
    <x v="30"/>
    <s v="3/25/2019-0"/>
    <x v="112"/>
    <x v="0"/>
    <x v="12"/>
    <s v="Main"/>
  </r>
  <r>
    <s v="COMBO"/>
    <x v="30"/>
    <s v="3/25/2019-0"/>
    <x v="112"/>
    <x v="1"/>
    <x v="146"/>
    <s v="Main"/>
  </r>
  <r>
    <s v="COMBO"/>
    <x v="30"/>
    <s v="3/25/2019-0"/>
    <x v="112"/>
    <x v="2"/>
    <x v="110"/>
    <s v="Main"/>
  </r>
  <r>
    <s v="COMBO"/>
    <x v="30"/>
    <s v="3/25/2019-0"/>
    <x v="112"/>
    <x v="3"/>
    <x v="556"/>
    <s v="Main"/>
  </r>
  <r>
    <s v="COMBO"/>
    <x v="30"/>
    <s v="3/25/2019-0"/>
    <x v="112"/>
    <x v="0"/>
    <x v="42"/>
    <s v="Main"/>
  </r>
  <r>
    <s v="COMBO"/>
    <x v="30"/>
    <s v="3/25/2019-0"/>
    <x v="112"/>
    <x v="1"/>
    <x v="60"/>
    <s v="Main"/>
  </r>
  <r>
    <s v="COMBO"/>
    <x v="30"/>
    <s v="3/25/2019-0"/>
    <x v="112"/>
    <x v="3"/>
    <x v="398"/>
    <s v="Side"/>
  </r>
  <r>
    <s v="COMBO"/>
    <x v="30"/>
    <s v="3/25/2019-0"/>
    <x v="112"/>
    <x v="2"/>
    <x v="295"/>
    <s v="Side"/>
  </r>
  <r>
    <s v="COMBO"/>
    <x v="30"/>
    <s v="3/25/2019-0"/>
    <x v="112"/>
    <x v="0"/>
    <x v="43"/>
    <s v="Main"/>
  </r>
  <r>
    <s v="COMBO"/>
    <x v="30"/>
    <s v="3/25/2019-0"/>
    <x v="112"/>
    <x v="0"/>
    <x v="558"/>
    <s v="Main"/>
  </r>
  <r>
    <s v="COMBO"/>
    <x v="30"/>
    <s v="3/25/2019-0"/>
    <x v="112"/>
    <x v="0"/>
    <x v="559"/>
    <s v="Main"/>
  </r>
  <r>
    <s v="COMBO"/>
    <x v="30"/>
    <s v="3/25/2019-0"/>
    <x v="112"/>
    <x v="3"/>
    <x v="72"/>
    <s v="Main"/>
  </r>
  <r>
    <s v="COMBO"/>
    <x v="30"/>
    <s v="3/25/2019-0"/>
    <x v="112"/>
    <x v="1"/>
    <x v="49"/>
    <s v="Main"/>
  </r>
  <r>
    <s v="COMBO"/>
    <x v="30"/>
    <s v="3/3/2019-0"/>
    <x v="113"/>
    <x v="0"/>
    <x v="0"/>
    <s v="Main"/>
  </r>
  <r>
    <s v="COMBO"/>
    <x v="30"/>
    <s v="3/3/2019-0"/>
    <x v="113"/>
    <x v="2"/>
    <x v="439"/>
    <s v="Main"/>
  </r>
  <r>
    <s v="COMBO"/>
    <x v="30"/>
    <s v="3/3/2019-0"/>
    <x v="113"/>
    <x v="2"/>
    <x v="439"/>
    <s v="Side"/>
  </r>
  <r>
    <s v="COMBO"/>
    <x v="30"/>
    <s v="3/3/2019-0"/>
    <x v="113"/>
    <x v="0"/>
    <x v="28"/>
    <s v="Main"/>
  </r>
  <r>
    <s v="COMBO"/>
    <x v="30"/>
    <s v="3/3/2019-0"/>
    <x v="113"/>
    <x v="1"/>
    <x v="552"/>
    <s v="Main"/>
  </r>
  <r>
    <s v="COMBO"/>
    <x v="30"/>
    <s v="3/3/2019-0"/>
    <x v="113"/>
    <x v="0"/>
    <x v="417"/>
    <s v="Main"/>
  </r>
  <r>
    <s v="COMBO"/>
    <x v="30"/>
    <s v="3/3/2019-0"/>
    <x v="113"/>
    <x v="2"/>
    <x v="553"/>
    <s v="Side"/>
  </r>
  <r>
    <s v="COMBO"/>
    <x v="30"/>
    <s v="3/3/2019-0"/>
    <x v="113"/>
    <x v="2"/>
    <x v="55"/>
    <s v="Main"/>
  </r>
  <r>
    <s v="COMBO"/>
    <x v="30"/>
    <s v="3/3/2019-0"/>
    <x v="113"/>
    <x v="2"/>
    <x v="36"/>
    <s v="Main"/>
  </r>
  <r>
    <s v="COMBO"/>
    <x v="30"/>
    <s v="3/3/2019-0"/>
    <x v="113"/>
    <x v="2"/>
    <x v="36"/>
    <s v="Side"/>
  </r>
  <r>
    <s v="COMBO"/>
    <x v="30"/>
    <s v="3/3/2019-0"/>
    <x v="113"/>
    <x v="0"/>
    <x v="82"/>
    <s v="Main"/>
  </r>
  <r>
    <s v="COMBO"/>
    <x v="30"/>
    <s v="3/3/2019-0"/>
    <x v="113"/>
    <x v="0"/>
    <x v="539"/>
    <s v="Main"/>
  </r>
  <r>
    <s v="COMBO"/>
    <x v="30"/>
    <s v="3/3/2019-0"/>
    <x v="113"/>
    <x v="2"/>
    <x v="554"/>
    <s v="Main"/>
  </r>
  <r>
    <s v="COMBO"/>
    <x v="30"/>
    <s v="3/3/2019-0"/>
    <x v="113"/>
    <x v="2"/>
    <x v="555"/>
    <s v="Main"/>
  </r>
  <r>
    <s v="COMBO"/>
    <x v="30"/>
    <s v="3/3/2019-0"/>
    <x v="113"/>
    <x v="2"/>
    <x v="555"/>
    <s v="Side"/>
  </r>
  <r>
    <s v="COMBO"/>
    <x v="30"/>
    <s v="3/3/2019-0"/>
    <x v="113"/>
    <x v="1"/>
    <x v="38"/>
    <s v="Main"/>
  </r>
  <r>
    <s v="COMBO"/>
    <x v="30"/>
    <s v="3/3/2019-0"/>
    <x v="113"/>
    <x v="2"/>
    <x v="249"/>
    <s v="Side"/>
  </r>
  <r>
    <s v="COMBO"/>
    <x v="30"/>
    <s v="3/3/2019-0"/>
    <x v="113"/>
    <x v="1"/>
    <x v="12"/>
    <s v="Main"/>
  </r>
  <r>
    <s v="COMBO"/>
    <x v="30"/>
    <s v="3/3/2019-0"/>
    <x v="113"/>
    <x v="2"/>
    <x v="146"/>
    <s v="Main"/>
  </r>
  <r>
    <s v="COMBO"/>
    <x v="30"/>
    <s v="3/3/2019-0"/>
    <x v="113"/>
    <x v="2"/>
    <x v="110"/>
    <s v="Main"/>
  </r>
  <r>
    <s v="COMBO"/>
    <x v="30"/>
    <s v="3/3/2019-0"/>
    <x v="113"/>
    <x v="1"/>
    <x v="556"/>
    <s v="Main"/>
  </r>
  <r>
    <s v="COMBO"/>
    <x v="30"/>
    <s v="3/3/2019-0"/>
    <x v="113"/>
    <x v="2"/>
    <x v="111"/>
    <s v="Side"/>
  </r>
  <r>
    <s v="COMBO"/>
    <x v="30"/>
    <s v="3/3/2019-0"/>
    <x v="113"/>
    <x v="2"/>
    <x v="41"/>
    <s v="Main"/>
  </r>
  <r>
    <s v="COMBO"/>
    <x v="30"/>
    <s v="3/3/2019-0"/>
    <x v="113"/>
    <x v="0"/>
    <x v="42"/>
    <s v="Main"/>
  </r>
  <r>
    <s v="COMBO"/>
    <x v="30"/>
    <s v="3/3/2019-0"/>
    <x v="113"/>
    <x v="2"/>
    <x v="121"/>
    <s v="Side"/>
  </r>
  <r>
    <s v="COMBO"/>
    <x v="30"/>
    <s v="3/3/2019-0"/>
    <x v="113"/>
    <x v="3"/>
    <x v="398"/>
    <s v="Side"/>
  </r>
  <r>
    <s v="COMBO"/>
    <x v="30"/>
    <s v="3/3/2019-0"/>
    <x v="113"/>
    <x v="2"/>
    <x v="564"/>
    <s v="Side"/>
  </r>
  <r>
    <s v="COMBO"/>
    <x v="30"/>
    <s v="3/3/2019-0"/>
    <x v="113"/>
    <x v="0"/>
    <x v="43"/>
    <s v="Main"/>
  </r>
  <r>
    <s v="COMBO"/>
    <x v="30"/>
    <s v="3/3/2019-0"/>
    <x v="113"/>
    <x v="0"/>
    <x v="558"/>
    <s v="Main"/>
  </r>
  <r>
    <s v="COMBO"/>
    <x v="30"/>
    <s v="3/3/2019-0"/>
    <x v="113"/>
    <x v="1"/>
    <x v="559"/>
    <s v="Main"/>
  </r>
  <r>
    <s v="COMBO"/>
    <x v="30"/>
    <s v="3/3/2019-0"/>
    <x v="113"/>
    <x v="3"/>
    <x v="72"/>
    <s v="Main"/>
  </r>
  <r>
    <s v="COMBO"/>
    <x v="30"/>
    <s v="3/3/2019-0"/>
    <x v="113"/>
    <x v="2"/>
    <x v="560"/>
    <s v="Side"/>
  </r>
  <r>
    <s v="COMBO"/>
    <x v="30"/>
    <s v="3/3/2019-0"/>
    <x v="113"/>
    <x v="2"/>
    <x v="44"/>
    <s v="Side"/>
  </r>
  <r>
    <s v="COMBO"/>
    <x v="30"/>
    <s v="3/3/2019-0"/>
    <x v="113"/>
    <x v="2"/>
    <x v="561"/>
    <s v="Side"/>
  </r>
  <r>
    <s v="COMBO"/>
    <x v="30"/>
    <s v="3/3/2019-0"/>
    <x v="113"/>
    <x v="2"/>
    <x v="562"/>
    <s v="Side"/>
  </r>
  <r>
    <s v="COMBO"/>
    <x v="30"/>
    <s v="3/3/2019-0"/>
    <x v="113"/>
    <x v="1"/>
    <x v="49"/>
    <s v="Main"/>
  </r>
  <r>
    <s v="COMBO"/>
    <x v="30"/>
    <s v="3/3/2019-0"/>
    <x v="113"/>
    <x v="2"/>
    <x v="565"/>
    <s v="Side"/>
  </r>
  <r>
    <s v="COMBO"/>
    <x v="30"/>
    <s v="3/7/2019-0"/>
    <x v="114"/>
    <x v="0"/>
    <x v="0"/>
    <s v="Main"/>
  </r>
  <r>
    <s v="COMBO"/>
    <x v="30"/>
    <s v="3/7/2019-0"/>
    <x v="114"/>
    <x v="3"/>
    <x v="563"/>
    <s v="Side"/>
  </r>
  <r>
    <s v="COMBO"/>
    <x v="30"/>
    <s v="3/7/2019-0"/>
    <x v="114"/>
    <x v="3"/>
    <x v="237"/>
    <s v="Side"/>
  </r>
  <r>
    <s v="COMBO"/>
    <x v="30"/>
    <s v="3/7/2019-0"/>
    <x v="114"/>
    <x v="2"/>
    <x v="439"/>
    <s v="Side"/>
  </r>
  <r>
    <s v="COMBO"/>
    <x v="30"/>
    <s v="3/7/2019-0"/>
    <x v="114"/>
    <x v="0"/>
    <x v="28"/>
    <s v="Main"/>
  </r>
  <r>
    <s v="COMBO"/>
    <x v="30"/>
    <s v="3/7/2019-0"/>
    <x v="114"/>
    <x v="3"/>
    <x v="240"/>
    <s v="Main"/>
  </r>
  <r>
    <s v="COMBO"/>
    <x v="30"/>
    <s v="3/7/2019-0"/>
    <x v="114"/>
    <x v="3"/>
    <x v="566"/>
    <s v="Side"/>
  </r>
  <r>
    <s v="COMBO"/>
    <x v="30"/>
    <s v="3/7/2019-0"/>
    <x v="114"/>
    <x v="0"/>
    <x v="417"/>
    <s v="Main"/>
  </r>
  <r>
    <s v="COMBO"/>
    <x v="30"/>
    <s v="3/7/2019-0"/>
    <x v="114"/>
    <x v="3"/>
    <x v="55"/>
    <s v="Main"/>
  </r>
  <r>
    <s v="COMBO"/>
    <x v="30"/>
    <s v="3/7/2019-0"/>
    <x v="114"/>
    <x v="3"/>
    <x v="36"/>
    <s v="Main"/>
  </r>
  <r>
    <s v="COMBO"/>
    <x v="30"/>
    <s v="3/7/2019-0"/>
    <x v="114"/>
    <x v="0"/>
    <x v="82"/>
    <s v="Main"/>
  </r>
  <r>
    <s v="COMBO"/>
    <x v="30"/>
    <s v="3/7/2019-0"/>
    <x v="114"/>
    <x v="3"/>
    <x v="124"/>
    <s v="Side"/>
  </r>
  <r>
    <s v="COMBO"/>
    <x v="30"/>
    <s v="3/7/2019-0"/>
    <x v="114"/>
    <x v="0"/>
    <x v="539"/>
    <s v="Main"/>
  </r>
  <r>
    <s v="COMBO"/>
    <x v="30"/>
    <s v="3/7/2019-0"/>
    <x v="114"/>
    <x v="1"/>
    <x v="38"/>
    <s v="Main"/>
  </r>
  <r>
    <s v="COMBO"/>
    <x v="30"/>
    <s v="3/7/2019-0"/>
    <x v="114"/>
    <x v="1"/>
    <x v="365"/>
    <s v="Side"/>
  </r>
  <r>
    <s v="COMBO"/>
    <x v="30"/>
    <s v="3/7/2019-0"/>
    <x v="114"/>
    <x v="0"/>
    <x v="12"/>
    <s v="Main"/>
  </r>
  <r>
    <s v="COMBO"/>
    <x v="30"/>
    <s v="3/7/2019-0"/>
    <x v="114"/>
    <x v="2"/>
    <x v="110"/>
    <s v="Main"/>
  </r>
  <r>
    <s v="COMBO"/>
    <x v="30"/>
    <s v="3/7/2019-0"/>
    <x v="114"/>
    <x v="2"/>
    <x v="41"/>
    <s v="Main"/>
  </r>
  <r>
    <s v="COMBO"/>
    <x v="30"/>
    <s v="3/7/2019-0"/>
    <x v="114"/>
    <x v="0"/>
    <x v="42"/>
    <s v="Main"/>
  </r>
  <r>
    <s v="COMBO"/>
    <x v="30"/>
    <s v="3/7/2019-0"/>
    <x v="114"/>
    <x v="1"/>
    <x v="60"/>
    <s v="Main"/>
  </r>
  <r>
    <s v="COMBO"/>
    <x v="30"/>
    <s v="3/7/2019-0"/>
    <x v="114"/>
    <x v="3"/>
    <x v="398"/>
    <s v="Side"/>
  </r>
  <r>
    <s v="COMBO"/>
    <x v="30"/>
    <s v="3/7/2019-0"/>
    <x v="114"/>
    <x v="0"/>
    <x v="43"/>
    <s v="Main"/>
  </r>
  <r>
    <s v="COMBO"/>
    <x v="30"/>
    <s v="3/7/2019-0"/>
    <x v="114"/>
    <x v="0"/>
    <x v="558"/>
    <s v="Main"/>
  </r>
  <r>
    <s v="COMBO"/>
    <x v="30"/>
    <s v="3/7/2019-0"/>
    <x v="114"/>
    <x v="0"/>
    <x v="559"/>
    <s v="Main"/>
  </r>
  <r>
    <s v="COMBO"/>
    <x v="30"/>
    <s v="3/7/2019-0"/>
    <x v="114"/>
    <x v="3"/>
    <x v="72"/>
    <s v="Main"/>
  </r>
  <r>
    <s v="COMBO"/>
    <x v="30"/>
    <s v="3/7/2019-0"/>
    <x v="114"/>
    <x v="0"/>
    <x v="49"/>
    <s v="Main"/>
  </r>
  <r>
    <s v="COMBO"/>
    <x v="30"/>
    <s v="3/7/2019-0"/>
    <x v="114"/>
    <x v="2"/>
    <x v="565"/>
    <s v="Side"/>
  </r>
  <r>
    <s v="COMBO"/>
    <x v="30"/>
    <s v="3/9/2019-0"/>
    <x v="115"/>
    <x v="3"/>
    <x v="24"/>
    <s v="Side"/>
  </r>
  <r>
    <s v="COMBO"/>
    <x v="30"/>
    <s v="3/9/2019-0"/>
    <x v="115"/>
    <x v="2"/>
    <x v="0"/>
    <s v="Main"/>
  </r>
  <r>
    <s v="COMBO"/>
    <x v="30"/>
    <s v="3/9/2019-0"/>
    <x v="115"/>
    <x v="3"/>
    <x v="439"/>
    <s v="Main"/>
  </r>
  <r>
    <s v="COMBO"/>
    <x v="30"/>
    <s v="3/9/2019-0"/>
    <x v="115"/>
    <x v="0"/>
    <x v="28"/>
    <s v="Main"/>
  </r>
  <r>
    <s v="COMBO"/>
    <x v="30"/>
    <s v="3/9/2019-0"/>
    <x v="115"/>
    <x v="3"/>
    <x v="240"/>
    <s v="Main"/>
  </r>
  <r>
    <s v="COMBO"/>
    <x v="30"/>
    <s v="3/9/2019-0"/>
    <x v="115"/>
    <x v="0"/>
    <x v="552"/>
    <s v="Main"/>
  </r>
  <r>
    <s v="COMBO"/>
    <x v="30"/>
    <s v="3/9/2019-0"/>
    <x v="115"/>
    <x v="2"/>
    <x v="148"/>
    <s v="Side"/>
  </r>
  <r>
    <s v="COMBO"/>
    <x v="30"/>
    <s v="3/9/2019-0"/>
    <x v="115"/>
    <x v="2"/>
    <x v="35"/>
    <s v="Side"/>
  </r>
  <r>
    <s v="COMBO"/>
    <x v="30"/>
    <s v="3/9/2019-0"/>
    <x v="115"/>
    <x v="1"/>
    <x v="417"/>
    <s v="Main"/>
  </r>
  <r>
    <s v="COMBO"/>
    <x v="30"/>
    <s v="3/9/2019-0"/>
    <x v="115"/>
    <x v="2"/>
    <x v="143"/>
    <s v="Side"/>
  </r>
  <r>
    <s v="COMBO"/>
    <x v="30"/>
    <s v="3/9/2019-0"/>
    <x v="115"/>
    <x v="2"/>
    <x v="553"/>
    <s v="Side"/>
  </r>
  <r>
    <s v="COMBO"/>
    <x v="30"/>
    <s v="3/9/2019-0"/>
    <x v="115"/>
    <x v="2"/>
    <x v="574"/>
    <s v="Side"/>
  </r>
  <r>
    <s v="COMBO"/>
    <x v="30"/>
    <s v="3/9/2019-0"/>
    <x v="115"/>
    <x v="1"/>
    <x v="55"/>
    <s v="Main"/>
  </r>
  <r>
    <s v="COMBO"/>
    <x v="30"/>
    <s v="3/9/2019-0"/>
    <x v="115"/>
    <x v="0"/>
    <x v="36"/>
    <s v="Main"/>
  </r>
  <r>
    <s v="COMBO"/>
    <x v="30"/>
    <s v="3/9/2019-0"/>
    <x v="115"/>
    <x v="0"/>
    <x v="82"/>
    <s v="Main"/>
  </r>
  <r>
    <s v="COMBO"/>
    <x v="30"/>
    <s v="3/9/2019-0"/>
    <x v="115"/>
    <x v="3"/>
    <x v="554"/>
    <s v="Main"/>
  </r>
  <r>
    <s v="COMBO"/>
    <x v="30"/>
    <s v="3/9/2019-0"/>
    <x v="115"/>
    <x v="3"/>
    <x v="555"/>
    <s v="Main"/>
  </r>
  <r>
    <s v="COMBO"/>
    <x v="30"/>
    <s v="3/9/2019-0"/>
    <x v="115"/>
    <x v="0"/>
    <x v="38"/>
    <s v="Main"/>
  </r>
  <r>
    <s v="COMBO"/>
    <x v="30"/>
    <s v="3/9/2019-0"/>
    <x v="115"/>
    <x v="2"/>
    <x v="249"/>
    <s v="Side"/>
  </r>
  <r>
    <s v="COMBO"/>
    <x v="30"/>
    <s v="3/9/2019-0"/>
    <x v="115"/>
    <x v="3"/>
    <x v="146"/>
    <s v="Main"/>
  </r>
  <r>
    <s v="COMBO"/>
    <x v="30"/>
    <s v="3/9/2019-0"/>
    <x v="115"/>
    <x v="0"/>
    <x v="556"/>
    <s v="Main"/>
  </r>
  <r>
    <s v="COMBO"/>
    <x v="30"/>
    <s v="3/9/2019-0"/>
    <x v="115"/>
    <x v="2"/>
    <x v="575"/>
    <s v="Main"/>
  </r>
  <r>
    <s v="COMBO"/>
    <x v="30"/>
    <s v="3/9/2019-0"/>
    <x v="115"/>
    <x v="1"/>
    <x v="41"/>
    <s v="Main"/>
  </r>
  <r>
    <s v="COMBO"/>
    <x v="30"/>
    <s v="3/9/2019-0"/>
    <x v="115"/>
    <x v="0"/>
    <x v="42"/>
    <s v="Main"/>
  </r>
  <r>
    <s v="COMBO"/>
    <x v="30"/>
    <s v="3/9/2019-0"/>
    <x v="115"/>
    <x v="0"/>
    <x v="60"/>
    <s v="Main"/>
  </r>
  <r>
    <s v="COMBO"/>
    <x v="30"/>
    <s v="3/9/2019-0"/>
    <x v="115"/>
    <x v="2"/>
    <x v="564"/>
    <s v="Side"/>
  </r>
  <r>
    <s v="COMBO"/>
    <x v="30"/>
    <s v="3/9/2019-0"/>
    <x v="115"/>
    <x v="0"/>
    <x v="558"/>
    <s v="Main"/>
  </r>
  <r>
    <s v="COMBO"/>
    <x v="30"/>
    <s v="3/9/2019-0"/>
    <x v="115"/>
    <x v="3"/>
    <x v="44"/>
    <s v="Side"/>
  </r>
  <r>
    <s v="COMBO"/>
    <x v="30"/>
    <s v="3/9/2019-0"/>
    <x v="115"/>
    <x v="2"/>
    <x v="561"/>
    <s v="Side"/>
  </r>
  <r>
    <s v="COMBO"/>
    <x v="30"/>
    <s v="3/9/2019-0"/>
    <x v="115"/>
    <x v="1"/>
    <x v="49"/>
    <s v="Main"/>
  </r>
  <r>
    <s v="COMBO"/>
    <x v="30"/>
    <s v="3/9/2019-0"/>
    <x v="115"/>
    <x v="1"/>
    <x v="50"/>
    <s v="Side"/>
  </r>
  <r>
    <s v="COMBO"/>
    <x v="31"/>
    <s v="2/26/2019-0"/>
    <x v="116"/>
    <x v="3"/>
    <x v="74"/>
    <s v="Side"/>
  </r>
  <r>
    <s v="COMBO"/>
    <x v="31"/>
    <s v="2/26/2019-0"/>
    <x v="116"/>
    <x v="2"/>
    <x v="576"/>
    <s v="Main"/>
  </r>
  <r>
    <s v="COMBO"/>
    <x v="31"/>
    <s v="2/26/2019-0"/>
    <x v="116"/>
    <x v="2"/>
    <x v="77"/>
    <s v="Main"/>
  </r>
  <r>
    <s v="COMBO"/>
    <x v="31"/>
    <s v="2/26/2019-0"/>
    <x v="116"/>
    <x v="2"/>
    <x v="27"/>
    <s v="Main"/>
  </r>
  <r>
    <s v="COMBO"/>
    <x v="31"/>
    <s v="2/26/2019-0"/>
    <x v="116"/>
    <x v="0"/>
    <x v="28"/>
    <s v="Main"/>
  </r>
  <r>
    <s v="COMBO"/>
    <x v="31"/>
    <s v="2/26/2019-0"/>
    <x v="116"/>
    <x v="0"/>
    <x v="30"/>
    <s v="Main"/>
  </r>
  <r>
    <s v="COMBO"/>
    <x v="31"/>
    <s v="2/26/2019-0"/>
    <x v="116"/>
    <x v="2"/>
    <x v="577"/>
    <s v="Side"/>
  </r>
  <r>
    <s v="COMBO"/>
    <x v="31"/>
    <s v="2/26/2019-0"/>
    <x v="116"/>
    <x v="2"/>
    <x v="578"/>
    <s v="Main"/>
  </r>
  <r>
    <s v="COMBO"/>
    <x v="31"/>
    <s v="2/26/2019-0"/>
    <x v="116"/>
    <x v="0"/>
    <x v="34"/>
    <s v="Main"/>
  </r>
  <r>
    <s v="COMBO"/>
    <x v="31"/>
    <s v="2/26/2019-0"/>
    <x v="116"/>
    <x v="2"/>
    <x v="430"/>
    <s v="Side"/>
  </r>
  <r>
    <s v="COMBO"/>
    <x v="31"/>
    <s v="2/26/2019-0"/>
    <x v="116"/>
    <x v="1"/>
    <x v="430"/>
    <s v="Main"/>
  </r>
  <r>
    <s v="COMBO"/>
    <x v="31"/>
    <s v="2/26/2019-0"/>
    <x v="116"/>
    <x v="1"/>
    <x v="35"/>
    <s v="Side"/>
  </r>
  <r>
    <s v="COMBO"/>
    <x v="31"/>
    <s v="2/26/2019-0"/>
    <x v="116"/>
    <x v="2"/>
    <x v="394"/>
    <s v="Side"/>
  </r>
  <r>
    <s v="COMBO"/>
    <x v="31"/>
    <s v="2/26/2019-0"/>
    <x v="116"/>
    <x v="2"/>
    <x v="219"/>
    <s v="Side"/>
  </r>
  <r>
    <s v="COMBO"/>
    <x v="31"/>
    <s v="2/26/2019-0"/>
    <x v="116"/>
    <x v="3"/>
    <x v="36"/>
    <s v="Side"/>
  </r>
  <r>
    <s v="COMBO"/>
    <x v="31"/>
    <s v="2/26/2019-0"/>
    <x v="116"/>
    <x v="3"/>
    <x v="579"/>
    <s v="Side"/>
  </r>
  <r>
    <s v="COMBO"/>
    <x v="31"/>
    <s v="2/26/2019-0"/>
    <x v="116"/>
    <x v="0"/>
    <x v="37"/>
    <s v="Main"/>
  </r>
  <r>
    <s v="COMBO"/>
    <x v="31"/>
    <s v="2/26/2019-0"/>
    <x v="116"/>
    <x v="3"/>
    <x v="38"/>
    <s v="Main"/>
  </r>
  <r>
    <s v="COMBO"/>
    <x v="31"/>
    <s v="2/26/2019-0"/>
    <x v="116"/>
    <x v="0"/>
    <x v="39"/>
    <s v="Main"/>
  </r>
  <r>
    <s v="COMBO"/>
    <x v="31"/>
    <s v="2/26/2019-0"/>
    <x v="116"/>
    <x v="0"/>
    <x v="12"/>
    <s v="Main"/>
  </r>
  <r>
    <s v="COMBO"/>
    <x v="31"/>
    <s v="2/26/2019-0"/>
    <x v="116"/>
    <x v="2"/>
    <x v="447"/>
    <s v="Side"/>
  </r>
  <r>
    <s v="COMBO"/>
    <x v="31"/>
    <s v="2/26/2019-0"/>
    <x v="116"/>
    <x v="1"/>
    <x v="146"/>
    <s v="Main"/>
  </r>
  <r>
    <s v="COMBO"/>
    <x v="31"/>
    <s v="2/26/2019-0"/>
    <x v="116"/>
    <x v="3"/>
    <x v="40"/>
    <s v="Main"/>
  </r>
  <r>
    <s v="COMBO"/>
    <x v="31"/>
    <s v="2/26/2019-0"/>
    <x v="116"/>
    <x v="0"/>
    <x v="41"/>
    <s v="Main"/>
  </r>
  <r>
    <s v="COMBO"/>
    <x v="31"/>
    <s v="2/26/2019-0"/>
    <x v="116"/>
    <x v="0"/>
    <x v="42"/>
    <s v="Main"/>
  </r>
  <r>
    <s v="COMBO"/>
    <x v="31"/>
    <s v="2/26/2019-0"/>
    <x v="116"/>
    <x v="0"/>
    <x v="60"/>
    <s v="Main"/>
  </r>
  <r>
    <s v="COMBO"/>
    <x v="31"/>
    <s v="2/26/2019-0"/>
    <x v="116"/>
    <x v="2"/>
    <x v="580"/>
    <s v="Main"/>
  </r>
  <r>
    <s v="COMBO"/>
    <x v="31"/>
    <s v="2/26/2019-0"/>
    <x v="116"/>
    <x v="2"/>
    <x v="45"/>
    <s v="Main"/>
  </r>
  <r>
    <s v="COMBO"/>
    <x v="31"/>
    <s v="2/26/2019-0"/>
    <x v="116"/>
    <x v="2"/>
    <x v="46"/>
    <s v="Main"/>
  </r>
  <r>
    <s v="COMBO"/>
    <x v="31"/>
    <s v="2/26/2019-0"/>
    <x v="116"/>
    <x v="0"/>
    <x v="47"/>
    <s v="Main"/>
  </r>
  <r>
    <s v="COMBO"/>
    <x v="31"/>
    <s v="2/26/2019-0"/>
    <x v="116"/>
    <x v="3"/>
    <x v="48"/>
    <s v="Main"/>
  </r>
  <r>
    <s v="COMBO"/>
    <x v="31"/>
    <s v="2/26/2019-0"/>
    <x v="116"/>
    <x v="2"/>
    <x v="49"/>
    <s v="Main"/>
  </r>
  <r>
    <s v="COMBO"/>
    <x v="31"/>
    <s v="2/26/2019-0"/>
    <x v="116"/>
    <x v="2"/>
    <x v="406"/>
    <s v="Side"/>
  </r>
  <r>
    <s v="COMBO"/>
    <x v="31"/>
    <s v="3/10/2019-0"/>
    <x v="117"/>
    <x v="3"/>
    <x v="74"/>
    <s v="Side"/>
  </r>
  <r>
    <s v="COMBO"/>
    <x v="31"/>
    <s v="3/10/2019-0"/>
    <x v="117"/>
    <x v="2"/>
    <x v="576"/>
    <s v="Main"/>
  </r>
  <r>
    <s v="COMBO"/>
    <x v="31"/>
    <s v="3/10/2019-0"/>
    <x v="117"/>
    <x v="2"/>
    <x v="77"/>
    <s v="Main"/>
  </r>
  <r>
    <s v="COMBO"/>
    <x v="31"/>
    <s v="3/10/2019-0"/>
    <x v="117"/>
    <x v="0"/>
    <x v="28"/>
    <s v="Main"/>
  </r>
  <r>
    <s v="COMBO"/>
    <x v="31"/>
    <s v="3/10/2019-0"/>
    <x v="117"/>
    <x v="0"/>
    <x v="30"/>
    <s v="Main"/>
  </r>
  <r>
    <s v="COMBO"/>
    <x v="31"/>
    <s v="3/10/2019-0"/>
    <x v="117"/>
    <x v="3"/>
    <x v="577"/>
    <s v="Side"/>
  </r>
  <r>
    <s v="COMBO"/>
    <x v="31"/>
    <s v="3/10/2019-0"/>
    <x v="117"/>
    <x v="2"/>
    <x v="578"/>
    <s v="Main"/>
  </r>
  <r>
    <s v="COMBO"/>
    <x v="31"/>
    <s v="3/10/2019-0"/>
    <x v="117"/>
    <x v="0"/>
    <x v="34"/>
    <s v="Main"/>
  </r>
  <r>
    <s v="COMBO"/>
    <x v="31"/>
    <s v="3/10/2019-0"/>
    <x v="117"/>
    <x v="1"/>
    <x v="430"/>
    <s v="Main"/>
  </r>
  <r>
    <s v="COMBO"/>
    <x v="31"/>
    <s v="3/10/2019-0"/>
    <x v="117"/>
    <x v="1"/>
    <x v="35"/>
    <s v="Side"/>
  </r>
  <r>
    <s v="COMBO"/>
    <x v="31"/>
    <s v="3/10/2019-0"/>
    <x v="117"/>
    <x v="2"/>
    <x v="394"/>
    <s v="Side"/>
  </r>
  <r>
    <s v="COMBO"/>
    <x v="31"/>
    <s v="3/10/2019-0"/>
    <x v="117"/>
    <x v="3"/>
    <x v="36"/>
    <s v="Side"/>
  </r>
  <r>
    <s v="COMBO"/>
    <x v="31"/>
    <s v="3/10/2019-0"/>
    <x v="117"/>
    <x v="3"/>
    <x v="579"/>
    <s v="Side"/>
  </r>
  <r>
    <s v="COMBO"/>
    <x v="31"/>
    <s v="3/10/2019-0"/>
    <x v="117"/>
    <x v="0"/>
    <x v="37"/>
    <s v="Main"/>
  </r>
  <r>
    <s v="COMBO"/>
    <x v="31"/>
    <s v="3/10/2019-0"/>
    <x v="117"/>
    <x v="3"/>
    <x v="38"/>
    <s v="Main"/>
  </r>
  <r>
    <s v="COMBO"/>
    <x v="31"/>
    <s v="3/10/2019-0"/>
    <x v="117"/>
    <x v="0"/>
    <x v="39"/>
    <s v="Main"/>
  </r>
  <r>
    <s v="COMBO"/>
    <x v="31"/>
    <s v="3/10/2019-0"/>
    <x v="117"/>
    <x v="0"/>
    <x v="12"/>
    <s v="Main"/>
  </r>
  <r>
    <s v="COMBO"/>
    <x v="31"/>
    <s v="3/10/2019-0"/>
    <x v="117"/>
    <x v="2"/>
    <x v="447"/>
    <s v="Side"/>
  </r>
  <r>
    <s v="COMBO"/>
    <x v="31"/>
    <s v="3/10/2019-0"/>
    <x v="117"/>
    <x v="0"/>
    <x v="146"/>
    <s v="Main"/>
  </r>
  <r>
    <s v="COMBO"/>
    <x v="31"/>
    <s v="3/10/2019-0"/>
    <x v="117"/>
    <x v="3"/>
    <x v="40"/>
    <s v="Main"/>
  </r>
  <r>
    <s v="COMBO"/>
    <x v="31"/>
    <s v="3/10/2019-0"/>
    <x v="117"/>
    <x v="0"/>
    <x v="41"/>
    <s v="Main"/>
  </r>
  <r>
    <s v="COMBO"/>
    <x v="31"/>
    <s v="3/10/2019-0"/>
    <x v="117"/>
    <x v="0"/>
    <x v="42"/>
    <s v="Main"/>
  </r>
  <r>
    <s v="COMBO"/>
    <x v="31"/>
    <s v="3/10/2019-0"/>
    <x v="117"/>
    <x v="0"/>
    <x v="60"/>
    <s v="Main"/>
  </r>
  <r>
    <s v="COMBO"/>
    <x v="31"/>
    <s v="3/10/2019-0"/>
    <x v="117"/>
    <x v="2"/>
    <x v="580"/>
    <s v="Main"/>
  </r>
  <r>
    <s v="COMBO"/>
    <x v="31"/>
    <s v="3/10/2019-0"/>
    <x v="117"/>
    <x v="2"/>
    <x v="45"/>
    <s v="Main"/>
  </r>
  <r>
    <s v="COMBO"/>
    <x v="31"/>
    <s v="3/10/2019-0"/>
    <x v="117"/>
    <x v="2"/>
    <x v="46"/>
    <s v="Main"/>
  </r>
  <r>
    <s v="COMBO"/>
    <x v="31"/>
    <s v="3/10/2019-0"/>
    <x v="117"/>
    <x v="2"/>
    <x v="46"/>
    <s v="Side"/>
  </r>
  <r>
    <s v="COMBO"/>
    <x v="31"/>
    <s v="3/10/2019-0"/>
    <x v="117"/>
    <x v="0"/>
    <x v="47"/>
    <s v="Main"/>
  </r>
  <r>
    <s v="COMBO"/>
    <x v="31"/>
    <s v="3/10/2019-0"/>
    <x v="117"/>
    <x v="3"/>
    <x v="48"/>
    <s v="Main"/>
  </r>
  <r>
    <s v="COMBO"/>
    <x v="31"/>
    <s v="3/10/2019-0"/>
    <x v="117"/>
    <x v="2"/>
    <x v="49"/>
    <s v="Main"/>
  </r>
  <r>
    <s v="COMBO"/>
    <x v="31"/>
    <s v="3/10/2019-0"/>
    <x v="117"/>
    <x v="2"/>
    <x v="406"/>
    <s v="Side"/>
  </r>
  <r>
    <s v="COMBO"/>
    <x v="31"/>
    <s v="3/10/2019-1"/>
    <x v="118"/>
    <x v="1"/>
    <x v="74"/>
    <s v="Side"/>
  </r>
  <r>
    <s v="COMBO"/>
    <x v="31"/>
    <s v="3/10/2019-1"/>
    <x v="118"/>
    <x v="2"/>
    <x v="576"/>
    <s v="Main"/>
  </r>
  <r>
    <s v="COMBO"/>
    <x v="31"/>
    <s v="3/10/2019-1"/>
    <x v="118"/>
    <x v="2"/>
    <x v="77"/>
    <s v="Main"/>
  </r>
  <r>
    <s v="COMBO"/>
    <x v="31"/>
    <s v="3/10/2019-1"/>
    <x v="118"/>
    <x v="2"/>
    <x v="27"/>
    <s v="Main"/>
  </r>
  <r>
    <s v="COMBO"/>
    <x v="31"/>
    <s v="3/10/2019-1"/>
    <x v="118"/>
    <x v="0"/>
    <x v="28"/>
    <s v="Main"/>
  </r>
  <r>
    <s v="COMBO"/>
    <x v="31"/>
    <s v="3/10/2019-1"/>
    <x v="118"/>
    <x v="0"/>
    <x v="30"/>
    <s v="Main"/>
  </r>
  <r>
    <s v="COMBO"/>
    <x v="31"/>
    <s v="3/10/2019-1"/>
    <x v="118"/>
    <x v="2"/>
    <x v="577"/>
    <s v="Side"/>
  </r>
  <r>
    <s v="COMBO"/>
    <x v="31"/>
    <s v="3/10/2019-1"/>
    <x v="118"/>
    <x v="2"/>
    <x v="578"/>
    <s v="Main"/>
  </r>
  <r>
    <s v="COMBO"/>
    <x v="31"/>
    <s v="3/10/2019-1"/>
    <x v="118"/>
    <x v="0"/>
    <x v="34"/>
    <s v="Main"/>
  </r>
  <r>
    <s v="COMBO"/>
    <x v="31"/>
    <s v="3/10/2019-1"/>
    <x v="118"/>
    <x v="0"/>
    <x v="430"/>
    <s v="Main"/>
  </r>
  <r>
    <s v="COMBO"/>
    <x v="31"/>
    <s v="3/10/2019-1"/>
    <x v="118"/>
    <x v="3"/>
    <x v="35"/>
    <s v="Side"/>
  </r>
  <r>
    <s v="COMBO"/>
    <x v="31"/>
    <s v="3/10/2019-1"/>
    <x v="118"/>
    <x v="3"/>
    <x v="36"/>
    <s v="Side"/>
  </r>
  <r>
    <s v="COMBO"/>
    <x v="31"/>
    <s v="3/10/2019-1"/>
    <x v="118"/>
    <x v="0"/>
    <x v="37"/>
    <s v="Main"/>
  </r>
  <r>
    <s v="COMBO"/>
    <x v="31"/>
    <s v="3/10/2019-1"/>
    <x v="118"/>
    <x v="2"/>
    <x v="38"/>
    <s v="Main"/>
  </r>
  <r>
    <s v="COMBO"/>
    <x v="31"/>
    <s v="3/10/2019-1"/>
    <x v="118"/>
    <x v="0"/>
    <x v="39"/>
    <s v="Main"/>
  </r>
  <r>
    <s v="COMBO"/>
    <x v="31"/>
    <s v="3/10/2019-1"/>
    <x v="118"/>
    <x v="0"/>
    <x v="12"/>
    <s v="Main"/>
  </r>
  <r>
    <s v="COMBO"/>
    <x v="31"/>
    <s v="3/10/2019-1"/>
    <x v="118"/>
    <x v="2"/>
    <x v="447"/>
    <s v="Side"/>
  </r>
  <r>
    <s v="COMBO"/>
    <x v="31"/>
    <s v="3/10/2019-1"/>
    <x v="118"/>
    <x v="1"/>
    <x v="146"/>
    <s v="Main"/>
  </r>
  <r>
    <s v="COMBO"/>
    <x v="31"/>
    <s v="3/10/2019-1"/>
    <x v="118"/>
    <x v="3"/>
    <x v="40"/>
    <s v="Main"/>
  </r>
  <r>
    <s v="COMBO"/>
    <x v="31"/>
    <s v="3/10/2019-1"/>
    <x v="118"/>
    <x v="0"/>
    <x v="41"/>
    <s v="Main"/>
  </r>
  <r>
    <s v="COMBO"/>
    <x v="31"/>
    <s v="3/10/2019-1"/>
    <x v="118"/>
    <x v="0"/>
    <x v="42"/>
    <s v="Main"/>
  </r>
  <r>
    <s v="COMBO"/>
    <x v="31"/>
    <s v="3/10/2019-1"/>
    <x v="118"/>
    <x v="0"/>
    <x v="60"/>
    <s v="Main"/>
  </r>
  <r>
    <s v="COMBO"/>
    <x v="31"/>
    <s v="3/10/2019-1"/>
    <x v="118"/>
    <x v="1"/>
    <x v="44"/>
    <s v="Side"/>
  </r>
  <r>
    <s v="COMBO"/>
    <x v="31"/>
    <s v="3/10/2019-1"/>
    <x v="118"/>
    <x v="2"/>
    <x v="45"/>
    <s v="Main"/>
  </r>
  <r>
    <s v="COMBO"/>
    <x v="31"/>
    <s v="3/10/2019-1"/>
    <x v="118"/>
    <x v="2"/>
    <x v="46"/>
    <s v="Main"/>
  </r>
  <r>
    <s v="COMBO"/>
    <x v="31"/>
    <s v="3/10/2019-1"/>
    <x v="118"/>
    <x v="2"/>
    <x v="46"/>
    <s v="Side"/>
  </r>
  <r>
    <s v="COMBO"/>
    <x v="31"/>
    <s v="3/10/2019-1"/>
    <x v="118"/>
    <x v="0"/>
    <x v="47"/>
    <s v="Main"/>
  </r>
  <r>
    <s v="COMBO"/>
    <x v="31"/>
    <s v="3/10/2019-1"/>
    <x v="118"/>
    <x v="2"/>
    <x v="93"/>
    <s v="Main"/>
  </r>
  <r>
    <s v="COMBO"/>
    <x v="31"/>
    <s v="3/10/2019-1"/>
    <x v="118"/>
    <x v="3"/>
    <x v="48"/>
    <s v="Main"/>
  </r>
  <r>
    <s v="COMBO"/>
    <x v="31"/>
    <s v="3/10/2019-1"/>
    <x v="118"/>
    <x v="2"/>
    <x v="49"/>
    <s v="Main"/>
  </r>
  <r>
    <s v="COMBO"/>
    <x v="31"/>
    <s v="3/10/2019-1"/>
    <x v="118"/>
    <x v="3"/>
    <x v="406"/>
    <s v="Side"/>
  </r>
  <r>
    <s v="COMBO"/>
    <x v="31"/>
    <s v="3/17/2019-0"/>
    <x v="119"/>
    <x v="3"/>
    <x v="74"/>
    <s v="Side"/>
  </r>
  <r>
    <s v="COMBO"/>
    <x v="31"/>
    <s v="3/17/2019-0"/>
    <x v="119"/>
    <x v="2"/>
    <x v="576"/>
    <s v="Main"/>
  </r>
  <r>
    <s v="COMBO"/>
    <x v="31"/>
    <s v="3/17/2019-0"/>
    <x v="119"/>
    <x v="2"/>
    <x v="77"/>
    <s v="Main"/>
  </r>
  <r>
    <s v="COMBO"/>
    <x v="31"/>
    <s v="3/17/2019-0"/>
    <x v="119"/>
    <x v="2"/>
    <x v="27"/>
    <s v="Main"/>
  </r>
  <r>
    <s v="COMBO"/>
    <x v="31"/>
    <s v="3/17/2019-0"/>
    <x v="119"/>
    <x v="0"/>
    <x v="28"/>
    <s v="Main"/>
  </r>
  <r>
    <s v="COMBO"/>
    <x v="31"/>
    <s v="3/17/2019-0"/>
    <x v="119"/>
    <x v="0"/>
    <x v="30"/>
    <s v="Main"/>
  </r>
  <r>
    <s v="COMBO"/>
    <x v="31"/>
    <s v="3/17/2019-0"/>
    <x v="119"/>
    <x v="2"/>
    <x v="577"/>
    <s v="Side"/>
  </r>
  <r>
    <s v="COMBO"/>
    <x v="31"/>
    <s v="3/17/2019-0"/>
    <x v="119"/>
    <x v="2"/>
    <x v="578"/>
    <s v="Main"/>
  </r>
  <r>
    <s v="COMBO"/>
    <x v="31"/>
    <s v="3/17/2019-0"/>
    <x v="119"/>
    <x v="0"/>
    <x v="34"/>
    <s v="Main"/>
  </r>
  <r>
    <s v="COMBO"/>
    <x v="31"/>
    <s v="3/17/2019-0"/>
    <x v="119"/>
    <x v="2"/>
    <x v="430"/>
    <s v="Side"/>
  </r>
  <r>
    <s v="COMBO"/>
    <x v="31"/>
    <s v="3/17/2019-0"/>
    <x v="119"/>
    <x v="1"/>
    <x v="430"/>
    <s v="Main"/>
  </r>
  <r>
    <s v="COMBO"/>
    <x v="31"/>
    <s v="3/17/2019-0"/>
    <x v="119"/>
    <x v="3"/>
    <x v="35"/>
    <s v="Side"/>
  </r>
  <r>
    <s v="COMBO"/>
    <x v="31"/>
    <s v="3/17/2019-0"/>
    <x v="119"/>
    <x v="2"/>
    <x v="394"/>
    <s v="Main"/>
  </r>
  <r>
    <s v="COMBO"/>
    <x v="31"/>
    <s v="3/17/2019-0"/>
    <x v="119"/>
    <x v="2"/>
    <x v="442"/>
    <s v="Side"/>
  </r>
  <r>
    <s v="COMBO"/>
    <x v="31"/>
    <s v="3/17/2019-0"/>
    <x v="119"/>
    <x v="2"/>
    <x v="219"/>
    <s v="Side"/>
  </r>
  <r>
    <s v="COMBO"/>
    <x v="31"/>
    <s v="3/17/2019-0"/>
    <x v="119"/>
    <x v="2"/>
    <x v="55"/>
    <s v="Main"/>
  </r>
  <r>
    <s v="COMBO"/>
    <x v="31"/>
    <s v="3/17/2019-0"/>
    <x v="119"/>
    <x v="3"/>
    <x v="36"/>
    <s v="Side"/>
  </r>
  <r>
    <s v="COMBO"/>
    <x v="31"/>
    <s v="3/17/2019-0"/>
    <x v="119"/>
    <x v="2"/>
    <x v="581"/>
    <s v="Main"/>
  </r>
  <r>
    <s v="COMBO"/>
    <x v="31"/>
    <s v="3/17/2019-0"/>
    <x v="119"/>
    <x v="3"/>
    <x v="579"/>
    <s v="Side"/>
  </r>
  <r>
    <s v="COMBO"/>
    <x v="31"/>
    <s v="3/17/2019-0"/>
    <x v="119"/>
    <x v="0"/>
    <x v="37"/>
    <s v="Main"/>
  </r>
  <r>
    <s v="COMBO"/>
    <x v="31"/>
    <s v="3/17/2019-0"/>
    <x v="119"/>
    <x v="3"/>
    <x v="38"/>
    <s v="Main"/>
  </r>
  <r>
    <s v="COMBO"/>
    <x v="31"/>
    <s v="3/17/2019-0"/>
    <x v="119"/>
    <x v="0"/>
    <x v="39"/>
    <s v="Main"/>
  </r>
  <r>
    <s v="COMBO"/>
    <x v="31"/>
    <s v="3/17/2019-0"/>
    <x v="119"/>
    <x v="0"/>
    <x v="12"/>
    <s v="Main"/>
  </r>
  <r>
    <s v="COMBO"/>
    <x v="31"/>
    <s v="3/17/2019-0"/>
    <x v="119"/>
    <x v="2"/>
    <x v="447"/>
    <s v="Side"/>
  </r>
  <r>
    <s v="COMBO"/>
    <x v="31"/>
    <s v="3/17/2019-0"/>
    <x v="119"/>
    <x v="3"/>
    <x v="146"/>
    <s v="Main"/>
  </r>
  <r>
    <s v="COMBO"/>
    <x v="31"/>
    <s v="3/17/2019-0"/>
    <x v="119"/>
    <x v="2"/>
    <x v="40"/>
    <s v="Main"/>
  </r>
  <r>
    <s v="COMBO"/>
    <x v="31"/>
    <s v="3/17/2019-0"/>
    <x v="119"/>
    <x v="2"/>
    <x v="40"/>
    <s v="Side"/>
  </r>
  <r>
    <s v="COMBO"/>
    <x v="31"/>
    <s v="3/17/2019-0"/>
    <x v="119"/>
    <x v="0"/>
    <x v="41"/>
    <s v="Main"/>
  </r>
  <r>
    <s v="COMBO"/>
    <x v="31"/>
    <s v="3/17/2019-0"/>
    <x v="119"/>
    <x v="0"/>
    <x v="42"/>
    <s v="Main"/>
  </r>
  <r>
    <s v="COMBO"/>
    <x v="31"/>
    <s v="3/17/2019-0"/>
    <x v="119"/>
    <x v="1"/>
    <x v="60"/>
    <s v="Main"/>
  </r>
  <r>
    <s v="COMBO"/>
    <x v="31"/>
    <s v="3/17/2019-0"/>
    <x v="119"/>
    <x v="2"/>
    <x v="580"/>
    <s v="Main"/>
  </r>
  <r>
    <s v="COMBO"/>
    <x v="31"/>
    <s v="3/17/2019-0"/>
    <x v="119"/>
    <x v="2"/>
    <x v="45"/>
    <s v="Main"/>
  </r>
  <r>
    <s v="COMBO"/>
    <x v="31"/>
    <s v="3/17/2019-0"/>
    <x v="119"/>
    <x v="2"/>
    <x v="46"/>
    <s v="Main"/>
  </r>
  <r>
    <s v="COMBO"/>
    <x v="31"/>
    <s v="3/17/2019-0"/>
    <x v="119"/>
    <x v="0"/>
    <x v="47"/>
    <s v="Main"/>
  </r>
  <r>
    <s v="COMBO"/>
    <x v="31"/>
    <s v="3/17/2019-0"/>
    <x v="119"/>
    <x v="3"/>
    <x v="48"/>
    <s v="Main"/>
  </r>
  <r>
    <s v="COMBO"/>
    <x v="31"/>
    <s v="3/17/2019-0"/>
    <x v="119"/>
    <x v="2"/>
    <x v="49"/>
    <s v="Main"/>
  </r>
  <r>
    <s v="COMBO"/>
    <x v="31"/>
    <s v="3/17/2019-0"/>
    <x v="119"/>
    <x v="2"/>
    <x v="406"/>
    <s v="Side"/>
  </r>
  <r>
    <s v="COMBO"/>
    <x v="31"/>
    <s v="3/17/2019-1"/>
    <x v="120"/>
    <x v="2"/>
    <x v="576"/>
    <s v="Main"/>
  </r>
  <r>
    <s v="COMBO"/>
    <x v="31"/>
    <s v="3/17/2019-1"/>
    <x v="120"/>
    <x v="3"/>
    <x v="26"/>
    <s v="Main"/>
  </r>
  <r>
    <s v="COMBO"/>
    <x v="31"/>
    <s v="3/17/2019-1"/>
    <x v="120"/>
    <x v="0"/>
    <x v="27"/>
    <s v="Main"/>
  </r>
  <r>
    <s v="COMBO"/>
    <x v="31"/>
    <s v="3/17/2019-1"/>
    <x v="120"/>
    <x v="0"/>
    <x v="28"/>
    <s v="Main"/>
  </r>
  <r>
    <s v="COMBO"/>
    <x v="31"/>
    <s v="3/17/2019-1"/>
    <x v="120"/>
    <x v="0"/>
    <x v="390"/>
    <s v="Main"/>
  </r>
  <r>
    <s v="COMBO"/>
    <x v="31"/>
    <s v="3/17/2019-1"/>
    <x v="120"/>
    <x v="0"/>
    <x v="239"/>
    <s v="Main"/>
  </r>
  <r>
    <s v="COMBO"/>
    <x v="31"/>
    <s v="3/17/2019-1"/>
    <x v="120"/>
    <x v="2"/>
    <x v="578"/>
    <s v="Side"/>
  </r>
  <r>
    <s v="COMBO"/>
    <x v="31"/>
    <s v="3/17/2019-1"/>
    <x v="120"/>
    <x v="0"/>
    <x v="34"/>
    <s v="Main"/>
  </r>
  <r>
    <s v="COMBO"/>
    <x v="31"/>
    <s v="3/17/2019-1"/>
    <x v="120"/>
    <x v="1"/>
    <x v="430"/>
    <s v="Main"/>
  </r>
  <r>
    <s v="COMBO"/>
    <x v="31"/>
    <s v="3/17/2019-1"/>
    <x v="120"/>
    <x v="0"/>
    <x v="35"/>
    <s v="Side"/>
  </r>
  <r>
    <s v="COMBO"/>
    <x v="31"/>
    <s v="3/17/2019-1"/>
    <x v="120"/>
    <x v="2"/>
    <x v="394"/>
    <s v="Main"/>
  </r>
  <r>
    <s v="COMBO"/>
    <x v="31"/>
    <s v="3/17/2019-1"/>
    <x v="120"/>
    <x v="1"/>
    <x v="394"/>
    <s v="Side"/>
  </r>
  <r>
    <s v="COMBO"/>
    <x v="31"/>
    <s v="3/17/2019-1"/>
    <x v="120"/>
    <x v="2"/>
    <x v="582"/>
    <s v="Side"/>
  </r>
  <r>
    <s v="COMBO"/>
    <x v="31"/>
    <s v="3/17/2019-1"/>
    <x v="120"/>
    <x v="1"/>
    <x v="527"/>
    <s v="Side"/>
  </r>
  <r>
    <s v="COMBO"/>
    <x v="31"/>
    <s v="3/17/2019-1"/>
    <x v="120"/>
    <x v="0"/>
    <x v="37"/>
    <s v="Main"/>
  </r>
  <r>
    <s v="COMBO"/>
    <x v="31"/>
    <s v="3/17/2019-1"/>
    <x v="120"/>
    <x v="2"/>
    <x v="38"/>
    <s v="Main"/>
  </r>
  <r>
    <s v="COMBO"/>
    <x v="31"/>
    <s v="3/17/2019-1"/>
    <x v="120"/>
    <x v="0"/>
    <x v="39"/>
    <s v="Main"/>
  </r>
  <r>
    <s v="COMBO"/>
    <x v="31"/>
    <s v="3/17/2019-1"/>
    <x v="120"/>
    <x v="0"/>
    <x v="12"/>
    <s v="Main"/>
  </r>
  <r>
    <s v="COMBO"/>
    <x v="31"/>
    <s v="3/17/2019-1"/>
    <x v="120"/>
    <x v="2"/>
    <x v="14"/>
    <s v="Main"/>
  </r>
  <r>
    <s v="COMBO"/>
    <x v="31"/>
    <s v="3/17/2019-1"/>
    <x v="120"/>
    <x v="2"/>
    <x v="40"/>
    <s v="Side"/>
  </r>
  <r>
    <s v="COMBO"/>
    <x v="31"/>
    <s v="3/17/2019-1"/>
    <x v="120"/>
    <x v="0"/>
    <x v="41"/>
    <s v="Main"/>
  </r>
  <r>
    <s v="COMBO"/>
    <x v="31"/>
    <s v="3/17/2019-1"/>
    <x v="120"/>
    <x v="0"/>
    <x v="42"/>
    <s v="Main"/>
  </r>
  <r>
    <s v="COMBO"/>
    <x v="31"/>
    <s v="3/17/2019-1"/>
    <x v="120"/>
    <x v="2"/>
    <x v="583"/>
    <s v="Side"/>
  </r>
  <r>
    <s v="COMBO"/>
    <x v="31"/>
    <s v="3/17/2019-1"/>
    <x v="120"/>
    <x v="0"/>
    <x v="401"/>
    <s v="Main"/>
  </r>
  <r>
    <s v="COMBO"/>
    <x v="31"/>
    <s v="3/17/2019-1"/>
    <x v="120"/>
    <x v="2"/>
    <x v="45"/>
    <s v="Main"/>
  </r>
  <r>
    <s v="COMBO"/>
    <x v="31"/>
    <s v="3/17/2019-1"/>
    <x v="120"/>
    <x v="2"/>
    <x v="46"/>
    <s v="Side"/>
  </r>
  <r>
    <s v="COMBO"/>
    <x v="31"/>
    <s v="3/17/2019-1"/>
    <x v="120"/>
    <x v="0"/>
    <x v="47"/>
    <s v="Main"/>
  </r>
  <r>
    <s v="COMBO"/>
    <x v="31"/>
    <s v="3/17/2019-1"/>
    <x v="120"/>
    <x v="2"/>
    <x v="48"/>
    <s v="Main"/>
  </r>
  <r>
    <s v="COMBO"/>
    <x v="31"/>
    <s v="3/17/2019-1"/>
    <x v="120"/>
    <x v="2"/>
    <x v="49"/>
    <s v="Main"/>
  </r>
  <r>
    <s v="COMBO"/>
    <x v="31"/>
    <s v="3/2/2019-0"/>
    <x v="121"/>
    <x v="1"/>
    <x v="74"/>
    <s v="Side"/>
  </r>
  <r>
    <s v="COMBO"/>
    <x v="31"/>
    <s v="3/2/2019-0"/>
    <x v="121"/>
    <x v="2"/>
    <x v="576"/>
    <s v="Main"/>
  </r>
  <r>
    <s v="COMBO"/>
    <x v="31"/>
    <s v="3/2/2019-0"/>
    <x v="121"/>
    <x v="2"/>
    <x v="77"/>
    <s v="Main"/>
  </r>
  <r>
    <s v="COMBO"/>
    <x v="31"/>
    <s v="3/2/2019-0"/>
    <x v="121"/>
    <x v="0"/>
    <x v="28"/>
    <s v="Main"/>
  </r>
  <r>
    <s v="COMBO"/>
    <x v="31"/>
    <s v="3/2/2019-0"/>
    <x v="121"/>
    <x v="0"/>
    <x v="30"/>
    <s v="Main"/>
  </r>
  <r>
    <s v="COMBO"/>
    <x v="31"/>
    <s v="3/2/2019-0"/>
    <x v="121"/>
    <x v="3"/>
    <x v="31"/>
    <s v="Main"/>
  </r>
  <r>
    <s v="COMBO"/>
    <x v="31"/>
    <s v="3/2/2019-0"/>
    <x v="121"/>
    <x v="2"/>
    <x v="577"/>
    <s v="Side"/>
  </r>
  <r>
    <s v="COMBO"/>
    <x v="31"/>
    <s v="3/2/2019-0"/>
    <x v="121"/>
    <x v="3"/>
    <x v="578"/>
    <s v="Main"/>
  </r>
  <r>
    <s v="COMBO"/>
    <x v="31"/>
    <s v="3/2/2019-0"/>
    <x v="121"/>
    <x v="0"/>
    <x v="34"/>
    <s v="Main"/>
  </r>
  <r>
    <s v="COMBO"/>
    <x v="31"/>
    <s v="3/2/2019-0"/>
    <x v="121"/>
    <x v="0"/>
    <x v="430"/>
    <s v="Main"/>
  </r>
  <r>
    <s v="COMBO"/>
    <x v="31"/>
    <s v="3/2/2019-0"/>
    <x v="121"/>
    <x v="2"/>
    <x v="35"/>
    <s v="Side"/>
  </r>
  <r>
    <s v="COMBO"/>
    <x v="31"/>
    <s v="3/2/2019-0"/>
    <x v="121"/>
    <x v="2"/>
    <x v="394"/>
    <s v="Side"/>
  </r>
  <r>
    <s v="COMBO"/>
    <x v="31"/>
    <s v="3/2/2019-0"/>
    <x v="121"/>
    <x v="3"/>
    <x v="219"/>
    <s v="Side"/>
  </r>
  <r>
    <s v="COMBO"/>
    <x v="31"/>
    <s v="3/2/2019-0"/>
    <x v="121"/>
    <x v="1"/>
    <x v="36"/>
    <s v="Side"/>
  </r>
  <r>
    <s v="COMBO"/>
    <x v="31"/>
    <s v="3/2/2019-0"/>
    <x v="121"/>
    <x v="2"/>
    <x v="579"/>
    <s v="Side"/>
  </r>
  <r>
    <s v="COMBO"/>
    <x v="31"/>
    <s v="3/2/2019-0"/>
    <x v="121"/>
    <x v="0"/>
    <x v="37"/>
    <s v="Main"/>
  </r>
  <r>
    <s v="COMBO"/>
    <x v="31"/>
    <s v="3/2/2019-0"/>
    <x v="121"/>
    <x v="3"/>
    <x v="38"/>
    <s v="Main"/>
  </r>
  <r>
    <s v="COMBO"/>
    <x v="31"/>
    <s v="3/2/2019-0"/>
    <x v="121"/>
    <x v="0"/>
    <x v="39"/>
    <s v="Main"/>
  </r>
  <r>
    <s v="COMBO"/>
    <x v="31"/>
    <s v="3/2/2019-0"/>
    <x v="121"/>
    <x v="0"/>
    <x v="12"/>
    <s v="Main"/>
  </r>
  <r>
    <s v="COMBO"/>
    <x v="31"/>
    <s v="3/2/2019-0"/>
    <x v="121"/>
    <x v="0"/>
    <x v="146"/>
    <s v="Main"/>
  </r>
  <r>
    <s v="COMBO"/>
    <x v="31"/>
    <s v="3/2/2019-0"/>
    <x v="121"/>
    <x v="2"/>
    <x v="40"/>
    <s v="Main"/>
  </r>
  <r>
    <s v="COMBO"/>
    <x v="31"/>
    <s v="3/2/2019-0"/>
    <x v="121"/>
    <x v="0"/>
    <x v="41"/>
    <s v="Main"/>
  </r>
  <r>
    <s v="COMBO"/>
    <x v="31"/>
    <s v="3/2/2019-0"/>
    <x v="121"/>
    <x v="0"/>
    <x v="42"/>
    <s v="Main"/>
  </r>
  <r>
    <s v="COMBO"/>
    <x v="31"/>
    <s v="3/2/2019-0"/>
    <x v="121"/>
    <x v="0"/>
    <x v="60"/>
    <s v="Main"/>
  </r>
  <r>
    <s v="COMBO"/>
    <x v="31"/>
    <s v="3/2/2019-0"/>
    <x v="121"/>
    <x v="2"/>
    <x v="45"/>
    <s v="Main"/>
  </r>
  <r>
    <s v="COMBO"/>
    <x v="31"/>
    <s v="3/2/2019-0"/>
    <x v="121"/>
    <x v="2"/>
    <x v="46"/>
    <s v="Main"/>
  </r>
  <r>
    <s v="COMBO"/>
    <x v="31"/>
    <s v="3/2/2019-0"/>
    <x v="121"/>
    <x v="3"/>
    <x v="47"/>
    <s v="Main"/>
  </r>
  <r>
    <s v="COMBO"/>
    <x v="31"/>
    <s v="3/2/2019-0"/>
    <x v="121"/>
    <x v="3"/>
    <x v="48"/>
    <s v="Main"/>
  </r>
  <r>
    <s v="COMBO"/>
    <x v="31"/>
    <s v="3/2/2019-0"/>
    <x v="121"/>
    <x v="2"/>
    <x v="49"/>
    <s v="Main"/>
  </r>
  <r>
    <s v="COMBO"/>
    <x v="31"/>
    <s v="3/2/2019-0"/>
    <x v="121"/>
    <x v="1"/>
    <x v="406"/>
    <s v="Side"/>
  </r>
  <r>
    <s v="COMBO"/>
    <x v="31"/>
    <s v="3/3/2019-0"/>
    <x v="122"/>
    <x v="1"/>
    <x v="74"/>
    <s v="Side"/>
  </r>
  <r>
    <s v="COMBO"/>
    <x v="31"/>
    <s v="3/3/2019-0"/>
    <x v="122"/>
    <x v="2"/>
    <x v="576"/>
    <s v="Main"/>
  </r>
  <r>
    <s v="COMBO"/>
    <x v="31"/>
    <s v="3/3/2019-0"/>
    <x v="122"/>
    <x v="2"/>
    <x v="77"/>
    <s v="Main"/>
  </r>
  <r>
    <s v="COMBO"/>
    <x v="31"/>
    <s v="3/3/2019-0"/>
    <x v="122"/>
    <x v="2"/>
    <x v="27"/>
    <s v="Main"/>
  </r>
  <r>
    <s v="COMBO"/>
    <x v="31"/>
    <s v="3/3/2019-0"/>
    <x v="122"/>
    <x v="0"/>
    <x v="28"/>
    <s v="Main"/>
  </r>
  <r>
    <s v="COMBO"/>
    <x v="31"/>
    <s v="3/3/2019-0"/>
    <x v="122"/>
    <x v="0"/>
    <x v="30"/>
    <s v="Main"/>
  </r>
  <r>
    <s v="COMBO"/>
    <x v="31"/>
    <s v="3/3/2019-0"/>
    <x v="122"/>
    <x v="2"/>
    <x v="31"/>
    <s v="Main"/>
  </r>
  <r>
    <s v="COMBO"/>
    <x v="31"/>
    <s v="3/3/2019-0"/>
    <x v="122"/>
    <x v="2"/>
    <x v="577"/>
    <s v="Side"/>
  </r>
  <r>
    <s v="COMBO"/>
    <x v="31"/>
    <s v="3/3/2019-0"/>
    <x v="122"/>
    <x v="2"/>
    <x v="578"/>
    <s v="Main"/>
  </r>
  <r>
    <s v="COMBO"/>
    <x v="31"/>
    <s v="3/3/2019-0"/>
    <x v="122"/>
    <x v="0"/>
    <x v="34"/>
    <s v="Main"/>
  </r>
  <r>
    <s v="COMBO"/>
    <x v="31"/>
    <s v="3/3/2019-0"/>
    <x v="122"/>
    <x v="0"/>
    <x v="430"/>
    <s v="Main"/>
  </r>
  <r>
    <s v="COMBO"/>
    <x v="31"/>
    <s v="3/3/2019-0"/>
    <x v="122"/>
    <x v="2"/>
    <x v="394"/>
    <s v="Side"/>
  </r>
  <r>
    <s v="COMBO"/>
    <x v="31"/>
    <s v="3/3/2019-0"/>
    <x v="122"/>
    <x v="3"/>
    <x v="442"/>
    <s v="Side"/>
  </r>
  <r>
    <s v="COMBO"/>
    <x v="31"/>
    <s v="3/3/2019-0"/>
    <x v="122"/>
    <x v="3"/>
    <x v="36"/>
    <s v="Side"/>
  </r>
  <r>
    <s v="COMBO"/>
    <x v="31"/>
    <s v="3/3/2019-0"/>
    <x v="122"/>
    <x v="3"/>
    <x v="579"/>
    <s v="Side"/>
  </r>
  <r>
    <s v="COMBO"/>
    <x v="31"/>
    <s v="3/3/2019-0"/>
    <x v="122"/>
    <x v="0"/>
    <x v="37"/>
    <s v="Main"/>
  </r>
  <r>
    <s v="COMBO"/>
    <x v="31"/>
    <s v="3/3/2019-0"/>
    <x v="122"/>
    <x v="3"/>
    <x v="38"/>
    <s v="Main"/>
  </r>
  <r>
    <s v="COMBO"/>
    <x v="31"/>
    <s v="3/3/2019-0"/>
    <x v="122"/>
    <x v="0"/>
    <x v="39"/>
    <s v="Main"/>
  </r>
  <r>
    <s v="COMBO"/>
    <x v="31"/>
    <s v="3/3/2019-0"/>
    <x v="122"/>
    <x v="0"/>
    <x v="12"/>
    <s v="Main"/>
  </r>
  <r>
    <s v="COMBO"/>
    <x v="31"/>
    <s v="3/3/2019-0"/>
    <x v="122"/>
    <x v="2"/>
    <x v="447"/>
    <s v="Side"/>
  </r>
  <r>
    <s v="COMBO"/>
    <x v="31"/>
    <s v="3/3/2019-0"/>
    <x v="122"/>
    <x v="1"/>
    <x v="146"/>
    <s v="Main"/>
  </r>
  <r>
    <s v="COMBO"/>
    <x v="31"/>
    <s v="3/3/2019-0"/>
    <x v="122"/>
    <x v="3"/>
    <x v="40"/>
    <s v="Main"/>
  </r>
  <r>
    <s v="COMBO"/>
    <x v="31"/>
    <s v="3/3/2019-0"/>
    <x v="122"/>
    <x v="2"/>
    <x v="448"/>
    <s v="Side"/>
  </r>
  <r>
    <s v="COMBO"/>
    <x v="31"/>
    <s v="3/3/2019-0"/>
    <x v="122"/>
    <x v="0"/>
    <x v="41"/>
    <s v="Main"/>
  </r>
  <r>
    <s v="COMBO"/>
    <x v="31"/>
    <s v="3/3/2019-0"/>
    <x v="122"/>
    <x v="0"/>
    <x v="42"/>
    <s v="Main"/>
  </r>
  <r>
    <s v="COMBO"/>
    <x v="31"/>
    <s v="3/3/2019-0"/>
    <x v="122"/>
    <x v="0"/>
    <x v="60"/>
    <s v="Main"/>
  </r>
  <r>
    <s v="COMBO"/>
    <x v="31"/>
    <s v="3/3/2019-0"/>
    <x v="122"/>
    <x v="2"/>
    <x v="45"/>
    <s v="Main"/>
  </r>
  <r>
    <s v="COMBO"/>
    <x v="31"/>
    <s v="3/3/2019-0"/>
    <x v="122"/>
    <x v="2"/>
    <x v="46"/>
    <s v="Main"/>
  </r>
  <r>
    <s v="COMBO"/>
    <x v="31"/>
    <s v="3/3/2019-0"/>
    <x v="122"/>
    <x v="2"/>
    <x v="46"/>
    <s v="Side"/>
  </r>
  <r>
    <s v="COMBO"/>
    <x v="31"/>
    <s v="3/3/2019-0"/>
    <x v="122"/>
    <x v="1"/>
    <x v="47"/>
    <s v="Main"/>
  </r>
  <r>
    <s v="COMBO"/>
    <x v="31"/>
    <s v="3/3/2019-0"/>
    <x v="122"/>
    <x v="3"/>
    <x v="48"/>
    <s v="Main"/>
  </r>
  <r>
    <s v="COMBO"/>
    <x v="31"/>
    <s v="3/3/2019-0"/>
    <x v="122"/>
    <x v="2"/>
    <x v="49"/>
    <s v="Main"/>
  </r>
  <r>
    <s v="COMBO"/>
    <x v="31"/>
    <s v="3/3/2019-0"/>
    <x v="122"/>
    <x v="2"/>
    <x v="406"/>
    <s v="Side"/>
  </r>
  <r>
    <s v="COMBO"/>
    <x v="31"/>
    <s v="3/5/2019-0"/>
    <x v="123"/>
    <x v="2"/>
    <x v="576"/>
    <s v="Main"/>
  </r>
  <r>
    <s v="COMBO"/>
    <x v="31"/>
    <s v="3/5/2019-0"/>
    <x v="123"/>
    <x v="3"/>
    <x v="26"/>
    <s v="Main"/>
  </r>
  <r>
    <s v="COMBO"/>
    <x v="31"/>
    <s v="3/5/2019-0"/>
    <x v="123"/>
    <x v="1"/>
    <x v="27"/>
    <s v="Main"/>
  </r>
  <r>
    <s v="COMBO"/>
    <x v="31"/>
    <s v="3/5/2019-0"/>
    <x v="123"/>
    <x v="0"/>
    <x v="28"/>
    <s v="Main"/>
  </r>
  <r>
    <s v="COMBO"/>
    <x v="31"/>
    <s v="3/5/2019-0"/>
    <x v="123"/>
    <x v="0"/>
    <x v="390"/>
    <s v="Main"/>
  </r>
  <r>
    <s v="COMBO"/>
    <x v="31"/>
    <s v="3/5/2019-0"/>
    <x v="123"/>
    <x v="0"/>
    <x v="239"/>
    <s v="Main"/>
  </r>
  <r>
    <s v="COMBO"/>
    <x v="31"/>
    <s v="3/5/2019-0"/>
    <x v="123"/>
    <x v="0"/>
    <x v="33"/>
    <s v="Side"/>
  </r>
  <r>
    <s v="COMBO"/>
    <x v="31"/>
    <s v="3/5/2019-0"/>
    <x v="123"/>
    <x v="2"/>
    <x v="578"/>
    <s v="Side"/>
  </r>
  <r>
    <s v="COMBO"/>
    <x v="31"/>
    <s v="3/5/2019-0"/>
    <x v="123"/>
    <x v="0"/>
    <x v="34"/>
    <s v="Main"/>
  </r>
  <r>
    <s v="COMBO"/>
    <x v="31"/>
    <s v="3/5/2019-0"/>
    <x v="123"/>
    <x v="1"/>
    <x v="430"/>
    <s v="Main"/>
  </r>
  <r>
    <s v="COMBO"/>
    <x v="31"/>
    <s v="3/5/2019-0"/>
    <x v="123"/>
    <x v="1"/>
    <x v="35"/>
    <s v="Side"/>
  </r>
  <r>
    <s v="COMBO"/>
    <x v="31"/>
    <s v="3/5/2019-0"/>
    <x v="123"/>
    <x v="2"/>
    <x v="394"/>
    <s v="Main"/>
  </r>
  <r>
    <s v="COMBO"/>
    <x v="31"/>
    <s v="3/5/2019-0"/>
    <x v="123"/>
    <x v="3"/>
    <x v="394"/>
    <s v="Side"/>
  </r>
  <r>
    <s v="COMBO"/>
    <x v="31"/>
    <s v="3/5/2019-0"/>
    <x v="123"/>
    <x v="2"/>
    <x v="582"/>
    <s v="Side"/>
  </r>
  <r>
    <s v="COMBO"/>
    <x v="31"/>
    <s v="3/5/2019-0"/>
    <x v="123"/>
    <x v="2"/>
    <x v="527"/>
    <s v="Side"/>
  </r>
  <r>
    <s v="COMBO"/>
    <x v="31"/>
    <s v="3/5/2019-0"/>
    <x v="123"/>
    <x v="0"/>
    <x v="37"/>
    <s v="Main"/>
  </r>
  <r>
    <s v="COMBO"/>
    <x v="31"/>
    <s v="3/5/2019-0"/>
    <x v="123"/>
    <x v="2"/>
    <x v="38"/>
    <s v="Main"/>
  </r>
  <r>
    <s v="COMBO"/>
    <x v="31"/>
    <s v="3/5/2019-0"/>
    <x v="123"/>
    <x v="0"/>
    <x v="39"/>
    <s v="Main"/>
  </r>
  <r>
    <s v="COMBO"/>
    <x v="31"/>
    <s v="3/5/2019-0"/>
    <x v="123"/>
    <x v="0"/>
    <x v="12"/>
    <s v="Main"/>
  </r>
  <r>
    <s v="COMBO"/>
    <x v="31"/>
    <s v="3/5/2019-0"/>
    <x v="123"/>
    <x v="3"/>
    <x v="14"/>
    <s v="Main"/>
  </r>
  <r>
    <s v="COMBO"/>
    <x v="31"/>
    <s v="3/5/2019-0"/>
    <x v="123"/>
    <x v="2"/>
    <x v="40"/>
    <s v="Side"/>
  </r>
  <r>
    <s v="COMBO"/>
    <x v="31"/>
    <s v="3/5/2019-0"/>
    <x v="123"/>
    <x v="0"/>
    <x v="41"/>
    <s v="Main"/>
  </r>
  <r>
    <s v="COMBO"/>
    <x v="31"/>
    <s v="3/5/2019-0"/>
    <x v="123"/>
    <x v="1"/>
    <x v="42"/>
    <s v="Main"/>
  </r>
  <r>
    <s v="COMBO"/>
    <x v="31"/>
    <s v="3/5/2019-0"/>
    <x v="123"/>
    <x v="2"/>
    <x v="60"/>
    <s v="Main"/>
  </r>
  <r>
    <s v="COMBO"/>
    <x v="31"/>
    <s v="3/5/2019-0"/>
    <x v="123"/>
    <x v="2"/>
    <x v="583"/>
    <s v="Side"/>
  </r>
  <r>
    <s v="COMBO"/>
    <x v="31"/>
    <s v="3/5/2019-0"/>
    <x v="123"/>
    <x v="0"/>
    <x v="401"/>
    <s v="Main"/>
  </r>
  <r>
    <s v="COMBO"/>
    <x v="31"/>
    <s v="3/5/2019-0"/>
    <x v="123"/>
    <x v="2"/>
    <x v="45"/>
    <s v="Main"/>
  </r>
  <r>
    <s v="COMBO"/>
    <x v="31"/>
    <s v="3/5/2019-0"/>
    <x v="123"/>
    <x v="2"/>
    <x v="46"/>
    <s v="Side"/>
  </r>
  <r>
    <s v="COMBO"/>
    <x v="31"/>
    <s v="3/5/2019-0"/>
    <x v="123"/>
    <x v="0"/>
    <x v="47"/>
    <s v="Main"/>
  </r>
  <r>
    <s v="COMBO"/>
    <x v="31"/>
    <s v="3/5/2019-0"/>
    <x v="123"/>
    <x v="2"/>
    <x v="48"/>
    <s v="Main"/>
  </r>
  <r>
    <s v="COMBO"/>
    <x v="31"/>
    <s v="3/5/2019-0"/>
    <x v="123"/>
    <x v="2"/>
    <x v="49"/>
    <s v="Main"/>
  </r>
  <r>
    <s v="COMBO"/>
    <x v="31"/>
    <s v="3/9/2019-0"/>
    <x v="124"/>
    <x v="3"/>
    <x v="74"/>
    <s v="Side"/>
  </r>
  <r>
    <s v="COMBO"/>
    <x v="31"/>
    <s v="3/9/2019-0"/>
    <x v="124"/>
    <x v="2"/>
    <x v="576"/>
    <s v="Main"/>
  </r>
  <r>
    <s v="COMBO"/>
    <x v="31"/>
    <s v="3/9/2019-0"/>
    <x v="124"/>
    <x v="2"/>
    <x v="77"/>
    <s v="Main"/>
  </r>
  <r>
    <s v="COMBO"/>
    <x v="31"/>
    <s v="3/9/2019-0"/>
    <x v="124"/>
    <x v="2"/>
    <x v="27"/>
    <s v="Main"/>
  </r>
  <r>
    <s v="COMBO"/>
    <x v="31"/>
    <s v="3/9/2019-0"/>
    <x v="124"/>
    <x v="0"/>
    <x v="28"/>
    <s v="Main"/>
  </r>
  <r>
    <s v="COMBO"/>
    <x v="31"/>
    <s v="3/9/2019-0"/>
    <x v="124"/>
    <x v="0"/>
    <x v="30"/>
    <s v="Main"/>
  </r>
  <r>
    <s v="COMBO"/>
    <x v="31"/>
    <s v="3/9/2019-0"/>
    <x v="124"/>
    <x v="2"/>
    <x v="577"/>
    <s v="Side"/>
  </r>
  <r>
    <s v="COMBO"/>
    <x v="31"/>
    <s v="3/9/2019-0"/>
    <x v="124"/>
    <x v="2"/>
    <x v="578"/>
    <s v="Main"/>
  </r>
  <r>
    <s v="COMBO"/>
    <x v="31"/>
    <s v="3/9/2019-0"/>
    <x v="124"/>
    <x v="0"/>
    <x v="34"/>
    <s v="Main"/>
  </r>
  <r>
    <s v="COMBO"/>
    <x v="31"/>
    <s v="3/9/2019-0"/>
    <x v="124"/>
    <x v="2"/>
    <x v="430"/>
    <s v="Side"/>
  </r>
  <r>
    <s v="COMBO"/>
    <x v="31"/>
    <s v="3/9/2019-0"/>
    <x v="124"/>
    <x v="1"/>
    <x v="430"/>
    <s v="Main"/>
  </r>
  <r>
    <s v="COMBO"/>
    <x v="31"/>
    <s v="3/9/2019-0"/>
    <x v="124"/>
    <x v="1"/>
    <x v="35"/>
    <s v="Side"/>
  </r>
  <r>
    <s v="COMBO"/>
    <x v="31"/>
    <s v="3/9/2019-0"/>
    <x v="124"/>
    <x v="2"/>
    <x v="394"/>
    <s v="Side"/>
  </r>
  <r>
    <s v="COMBO"/>
    <x v="31"/>
    <s v="3/9/2019-0"/>
    <x v="124"/>
    <x v="2"/>
    <x v="219"/>
    <s v="Side"/>
  </r>
  <r>
    <s v="COMBO"/>
    <x v="31"/>
    <s v="3/9/2019-0"/>
    <x v="124"/>
    <x v="3"/>
    <x v="36"/>
    <s v="Side"/>
  </r>
  <r>
    <s v="COMBO"/>
    <x v="31"/>
    <s v="3/9/2019-0"/>
    <x v="124"/>
    <x v="3"/>
    <x v="579"/>
    <s v="Side"/>
  </r>
  <r>
    <s v="COMBO"/>
    <x v="31"/>
    <s v="3/9/2019-0"/>
    <x v="124"/>
    <x v="0"/>
    <x v="37"/>
    <s v="Main"/>
  </r>
  <r>
    <s v="COMBO"/>
    <x v="31"/>
    <s v="3/9/2019-0"/>
    <x v="124"/>
    <x v="3"/>
    <x v="38"/>
    <s v="Main"/>
  </r>
  <r>
    <s v="COMBO"/>
    <x v="31"/>
    <s v="3/9/2019-0"/>
    <x v="124"/>
    <x v="0"/>
    <x v="39"/>
    <s v="Main"/>
  </r>
  <r>
    <s v="COMBO"/>
    <x v="31"/>
    <s v="3/9/2019-0"/>
    <x v="124"/>
    <x v="0"/>
    <x v="12"/>
    <s v="Main"/>
  </r>
  <r>
    <s v="COMBO"/>
    <x v="31"/>
    <s v="3/9/2019-0"/>
    <x v="124"/>
    <x v="2"/>
    <x v="447"/>
    <s v="Side"/>
  </r>
  <r>
    <s v="COMBO"/>
    <x v="31"/>
    <s v="3/9/2019-0"/>
    <x v="124"/>
    <x v="1"/>
    <x v="146"/>
    <s v="Main"/>
  </r>
  <r>
    <s v="COMBO"/>
    <x v="31"/>
    <s v="3/9/2019-0"/>
    <x v="124"/>
    <x v="3"/>
    <x v="40"/>
    <s v="Main"/>
  </r>
  <r>
    <s v="COMBO"/>
    <x v="31"/>
    <s v="3/9/2019-0"/>
    <x v="124"/>
    <x v="0"/>
    <x v="41"/>
    <s v="Main"/>
  </r>
  <r>
    <s v="COMBO"/>
    <x v="31"/>
    <s v="3/9/2019-0"/>
    <x v="124"/>
    <x v="0"/>
    <x v="42"/>
    <s v="Main"/>
  </r>
  <r>
    <s v="COMBO"/>
    <x v="31"/>
    <s v="3/9/2019-0"/>
    <x v="124"/>
    <x v="0"/>
    <x v="60"/>
    <s v="Main"/>
  </r>
  <r>
    <s v="COMBO"/>
    <x v="31"/>
    <s v="3/9/2019-0"/>
    <x v="124"/>
    <x v="2"/>
    <x v="580"/>
    <s v="Main"/>
  </r>
  <r>
    <s v="COMBO"/>
    <x v="31"/>
    <s v="3/9/2019-0"/>
    <x v="124"/>
    <x v="2"/>
    <x v="45"/>
    <s v="Main"/>
  </r>
  <r>
    <s v="COMBO"/>
    <x v="31"/>
    <s v="3/9/2019-0"/>
    <x v="124"/>
    <x v="2"/>
    <x v="46"/>
    <s v="Main"/>
  </r>
  <r>
    <s v="COMBO"/>
    <x v="31"/>
    <s v="3/9/2019-0"/>
    <x v="124"/>
    <x v="0"/>
    <x v="47"/>
    <s v="Main"/>
  </r>
  <r>
    <s v="COMBO"/>
    <x v="31"/>
    <s v="3/9/2019-0"/>
    <x v="124"/>
    <x v="3"/>
    <x v="48"/>
    <s v="Main"/>
  </r>
  <r>
    <s v="COMBO"/>
    <x v="31"/>
    <s v="3/9/2019-0"/>
    <x v="124"/>
    <x v="2"/>
    <x v="49"/>
    <s v="Main"/>
  </r>
  <r>
    <s v="COMBO"/>
    <x v="31"/>
    <s v="3/9/2019-0"/>
    <x v="124"/>
    <x v="2"/>
    <x v="406"/>
    <s v="Side"/>
  </r>
  <r>
    <s v="CONTROL"/>
    <x v="32"/>
    <s v="3/17/2019-0"/>
    <x v="125"/>
    <x v="2"/>
    <x v="74"/>
    <s v="Side"/>
  </r>
  <r>
    <s v="CONTROL"/>
    <x v="32"/>
    <s v="3/17/2019-0"/>
    <x v="125"/>
    <x v="3"/>
    <x v="76"/>
    <s v="Main"/>
  </r>
  <r>
    <s v="CONTROL"/>
    <x v="32"/>
    <s v="3/17/2019-0"/>
    <x v="125"/>
    <x v="2"/>
    <x v="26"/>
    <s v="Main"/>
  </r>
  <r>
    <s v="CONTROL"/>
    <x v="32"/>
    <s v="3/17/2019-0"/>
    <x v="125"/>
    <x v="0"/>
    <x v="498"/>
    <s v="Main"/>
  </r>
  <r>
    <s v="CONTROL"/>
    <x v="32"/>
    <s v="3/17/2019-0"/>
    <x v="125"/>
    <x v="2"/>
    <x v="77"/>
    <s v="Main"/>
  </r>
  <r>
    <s v="CONTROL"/>
    <x v="32"/>
    <s v="3/17/2019-0"/>
    <x v="125"/>
    <x v="2"/>
    <x v="27"/>
    <s v="Main"/>
  </r>
  <r>
    <s v="CONTROL"/>
    <x v="32"/>
    <s v="3/17/2019-0"/>
    <x v="125"/>
    <x v="0"/>
    <x v="28"/>
    <s v="Main"/>
  </r>
  <r>
    <s v="CONTROL"/>
    <x v="32"/>
    <s v="3/17/2019-0"/>
    <x v="125"/>
    <x v="2"/>
    <x v="52"/>
    <s v="Main"/>
  </r>
  <r>
    <s v="CONTROL"/>
    <x v="32"/>
    <s v="3/17/2019-0"/>
    <x v="125"/>
    <x v="2"/>
    <x v="52"/>
    <s v="Side"/>
  </r>
  <r>
    <s v="CONTROL"/>
    <x v="32"/>
    <s v="3/17/2019-0"/>
    <x v="125"/>
    <x v="3"/>
    <x v="219"/>
    <s v="Main"/>
  </r>
  <r>
    <s v="CONTROL"/>
    <x v="32"/>
    <s v="3/17/2019-0"/>
    <x v="125"/>
    <x v="3"/>
    <x v="36"/>
    <s v="Side"/>
  </r>
  <r>
    <s v="CONTROL"/>
    <x v="32"/>
    <s v="3/17/2019-0"/>
    <x v="125"/>
    <x v="0"/>
    <x v="82"/>
    <s v="Main"/>
  </r>
  <r>
    <s v="CONTROL"/>
    <x v="32"/>
    <s v="3/17/2019-0"/>
    <x v="125"/>
    <x v="2"/>
    <x v="296"/>
    <s v="Side"/>
  </r>
  <r>
    <s v="CONTROL"/>
    <x v="32"/>
    <s v="3/17/2019-0"/>
    <x v="125"/>
    <x v="1"/>
    <x v="56"/>
    <s v="Main"/>
  </r>
  <r>
    <s v="CONTROL"/>
    <x v="32"/>
    <s v="3/17/2019-0"/>
    <x v="125"/>
    <x v="2"/>
    <x v="83"/>
    <s v="Main"/>
  </r>
  <r>
    <s v="CONTROL"/>
    <x v="32"/>
    <s v="3/17/2019-0"/>
    <x v="125"/>
    <x v="3"/>
    <x v="573"/>
    <s v="Main"/>
  </r>
  <r>
    <s v="CONTROL"/>
    <x v="32"/>
    <s v="3/17/2019-0"/>
    <x v="125"/>
    <x v="3"/>
    <x v="69"/>
    <s v="Main"/>
  </r>
  <r>
    <s v="CONTROL"/>
    <x v="32"/>
    <s v="3/17/2019-0"/>
    <x v="125"/>
    <x v="3"/>
    <x v="234"/>
    <s v="Main"/>
  </r>
  <r>
    <s v="CONTROL"/>
    <x v="32"/>
    <s v="3/17/2019-0"/>
    <x v="125"/>
    <x v="2"/>
    <x v="108"/>
    <s v="Main"/>
  </r>
  <r>
    <s v="CONTROL"/>
    <x v="32"/>
    <s v="3/17/2019-0"/>
    <x v="125"/>
    <x v="2"/>
    <x v="70"/>
    <s v="Main"/>
  </r>
  <r>
    <s v="CONTROL"/>
    <x v="32"/>
    <s v="3/17/2019-0"/>
    <x v="125"/>
    <x v="2"/>
    <x v="71"/>
    <s v="Side"/>
  </r>
  <r>
    <s v="CONTROL"/>
    <x v="32"/>
    <s v="3/17/2019-0"/>
    <x v="125"/>
    <x v="3"/>
    <x v="146"/>
    <s v="Main"/>
  </r>
  <r>
    <s v="CONTROL"/>
    <x v="32"/>
    <s v="3/17/2019-0"/>
    <x v="125"/>
    <x v="2"/>
    <x v="584"/>
    <s v="Main"/>
  </r>
  <r>
    <s v="CONTROL"/>
    <x v="32"/>
    <s v="3/17/2019-0"/>
    <x v="125"/>
    <x v="2"/>
    <x v="224"/>
    <s v="Side"/>
  </r>
  <r>
    <s v="CONTROL"/>
    <x v="32"/>
    <s v="3/17/2019-0"/>
    <x v="125"/>
    <x v="2"/>
    <x v="111"/>
    <s v="Side"/>
  </r>
  <r>
    <s v="CONTROL"/>
    <x v="32"/>
    <s v="3/17/2019-0"/>
    <x v="125"/>
    <x v="0"/>
    <x v="41"/>
    <s v="Main"/>
  </r>
  <r>
    <s v="CONTROL"/>
    <x v="32"/>
    <s v="3/17/2019-0"/>
    <x v="125"/>
    <x v="0"/>
    <x v="42"/>
    <s v="Main"/>
  </r>
  <r>
    <s v="CONTROL"/>
    <x v="32"/>
    <s v="3/17/2019-0"/>
    <x v="125"/>
    <x v="2"/>
    <x v="121"/>
    <s v="Side"/>
  </r>
  <r>
    <s v="CONTROL"/>
    <x v="32"/>
    <s v="3/17/2019-0"/>
    <x v="125"/>
    <x v="2"/>
    <x v="295"/>
    <s v="Side"/>
  </r>
  <r>
    <s v="CONTROL"/>
    <x v="32"/>
    <s v="3/17/2019-0"/>
    <x v="125"/>
    <x v="2"/>
    <x v="43"/>
    <s v="Main"/>
  </r>
  <r>
    <s v="CONTROL"/>
    <x v="32"/>
    <s v="3/17/2019-0"/>
    <x v="125"/>
    <x v="1"/>
    <x v="585"/>
    <s v="Main"/>
  </r>
  <r>
    <s v="CONTROL"/>
    <x v="32"/>
    <s v="3/17/2019-0"/>
    <x v="125"/>
    <x v="2"/>
    <x v="88"/>
    <s v="Main"/>
  </r>
  <r>
    <s v="CONTROL"/>
    <x v="32"/>
    <s v="3/17/2019-0"/>
    <x v="125"/>
    <x v="2"/>
    <x v="89"/>
    <s v="Main"/>
  </r>
  <r>
    <s v="CONTROL"/>
    <x v="32"/>
    <s v="3/17/2019-0"/>
    <x v="125"/>
    <x v="2"/>
    <x v="72"/>
    <s v="Main"/>
  </r>
  <r>
    <s v="CONTROL"/>
    <x v="32"/>
    <s v="3/17/2019-0"/>
    <x v="125"/>
    <x v="3"/>
    <x v="44"/>
    <s v="Side"/>
  </r>
  <r>
    <s v="CONTROL"/>
    <x v="32"/>
    <s v="3/17/2019-0"/>
    <x v="125"/>
    <x v="3"/>
    <x v="138"/>
    <s v="Side"/>
  </r>
  <r>
    <s v="CONTROL"/>
    <x v="32"/>
    <s v="3/17/2019-0"/>
    <x v="125"/>
    <x v="3"/>
    <x v="47"/>
    <s v="Main"/>
  </r>
  <r>
    <s v="CONTROL"/>
    <x v="32"/>
    <s v="3/17/2019-0"/>
    <x v="125"/>
    <x v="2"/>
    <x v="201"/>
    <s v="Side"/>
  </r>
  <r>
    <s v="CONTROL"/>
    <x v="32"/>
    <s v="3/17/2019-0"/>
    <x v="125"/>
    <x v="3"/>
    <x v="93"/>
    <s v="Main"/>
  </r>
  <r>
    <s v="CONTROL"/>
    <x v="32"/>
    <s v="3/17/2019-0"/>
    <x v="125"/>
    <x v="1"/>
    <x v="48"/>
    <s v="Main"/>
  </r>
  <r>
    <s v="CONTROL"/>
    <x v="32"/>
    <s v="3/17/2019-0"/>
    <x v="125"/>
    <x v="3"/>
    <x v="202"/>
    <s v="Main"/>
  </r>
  <r>
    <s v="CONTROL"/>
    <x v="32"/>
    <s v="3/17/2019-0"/>
    <x v="125"/>
    <x v="2"/>
    <x v="49"/>
    <s v="Main"/>
  </r>
  <r>
    <s v="CONTROL"/>
    <x v="32"/>
    <s v="3/24/2019-0"/>
    <x v="126"/>
    <x v="2"/>
    <x v="74"/>
    <s v="Main"/>
  </r>
  <r>
    <s v="CONTROL"/>
    <x v="32"/>
    <s v="3/24/2019-0"/>
    <x v="126"/>
    <x v="2"/>
    <x v="74"/>
    <s v="Side"/>
  </r>
  <r>
    <s v="CONTROL"/>
    <x v="32"/>
    <s v="3/24/2019-0"/>
    <x v="126"/>
    <x v="2"/>
    <x v="76"/>
    <s v="Main"/>
  </r>
  <r>
    <s v="CONTROL"/>
    <x v="32"/>
    <s v="3/24/2019-0"/>
    <x v="126"/>
    <x v="2"/>
    <x v="76"/>
    <s v="Side"/>
  </r>
  <r>
    <s v="CONTROL"/>
    <x v="32"/>
    <s v="3/24/2019-0"/>
    <x v="126"/>
    <x v="2"/>
    <x v="26"/>
    <s v="Main"/>
  </r>
  <r>
    <s v="CONTROL"/>
    <x v="32"/>
    <s v="3/24/2019-0"/>
    <x v="126"/>
    <x v="0"/>
    <x v="498"/>
    <s v="Main"/>
  </r>
  <r>
    <s v="CONTROL"/>
    <x v="32"/>
    <s v="3/24/2019-0"/>
    <x v="126"/>
    <x v="3"/>
    <x v="77"/>
    <s v="Main"/>
  </r>
  <r>
    <s v="CONTROL"/>
    <x v="32"/>
    <s v="3/24/2019-0"/>
    <x v="126"/>
    <x v="3"/>
    <x v="27"/>
    <s v="Main"/>
  </r>
  <r>
    <s v="CONTROL"/>
    <x v="32"/>
    <s v="3/24/2019-0"/>
    <x v="126"/>
    <x v="0"/>
    <x v="28"/>
    <s v="Main"/>
  </r>
  <r>
    <s v="CONTROL"/>
    <x v="32"/>
    <s v="3/24/2019-0"/>
    <x v="126"/>
    <x v="2"/>
    <x v="52"/>
    <s v="Side"/>
  </r>
  <r>
    <s v="CONTROL"/>
    <x v="32"/>
    <s v="3/24/2019-0"/>
    <x v="126"/>
    <x v="2"/>
    <x v="259"/>
    <s v="Side"/>
  </r>
  <r>
    <s v="CONTROL"/>
    <x v="32"/>
    <s v="3/24/2019-0"/>
    <x v="126"/>
    <x v="1"/>
    <x v="219"/>
    <s v="Main"/>
  </r>
  <r>
    <s v="CONTROL"/>
    <x v="32"/>
    <s v="3/24/2019-0"/>
    <x v="126"/>
    <x v="1"/>
    <x v="36"/>
    <s v="Side"/>
  </r>
  <r>
    <s v="CONTROL"/>
    <x v="32"/>
    <s v="3/24/2019-0"/>
    <x v="126"/>
    <x v="0"/>
    <x v="82"/>
    <s v="Main"/>
  </r>
  <r>
    <s v="CONTROL"/>
    <x v="32"/>
    <s v="3/24/2019-0"/>
    <x v="126"/>
    <x v="3"/>
    <x v="56"/>
    <s v="Main"/>
  </r>
  <r>
    <s v="CONTROL"/>
    <x v="32"/>
    <s v="3/24/2019-0"/>
    <x v="126"/>
    <x v="2"/>
    <x v="38"/>
    <s v="Main"/>
  </r>
  <r>
    <s v="CONTROL"/>
    <x v="32"/>
    <s v="3/24/2019-0"/>
    <x v="126"/>
    <x v="3"/>
    <x v="573"/>
    <s v="Main"/>
  </r>
  <r>
    <s v="CONTROL"/>
    <x v="32"/>
    <s v="3/24/2019-0"/>
    <x v="126"/>
    <x v="1"/>
    <x v="69"/>
    <s v="Main"/>
  </r>
  <r>
    <s v="CONTROL"/>
    <x v="32"/>
    <s v="3/24/2019-0"/>
    <x v="126"/>
    <x v="3"/>
    <x v="234"/>
    <s v="Main"/>
  </r>
  <r>
    <s v="CONTROL"/>
    <x v="32"/>
    <s v="3/24/2019-0"/>
    <x v="126"/>
    <x v="2"/>
    <x v="108"/>
    <s v="Main"/>
  </r>
  <r>
    <s v="CONTROL"/>
    <x v="32"/>
    <s v="3/24/2019-0"/>
    <x v="126"/>
    <x v="3"/>
    <x v="70"/>
    <s v="Main"/>
  </r>
  <r>
    <s v="CONTROL"/>
    <x v="32"/>
    <s v="3/24/2019-0"/>
    <x v="126"/>
    <x v="2"/>
    <x v="146"/>
    <s v="Main"/>
  </r>
  <r>
    <s v="CONTROL"/>
    <x v="32"/>
    <s v="3/24/2019-0"/>
    <x v="126"/>
    <x v="2"/>
    <x v="111"/>
    <s v="Side"/>
  </r>
  <r>
    <s v="CONTROL"/>
    <x v="32"/>
    <s v="3/24/2019-0"/>
    <x v="126"/>
    <x v="0"/>
    <x v="41"/>
    <s v="Main"/>
  </r>
  <r>
    <s v="CONTROL"/>
    <x v="32"/>
    <s v="3/24/2019-0"/>
    <x v="126"/>
    <x v="0"/>
    <x v="42"/>
    <s v="Main"/>
  </r>
  <r>
    <s v="CONTROL"/>
    <x v="32"/>
    <s v="3/24/2019-0"/>
    <x v="126"/>
    <x v="3"/>
    <x v="121"/>
    <s v="Side"/>
  </r>
  <r>
    <s v="CONTROL"/>
    <x v="32"/>
    <s v="3/24/2019-0"/>
    <x v="126"/>
    <x v="3"/>
    <x v="43"/>
    <s v="Main"/>
  </r>
  <r>
    <s v="CONTROL"/>
    <x v="32"/>
    <s v="3/24/2019-0"/>
    <x v="126"/>
    <x v="1"/>
    <x v="585"/>
    <s v="Main"/>
  </r>
  <r>
    <s v="CONTROL"/>
    <x v="32"/>
    <s v="3/24/2019-0"/>
    <x v="126"/>
    <x v="2"/>
    <x v="72"/>
    <s v="Side"/>
  </r>
  <r>
    <s v="CONTROL"/>
    <x v="32"/>
    <s v="3/24/2019-0"/>
    <x v="126"/>
    <x v="1"/>
    <x v="44"/>
    <s v="Side"/>
  </r>
  <r>
    <s v="CONTROL"/>
    <x v="32"/>
    <s v="3/24/2019-0"/>
    <x v="126"/>
    <x v="2"/>
    <x v="45"/>
    <s v="Main"/>
  </r>
  <r>
    <s v="CONTROL"/>
    <x v="32"/>
    <s v="3/24/2019-0"/>
    <x v="126"/>
    <x v="1"/>
    <x v="47"/>
    <s v="Main"/>
  </r>
  <r>
    <s v="CONTROL"/>
    <x v="32"/>
    <s v="3/24/2019-0"/>
    <x v="126"/>
    <x v="2"/>
    <x v="201"/>
    <s v="Side"/>
  </r>
  <r>
    <s v="CONTROL"/>
    <x v="32"/>
    <s v="3/24/2019-0"/>
    <x v="126"/>
    <x v="3"/>
    <x v="93"/>
    <s v="Main"/>
  </r>
  <r>
    <s v="CONTROL"/>
    <x v="32"/>
    <s v="3/24/2019-0"/>
    <x v="126"/>
    <x v="3"/>
    <x v="48"/>
    <s v="Main"/>
  </r>
  <r>
    <s v="CONTROL"/>
    <x v="32"/>
    <s v="3/24/2019-0"/>
    <x v="126"/>
    <x v="2"/>
    <x v="202"/>
    <s v="Main"/>
  </r>
  <r>
    <s v="CONTROL"/>
    <x v="32"/>
    <s v="3/24/2019-0"/>
    <x v="126"/>
    <x v="3"/>
    <x v="49"/>
    <s v="Main"/>
  </r>
  <r>
    <s v="CONTROL"/>
    <x v="33"/>
    <s v="3/10/2019-0"/>
    <x v="127"/>
    <x v="2"/>
    <x v="524"/>
    <s v="Main"/>
  </r>
  <r>
    <s v="CONTROL"/>
    <x v="33"/>
    <s v="3/10/2019-0"/>
    <x v="127"/>
    <x v="0"/>
    <x v="0"/>
    <s v="Main"/>
  </r>
  <r>
    <s v="CONTROL"/>
    <x v="33"/>
    <s v="3/10/2019-0"/>
    <x v="127"/>
    <x v="0"/>
    <x v="498"/>
    <s v="Main"/>
  </r>
  <r>
    <s v="CONTROL"/>
    <x v="33"/>
    <s v="3/10/2019-0"/>
    <x v="127"/>
    <x v="0"/>
    <x v="3"/>
    <s v="Main"/>
  </r>
  <r>
    <s v="CONTROL"/>
    <x v="33"/>
    <s v="3/10/2019-0"/>
    <x v="127"/>
    <x v="2"/>
    <x v="185"/>
    <s v="Side"/>
  </r>
  <r>
    <s v="CONTROL"/>
    <x v="33"/>
    <s v="3/10/2019-0"/>
    <x v="127"/>
    <x v="0"/>
    <x v="4"/>
    <s v="Main"/>
  </r>
  <r>
    <s v="CONTROL"/>
    <x v="33"/>
    <s v="3/10/2019-0"/>
    <x v="127"/>
    <x v="1"/>
    <x v="586"/>
    <s v="Main"/>
  </r>
  <r>
    <s v="CONTROL"/>
    <x v="33"/>
    <s v="3/10/2019-0"/>
    <x v="127"/>
    <x v="2"/>
    <x v="54"/>
    <s v="Main"/>
  </r>
  <r>
    <s v="CONTROL"/>
    <x v="33"/>
    <s v="3/10/2019-0"/>
    <x v="127"/>
    <x v="2"/>
    <x v="259"/>
    <s v="Side"/>
  </r>
  <r>
    <s v="CONTROL"/>
    <x v="33"/>
    <s v="3/10/2019-0"/>
    <x v="127"/>
    <x v="3"/>
    <x v="5"/>
    <s v="Main"/>
  </r>
  <r>
    <s v="CONTROL"/>
    <x v="33"/>
    <s v="3/10/2019-0"/>
    <x v="127"/>
    <x v="3"/>
    <x v="36"/>
    <s v="Side"/>
  </r>
  <r>
    <s v="CONTROL"/>
    <x v="33"/>
    <s v="3/10/2019-0"/>
    <x v="127"/>
    <x v="0"/>
    <x v="82"/>
    <s v="Main"/>
  </r>
  <r>
    <s v="CONTROL"/>
    <x v="33"/>
    <s v="3/10/2019-0"/>
    <x v="127"/>
    <x v="2"/>
    <x v="7"/>
    <s v="Main"/>
  </r>
  <r>
    <s v="CONTROL"/>
    <x v="33"/>
    <s v="3/10/2019-0"/>
    <x v="127"/>
    <x v="1"/>
    <x v="10"/>
    <s v="Main"/>
  </r>
  <r>
    <s v="CONTROL"/>
    <x v="33"/>
    <s v="3/10/2019-0"/>
    <x v="127"/>
    <x v="1"/>
    <x v="14"/>
    <s v="Main"/>
  </r>
  <r>
    <s v="CONTROL"/>
    <x v="33"/>
    <s v="3/10/2019-0"/>
    <x v="127"/>
    <x v="2"/>
    <x v="528"/>
    <s v="Side"/>
  </r>
  <r>
    <s v="CONTROL"/>
    <x v="33"/>
    <s v="3/10/2019-0"/>
    <x v="127"/>
    <x v="1"/>
    <x v="531"/>
    <s v="Main"/>
  </r>
  <r>
    <s v="CONTROL"/>
    <x v="33"/>
    <s v="3/10/2019-0"/>
    <x v="127"/>
    <x v="0"/>
    <x v="532"/>
    <s v="Main"/>
  </r>
  <r>
    <s v="CONTROL"/>
    <x v="33"/>
    <s v="3/10/2019-0"/>
    <x v="127"/>
    <x v="2"/>
    <x v="17"/>
    <s v="Side"/>
  </r>
  <r>
    <s v="CONTROL"/>
    <x v="33"/>
    <s v="3/10/2019-0"/>
    <x v="127"/>
    <x v="3"/>
    <x v="587"/>
    <s v="Main"/>
  </r>
  <r>
    <s v="CONTROL"/>
    <x v="33"/>
    <s v="3/10/2019-0"/>
    <x v="127"/>
    <x v="2"/>
    <x v="588"/>
    <s v="Main"/>
  </r>
  <r>
    <s v="CONTROL"/>
    <x v="33"/>
    <s v="3/10/2019-0"/>
    <x v="127"/>
    <x v="0"/>
    <x v="533"/>
    <s v="Main"/>
  </r>
  <r>
    <s v="CONTROL"/>
    <x v="33"/>
    <s v="3/10/2019-0"/>
    <x v="127"/>
    <x v="1"/>
    <x v="247"/>
    <s v="Side"/>
  </r>
  <r>
    <s v="CONTROL"/>
    <x v="33"/>
    <s v="3/10/2019-0"/>
    <x v="127"/>
    <x v="1"/>
    <x v="589"/>
    <s v="Main"/>
  </r>
  <r>
    <s v="CONTROL"/>
    <x v="33"/>
    <s v="3/10/2019-0"/>
    <x v="127"/>
    <x v="3"/>
    <x v="73"/>
    <s v="Side"/>
  </r>
  <r>
    <s v="CONTROL"/>
    <x v="33"/>
    <s v="3/10/2019-0"/>
    <x v="127"/>
    <x v="3"/>
    <x v="201"/>
    <s v="Side"/>
  </r>
  <r>
    <s v="CONTROL"/>
    <x v="33"/>
    <s v="3/10/2019-0"/>
    <x v="127"/>
    <x v="2"/>
    <x v="590"/>
    <s v="Main"/>
  </r>
  <r>
    <s v="CONTROL"/>
    <x v="33"/>
    <s v="3/10/2019-0"/>
    <x v="127"/>
    <x v="2"/>
    <x v="507"/>
    <s v="Main"/>
  </r>
  <r>
    <s v="CONTROL"/>
    <x v="33"/>
    <s v="3/10/2019-0"/>
    <x v="127"/>
    <x v="3"/>
    <x v="591"/>
    <s v="Side"/>
  </r>
  <r>
    <s v="CONTROL"/>
    <x v="33"/>
    <s v="3/10/2019-0"/>
    <x v="127"/>
    <x v="0"/>
    <x v="592"/>
    <s v="Main"/>
  </r>
  <r>
    <s v="CONTROL"/>
    <x v="33"/>
    <s v="3/10/2019-0"/>
    <x v="127"/>
    <x v="1"/>
    <x v="23"/>
    <s v="Main"/>
  </r>
  <r>
    <s v="CONTROL"/>
    <x v="34"/>
    <s v="3/17/2019-0"/>
    <x v="128"/>
    <x v="3"/>
    <x v="74"/>
    <s v="Main"/>
  </r>
  <r>
    <s v="CONTROL"/>
    <x v="34"/>
    <s v="3/17/2019-0"/>
    <x v="128"/>
    <x v="3"/>
    <x v="593"/>
    <s v="Main"/>
  </r>
  <r>
    <s v="CONTROL"/>
    <x v="34"/>
    <s v="3/17/2019-0"/>
    <x v="128"/>
    <x v="1"/>
    <x v="76"/>
    <s v="Main"/>
  </r>
  <r>
    <s v="CONTROL"/>
    <x v="34"/>
    <s v="3/17/2019-0"/>
    <x v="128"/>
    <x v="1"/>
    <x v="498"/>
    <s v="Main"/>
  </r>
  <r>
    <s v="CONTROL"/>
    <x v="34"/>
    <s v="3/17/2019-0"/>
    <x v="128"/>
    <x v="3"/>
    <x v="77"/>
    <s v="Main"/>
  </r>
  <r>
    <s v="CONTROL"/>
    <x v="34"/>
    <s v="3/17/2019-0"/>
    <x v="128"/>
    <x v="0"/>
    <x v="28"/>
    <s v="Main"/>
  </r>
  <r>
    <s v="CONTROL"/>
    <x v="34"/>
    <s v="3/17/2019-0"/>
    <x v="128"/>
    <x v="2"/>
    <x v="354"/>
    <s v="Side"/>
  </r>
  <r>
    <s v="CONTROL"/>
    <x v="34"/>
    <s v="3/17/2019-0"/>
    <x v="128"/>
    <x v="3"/>
    <x v="52"/>
    <s v="Side"/>
  </r>
  <r>
    <s v="CONTROL"/>
    <x v="34"/>
    <s v="3/17/2019-0"/>
    <x v="128"/>
    <x v="3"/>
    <x v="594"/>
    <s v="Main"/>
  </r>
  <r>
    <s v="CONTROL"/>
    <x v="34"/>
    <s v="3/17/2019-0"/>
    <x v="128"/>
    <x v="2"/>
    <x v="54"/>
    <s v="Side"/>
  </r>
  <r>
    <s v="CONTROL"/>
    <x v="34"/>
    <s v="3/17/2019-0"/>
    <x v="128"/>
    <x v="3"/>
    <x v="103"/>
    <s v="Side"/>
  </r>
  <r>
    <s v="CONTROL"/>
    <x v="34"/>
    <s v="3/17/2019-0"/>
    <x v="128"/>
    <x v="3"/>
    <x v="219"/>
    <s v="Main"/>
  </r>
  <r>
    <s v="CONTROL"/>
    <x v="34"/>
    <s v="3/17/2019-0"/>
    <x v="128"/>
    <x v="2"/>
    <x v="55"/>
    <s v="Main"/>
  </r>
  <r>
    <s v="CONTROL"/>
    <x v="34"/>
    <s v="3/17/2019-0"/>
    <x v="128"/>
    <x v="0"/>
    <x v="82"/>
    <s v="Main"/>
  </r>
  <r>
    <s v="CONTROL"/>
    <x v="34"/>
    <s v="3/17/2019-0"/>
    <x v="128"/>
    <x v="2"/>
    <x v="95"/>
    <s v="Main"/>
  </r>
  <r>
    <s v="CONTROL"/>
    <x v="34"/>
    <s v="3/17/2019-0"/>
    <x v="128"/>
    <x v="2"/>
    <x v="595"/>
    <s v="Side"/>
  </r>
  <r>
    <s v="CONTROL"/>
    <x v="34"/>
    <s v="3/17/2019-0"/>
    <x v="128"/>
    <x v="3"/>
    <x v="232"/>
    <s v="Side"/>
  </r>
  <r>
    <s v="CONTROL"/>
    <x v="34"/>
    <s v="3/17/2019-0"/>
    <x v="128"/>
    <x v="1"/>
    <x v="56"/>
    <s v="Main"/>
  </r>
  <r>
    <s v="CONTROL"/>
    <x v="34"/>
    <s v="3/17/2019-0"/>
    <x v="128"/>
    <x v="3"/>
    <x v="83"/>
    <s v="Main"/>
  </r>
  <r>
    <s v="CONTROL"/>
    <x v="34"/>
    <s v="3/17/2019-0"/>
    <x v="128"/>
    <x v="3"/>
    <x v="38"/>
    <s v="Main"/>
  </r>
  <r>
    <s v="CONTROL"/>
    <x v="34"/>
    <s v="3/17/2019-0"/>
    <x v="128"/>
    <x v="3"/>
    <x v="573"/>
    <s v="Main"/>
  </r>
  <r>
    <s v="CONTROL"/>
    <x v="34"/>
    <s v="3/17/2019-0"/>
    <x v="128"/>
    <x v="2"/>
    <x v="58"/>
    <s v="Main"/>
  </r>
  <r>
    <s v="CONTROL"/>
    <x v="34"/>
    <s v="3/17/2019-0"/>
    <x v="128"/>
    <x v="0"/>
    <x v="146"/>
    <s v="Main"/>
  </r>
  <r>
    <s v="CONTROL"/>
    <x v="34"/>
    <s v="3/17/2019-0"/>
    <x v="128"/>
    <x v="2"/>
    <x v="41"/>
    <s v="Main"/>
  </r>
  <r>
    <s v="CONTROL"/>
    <x v="34"/>
    <s v="3/17/2019-0"/>
    <x v="128"/>
    <x v="3"/>
    <x v="42"/>
    <s v="Main"/>
  </r>
  <r>
    <s v="CONTROL"/>
    <x v="34"/>
    <s v="3/17/2019-0"/>
    <x v="128"/>
    <x v="2"/>
    <x v="313"/>
    <s v="Side"/>
  </r>
  <r>
    <s v="CONTROL"/>
    <x v="34"/>
    <s v="3/17/2019-0"/>
    <x v="128"/>
    <x v="1"/>
    <x v="596"/>
    <s v="Main"/>
  </r>
  <r>
    <s v="CONTROL"/>
    <x v="34"/>
    <s v="3/17/2019-0"/>
    <x v="128"/>
    <x v="3"/>
    <x v="72"/>
    <s v="Side"/>
  </r>
  <r>
    <s v="CONTROL"/>
    <x v="34"/>
    <s v="3/17/2019-0"/>
    <x v="128"/>
    <x v="3"/>
    <x v="44"/>
    <s v="Side"/>
  </r>
  <r>
    <s v="CONTROL"/>
    <x v="34"/>
    <s v="3/17/2019-0"/>
    <x v="128"/>
    <x v="2"/>
    <x v="45"/>
    <s v="Main"/>
  </r>
  <r>
    <s v="CONTROL"/>
    <x v="34"/>
    <s v="3/17/2019-0"/>
    <x v="128"/>
    <x v="1"/>
    <x v="138"/>
    <s v="Main"/>
  </r>
  <r>
    <s v="CONTROL"/>
    <x v="34"/>
    <s v="3/17/2019-0"/>
    <x v="128"/>
    <x v="2"/>
    <x v="597"/>
    <s v="Main"/>
  </r>
  <r>
    <s v="CONTROL"/>
    <x v="34"/>
    <s v="3/17/2019-0"/>
    <x v="128"/>
    <x v="2"/>
    <x v="47"/>
    <s v="Main"/>
  </r>
  <r>
    <s v="CONTROL"/>
    <x v="34"/>
    <s v="3/17/2019-0"/>
    <x v="128"/>
    <x v="2"/>
    <x v="201"/>
    <s v="Side"/>
  </r>
  <r>
    <s v="CONTROL"/>
    <x v="34"/>
    <s v="3/17/2019-0"/>
    <x v="128"/>
    <x v="3"/>
    <x v="93"/>
    <s v="Main"/>
  </r>
  <r>
    <s v="CONTROL"/>
    <x v="34"/>
    <s v="3/17/2019-0"/>
    <x v="128"/>
    <x v="2"/>
    <x v="21"/>
    <s v="Main"/>
  </r>
  <r>
    <s v="CONTROL"/>
    <x v="34"/>
    <s v="3/17/2019-0"/>
    <x v="128"/>
    <x v="3"/>
    <x v="48"/>
    <s v="Main"/>
  </r>
  <r>
    <s v="CONTROL"/>
    <x v="34"/>
    <s v="3/17/2019-0"/>
    <x v="128"/>
    <x v="2"/>
    <x v="202"/>
    <s v="Main"/>
  </r>
  <r>
    <s v="CONTROL"/>
    <x v="34"/>
    <s v="3/17/2019-0"/>
    <x v="128"/>
    <x v="2"/>
    <x v="141"/>
    <s v="Main"/>
  </r>
  <r>
    <s v="CONTROL"/>
    <x v="34"/>
    <s v="3/17/2019-0"/>
    <x v="128"/>
    <x v="2"/>
    <x v="203"/>
    <s v="Main"/>
  </r>
  <r>
    <s v="CONTROL"/>
    <x v="34"/>
    <s v="3/2/2019-0"/>
    <x v="129"/>
    <x v="2"/>
    <x v="74"/>
    <s v="Main"/>
  </r>
  <r>
    <s v="CONTROL"/>
    <x v="34"/>
    <s v="3/2/2019-0"/>
    <x v="129"/>
    <x v="2"/>
    <x v="76"/>
    <s v="Side"/>
  </r>
  <r>
    <s v="CONTROL"/>
    <x v="34"/>
    <s v="3/2/2019-0"/>
    <x v="129"/>
    <x v="3"/>
    <x v="76"/>
    <s v="Main"/>
  </r>
  <r>
    <s v="CONTROL"/>
    <x v="34"/>
    <s v="3/2/2019-0"/>
    <x v="129"/>
    <x v="0"/>
    <x v="498"/>
    <s v="Main"/>
  </r>
  <r>
    <s v="CONTROL"/>
    <x v="34"/>
    <s v="3/2/2019-0"/>
    <x v="129"/>
    <x v="3"/>
    <x v="77"/>
    <s v="Main"/>
  </r>
  <r>
    <s v="CONTROL"/>
    <x v="34"/>
    <s v="3/2/2019-0"/>
    <x v="129"/>
    <x v="2"/>
    <x v="67"/>
    <s v="Side"/>
  </r>
  <r>
    <s v="CONTROL"/>
    <x v="34"/>
    <s v="3/2/2019-0"/>
    <x v="129"/>
    <x v="2"/>
    <x v="598"/>
    <s v="Side"/>
  </r>
  <r>
    <s v="CONTROL"/>
    <x v="34"/>
    <s v="3/2/2019-0"/>
    <x v="129"/>
    <x v="0"/>
    <x v="28"/>
    <s v="Main"/>
  </r>
  <r>
    <s v="CONTROL"/>
    <x v="34"/>
    <s v="3/2/2019-0"/>
    <x v="129"/>
    <x v="2"/>
    <x v="354"/>
    <s v="Side"/>
  </r>
  <r>
    <s v="CONTROL"/>
    <x v="34"/>
    <s v="3/2/2019-0"/>
    <x v="129"/>
    <x v="2"/>
    <x v="52"/>
    <s v="Main"/>
  </r>
  <r>
    <s v="CONTROL"/>
    <x v="34"/>
    <s v="3/2/2019-0"/>
    <x v="129"/>
    <x v="2"/>
    <x v="52"/>
    <s v="Side"/>
  </r>
  <r>
    <s v="CONTROL"/>
    <x v="34"/>
    <s v="3/2/2019-0"/>
    <x v="129"/>
    <x v="2"/>
    <x v="599"/>
    <s v="Side"/>
  </r>
  <r>
    <s v="CONTROL"/>
    <x v="34"/>
    <s v="3/2/2019-0"/>
    <x v="129"/>
    <x v="1"/>
    <x v="219"/>
    <s v="Main"/>
  </r>
  <r>
    <s v="CONTROL"/>
    <x v="34"/>
    <s v="3/2/2019-0"/>
    <x v="129"/>
    <x v="3"/>
    <x v="36"/>
    <s v="Side"/>
  </r>
  <r>
    <s v="CONTROL"/>
    <x v="34"/>
    <s v="3/2/2019-0"/>
    <x v="129"/>
    <x v="0"/>
    <x v="82"/>
    <s v="Main"/>
  </r>
  <r>
    <s v="CONTROL"/>
    <x v="34"/>
    <s v="3/2/2019-0"/>
    <x v="129"/>
    <x v="2"/>
    <x v="95"/>
    <s v="Main"/>
  </r>
  <r>
    <s v="CONTROL"/>
    <x v="34"/>
    <s v="3/2/2019-0"/>
    <x v="129"/>
    <x v="1"/>
    <x v="56"/>
    <s v="Main"/>
  </r>
  <r>
    <s v="CONTROL"/>
    <x v="34"/>
    <s v="3/2/2019-0"/>
    <x v="129"/>
    <x v="3"/>
    <x v="83"/>
    <s v="Main"/>
  </r>
  <r>
    <s v="CONTROL"/>
    <x v="34"/>
    <s v="3/2/2019-0"/>
    <x v="129"/>
    <x v="2"/>
    <x v="38"/>
    <s v="Main"/>
  </r>
  <r>
    <s v="CONTROL"/>
    <x v="34"/>
    <s v="3/2/2019-0"/>
    <x v="129"/>
    <x v="3"/>
    <x v="573"/>
    <s v="Main"/>
  </r>
  <r>
    <s v="CONTROL"/>
    <x v="34"/>
    <s v="3/2/2019-0"/>
    <x v="129"/>
    <x v="3"/>
    <x v="234"/>
    <s v="Main"/>
  </r>
  <r>
    <s v="CONTROL"/>
    <x v="34"/>
    <s v="3/2/2019-0"/>
    <x v="129"/>
    <x v="2"/>
    <x v="70"/>
    <s v="Main"/>
  </r>
  <r>
    <s v="CONTROL"/>
    <x v="34"/>
    <s v="3/2/2019-0"/>
    <x v="129"/>
    <x v="3"/>
    <x v="71"/>
    <s v="Side"/>
  </r>
  <r>
    <s v="CONTROL"/>
    <x v="34"/>
    <s v="3/2/2019-0"/>
    <x v="129"/>
    <x v="1"/>
    <x v="146"/>
    <s v="Main"/>
  </r>
  <r>
    <s v="CONTROL"/>
    <x v="34"/>
    <s v="3/2/2019-0"/>
    <x v="129"/>
    <x v="2"/>
    <x v="224"/>
    <s v="Side"/>
  </r>
  <r>
    <s v="CONTROL"/>
    <x v="34"/>
    <s v="3/2/2019-0"/>
    <x v="129"/>
    <x v="2"/>
    <x v="600"/>
    <s v="Side"/>
  </r>
  <r>
    <s v="CONTROL"/>
    <x v="34"/>
    <s v="3/2/2019-0"/>
    <x v="129"/>
    <x v="0"/>
    <x v="41"/>
    <s v="Main"/>
  </r>
  <r>
    <s v="CONTROL"/>
    <x v="34"/>
    <s v="3/2/2019-0"/>
    <x v="129"/>
    <x v="0"/>
    <x v="42"/>
    <s v="Main"/>
  </r>
  <r>
    <s v="CONTROL"/>
    <x v="34"/>
    <s v="3/2/2019-0"/>
    <x v="129"/>
    <x v="2"/>
    <x v="313"/>
    <s v="Side"/>
  </r>
  <r>
    <s v="CONTROL"/>
    <x v="34"/>
    <s v="3/2/2019-0"/>
    <x v="129"/>
    <x v="3"/>
    <x v="585"/>
    <s v="Main"/>
  </r>
  <r>
    <s v="CONTROL"/>
    <x v="34"/>
    <s v="3/2/2019-0"/>
    <x v="129"/>
    <x v="2"/>
    <x v="44"/>
    <s v="Side"/>
  </r>
  <r>
    <s v="CONTROL"/>
    <x v="34"/>
    <s v="3/2/2019-0"/>
    <x v="129"/>
    <x v="2"/>
    <x v="45"/>
    <s v="Main"/>
  </r>
  <r>
    <s v="CONTROL"/>
    <x v="34"/>
    <s v="3/2/2019-0"/>
    <x v="129"/>
    <x v="2"/>
    <x v="138"/>
    <s v="Main"/>
  </r>
  <r>
    <s v="CONTROL"/>
    <x v="34"/>
    <s v="3/2/2019-0"/>
    <x v="129"/>
    <x v="2"/>
    <x v="47"/>
    <s v="Side"/>
  </r>
  <r>
    <s v="CONTROL"/>
    <x v="34"/>
    <s v="3/2/2019-0"/>
    <x v="129"/>
    <x v="3"/>
    <x v="236"/>
    <s v="Main"/>
  </r>
  <r>
    <s v="CONTROL"/>
    <x v="34"/>
    <s v="3/2/2019-0"/>
    <x v="129"/>
    <x v="2"/>
    <x v="201"/>
    <s v="Main"/>
  </r>
  <r>
    <s v="CONTROL"/>
    <x v="34"/>
    <s v="3/2/2019-0"/>
    <x v="129"/>
    <x v="3"/>
    <x v="93"/>
    <s v="Main"/>
  </r>
  <r>
    <s v="CONTROL"/>
    <x v="34"/>
    <s v="3/2/2019-0"/>
    <x v="129"/>
    <x v="1"/>
    <x v="48"/>
    <s v="Main"/>
  </r>
  <r>
    <s v="CONTROL"/>
    <x v="34"/>
    <s v="3/2/2019-0"/>
    <x v="129"/>
    <x v="0"/>
    <x v="202"/>
    <s v="Main"/>
  </r>
  <r>
    <s v="CONTROL"/>
    <x v="35"/>
    <s v="3/11/2019-0"/>
    <x v="130"/>
    <x v="3"/>
    <x v="326"/>
    <s v="Side"/>
  </r>
  <r>
    <s v="CONTROL"/>
    <x v="35"/>
    <s v="3/11/2019-0"/>
    <x v="130"/>
    <x v="3"/>
    <x v="26"/>
    <s v="Main"/>
  </r>
  <r>
    <s v="CONTROL"/>
    <x v="35"/>
    <s v="3/11/2019-0"/>
    <x v="130"/>
    <x v="0"/>
    <x v="498"/>
    <s v="Main"/>
  </r>
  <r>
    <s v="CONTROL"/>
    <x v="35"/>
    <s v="3/11/2019-0"/>
    <x v="130"/>
    <x v="1"/>
    <x v="27"/>
    <s v="Main"/>
  </r>
  <r>
    <s v="CONTROL"/>
    <x v="35"/>
    <s v="3/11/2019-0"/>
    <x v="130"/>
    <x v="2"/>
    <x v="598"/>
    <s v="Side"/>
  </r>
  <r>
    <s v="CONTROL"/>
    <x v="35"/>
    <s v="3/11/2019-0"/>
    <x v="130"/>
    <x v="0"/>
    <x v="28"/>
    <s v="Main"/>
  </r>
  <r>
    <s v="CONTROL"/>
    <x v="35"/>
    <s v="3/11/2019-0"/>
    <x v="130"/>
    <x v="3"/>
    <x v="52"/>
    <s v="Main"/>
  </r>
  <r>
    <s v="CONTROL"/>
    <x v="35"/>
    <s v="3/11/2019-0"/>
    <x v="130"/>
    <x v="2"/>
    <x v="218"/>
    <s v="Side"/>
  </r>
  <r>
    <s v="CONTROL"/>
    <x v="35"/>
    <s v="3/11/2019-0"/>
    <x v="130"/>
    <x v="2"/>
    <x v="54"/>
    <s v="Main"/>
  </r>
  <r>
    <s v="CONTROL"/>
    <x v="35"/>
    <s v="3/11/2019-0"/>
    <x v="130"/>
    <x v="2"/>
    <x v="54"/>
    <s v="Side"/>
  </r>
  <r>
    <s v="CONTROL"/>
    <x v="35"/>
    <s v="3/11/2019-0"/>
    <x v="130"/>
    <x v="2"/>
    <x v="36"/>
    <s v="Side"/>
  </r>
  <r>
    <s v="CONTROL"/>
    <x v="35"/>
    <s v="3/11/2019-0"/>
    <x v="130"/>
    <x v="0"/>
    <x v="82"/>
    <s v="Main"/>
  </r>
  <r>
    <s v="CONTROL"/>
    <x v="35"/>
    <s v="3/11/2019-0"/>
    <x v="130"/>
    <x v="3"/>
    <x v="68"/>
    <s v="Main"/>
  </r>
  <r>
    <s v="CONTROL"/>
    <x v="35"/>
    <s v="3/11/2019-0"/>
    <x v="130"/>
    <x v="2"/>
    <x v="296"/>
    <s v="Side"/>
  </r>
  <r>
    <s v="CONTROL"/>
    <x v="35"/>
    <s v="3/11/2019-0"/>
    <x v="130"/>
    <x v="1"/>
    <x v="56"/>
    <s v="Main"/>
  </r>
  <r>
    <s v="CONTROL"/>
    <x v="35"/>
    <s v="3/11/2019-0"/>
    <x v="130"/>
    <x v="2"/>
    <x v="83"/>
    <s v="Main"/>
  </r>
  <r>
    <s v="CONTROL"/>
    <x v="35"/>
    <s v="3/11/2019-0"/>
    <x v="130"/>
    <x v="3"/>
    <x v="38"/>
    <s v="Main"/>
  </r>
  <r>
    <s v="CONTROL"/>
    <x v="35"/>
    <s v="3/11/2019-0"/>
    <x v="130"/>
    <x v="3"/>
    <x v="573"/>
    <s v="Main"/>
  </r>
  <r>
    <s v="CONTROL"/>
    <x v="35"/>
    <s v="3/11/2019-0"/>
    <x v="130"/>
    <x v="1"/>
    <x v="69"/>
    <s v="Main"/>
  </r>
  <r>
    <s v="CONTROL"/>
    <x v="35"/>
    <s v="3/11/2019-0"/>
    <x v="130"/>
    <x v="3"/>
    <x v="108"/>
    <s v="Main"/>
  </r>
  <r>
    <s v="CONTROL"/>
    <x v="35"/>
    <s v="3/11/2019-0"/>
    <x v="130"/>
    <x v="2"/>
    <x v="70"/>
    <s v="Main"/>
  </r>
  <r>
    <s v="CONTROL"/>
    <x v="35"/>
    <s v="3/11/2019-0"/>
    <x v="130"/>
    <x v="2"/>
    <x v="70"/>
    <s v="Side"/>
  </r>
  <r>
    <s v="CONTROL"/>
    <x v="35"/>
    <s v="3/11/2019-0"/>
    <x v="130"/>
    <x v="2"/>
    <x v="224"/>
    <s v="Main"/>
  </r>
  <r>
    <s v="CONTROL"/>
    <x v="35"/>
    <s v="3/11/2019-0"/>
    <x v="130"/>
    <x v="2"/>
    <x v="224"/>
    <s v="Side"/>
  </r>
  <r>
    <s v="CONTROL"/>
    <x v="35"/>
    <s v="3/11/2019-0"/>
    <x v="130"/>
    <x v="2"/>
    <x v="111"/>
    <s v="Side"/>
  </r>
  <r>
    <s v="CONTROL"/>
    <x v="35"/>
    <s v="3/11/2019-0"/>
    <x v="130"/>
    <x v="0"/>
    <x v="41"/>
    <s v="Main"/>
  </r>
  <r>
    <s v="CONTROL"/>
    <x v="35"/>
    <s v="3/11/2019-0"/>
    <x v="130"/>
    <x v="0"/>
    <x v="42"/>
    <s v="Main"/>
  </r>
  <r>
    <s v="CONTROL"/>
    <x v="35"/>
    <s v="3/11/2019-0"/>
    <x v="130"/>
    <x v="2"/>
    <x v="121"/>
    <s v="Side"/>
  </r>
  <r>
    <s v="CONTROL"/>
    <x v="35"/>
    <s v="3/11/2019-0"/>
    <x v="130"/>
    <x v="2"/>
    <x v="295"/>
    <s v="Side"/>
  </r>
  <r>
    <s v="CONTROL"/>
    <x v="35"/>
    <s v="3/11/2019-0"/>
    <x v="130"/>
    <x v="1"/>
    <x v="43"/>
    <s v="Main"/>
  </r>
  <r>
    <s v="CONTROL"/>
    <x v="35"/>
    <s v="3/11/2019-0"/>
    <x v="130"/>
    <x v="1"/>
    <x v="585"/>
    <s v="Main"/>
  </r>
  <r>
    <s v="CONTROL"/>
    <x v="35"/>
    <s v="3/11/2019-0"/>
    <x v="130"/>
    <x v="2"/>
    <x v="72"/>
    <s v="Side"/>
  </r>
  <r>
    <s v="CONTROL"/>
    <x v="35"/>
    <s v="3/11/2019-0"/>
    <x v="130"/>
    <x v="3"/>
    <x v="44"/>
    <s v="Side"/>
  </r>
  <r>
    <s v="CONTROL"/>
    <x v="35"/>
    <s v="3/11/2019-0"/>
    <x v="130"/>
    <x v="3"/>
    <x v="45"/>
    <s v="Main"/>
  </r>
  <r>
    <s v="CONTROL"/>
    <x v="35"/>
    <s v="3/11/2019-0"/>
    <x v="130"/>
    <x v="3"/>
    <x v="47"/>
    <s v="Main"/>
  </r>
  <r>
    <s v="CONTROL"/>
    <x v="35"/>
    <s v="3/11/2019-0"/>
    <x v="130"/>
    <x v="1"/>
    <x v="48"/>
    <s v="Main"/>
  </r>
  <r>
    <s v="CONTROL"/>
    <x v="35"/>
    <s v="3/11/2019-0"/>
    <x v="130"/>
    <x v="3"/>
    <x v="49"/>
    <s v="Main"/>
  </r>
  <r>
    <s v="CONTROL"/>
    <x v="35"/>
    <s v="3/11/2019-1"/>
    <x v="131"/>
    <x v="3"/>
    <x v="26"/>
    <s v="Main"/>
  </r>
  <r>
    <s v="CONTROL"/>
    <x v="35"/>
    <s v="3/11/2019-1"/>
    <x v="131"/>
    <x v="0"/>
    <x v="498"/>
    <s v="Main"/>
  </r>
  <r>
    <s v="CONTROL"/>
    <x v="35"/>
    <s v="3/11/2019-1"/>
    <x v="131"/>
    <x v="3"/>
    <x v="237"/>
    <s v="Side"/>
  </r>
  <r>
    <s v="CONTROL"/>
    <x v="35"/>
    <s v="3/11/2019-1"/>
    <x v="131"/>
    <x v="1"/>
    <x v="27"/>
    <s v="Main"/>
  </r>
  <r>
    <s v="CONTROL"/>
    <x v="35"/>
    <s v="3/11/2019-1"/>
    <x v="131"/>
    <x v="0"/>
    <x v="28"/>
    <s v="Main"/>
  </r>
  <r>
    <s v="CONTROL"/>
    <x v="35"/>
    <s v="3/11/2019-1"/>
    <x v="131"/>
    <x v="3"/>
    <x v="52"/>
    <s v="Main"/>
  </r>
  <r>
    <s v="CONTROL"/>
    <x v="35"/>
    <s v="3/11/2019-1"/>
    <x v="131"/>
    <x v="2"/>
    <x v="54"/>
    <s v="Side"/>
  </r>
  <r>
    <s v="CONTROL"/>
    <x v="35"/>
    <s v="3/11/2019-1"/>
    <x v="131"/>
    <x v="3"/>
    <x v="219"/>
    <s v="Main"/>
  </r>
  <r>
    <s v="CONTROL"/>
    <x v="35"/>
    <s v="3/11/2019-1"/>
    <x v="131"/>
    <x v="3"/>
    <x v="36"/>
    <s v="Side"/>
  </r>
  <r>
    <s v="CONTROL"/>
    <x v="35"/>
    <s v="3/11/2019-1"/>
    <x v="131"/>
    <x v="0"/>
    <x v="82"/>
    <s v="Main"/>
  </r>
  <r>
    <s v="CONTROL"/>
    <x v="35"/>
    <s v="3/11/2019-1"/>
    <x v="131"/>
    <x v="3"/>
    <x v="68"/>
    <s v="Main"/>
  </r>
  <r>
    <s v="CONTROL"/>
    <x v="35"/>
    <s v="3/11/2019-1"/>
    <x v="131"/>
    <x v="1"/>
    <x v="56"/>
    <s v="Main"/>
  </r>
  <r>
    <s v="CONTROL"/>
    <x v="35"/>
    <s v="3/11/2019-1"/>
    <x v="131"/>
    <x v="2"/>
    <x v="83"/>
    <s v="Main"/>
  </r>
  <r>
    <s v="CONTROL"/>
    <x v="35"/>
    <s v="3/11/2019-1"/>
    <x v="131"/>
    <x v="3"/>
    <x v="38"/>
    <s v="Main"/>
  </r>
  <r>
    <s v="CONTROL"/>
    <x v="35"/>
    <s v="3/11/2019-1"/>
    <x v="131"/>
    <x v="1"/>
    <x v="573"/>
    <s v="Main"/>
  </r>
  <r>
    <s v="CONTROL"/>
    <x v="35"/>
    <s v="3/11/2019-1"/>
    <x v="131"/>
    <x v="1"/>
    <x v="69"/>
    <s v="Main"/>
  </r>
  <r>
    <s v="CONTROL"/>
    <x v="35"/>
    <s v="3/11/2019-1"/>
    <x v="131"/>
    <x v="3"/>
    <x v="108"/>
    <s v="Main"/>
  </r>
  <r>
    <s v="CONTROL"/>
    <x v="35"/>
    <s v="3/11/2019-1"/>
    <x v="131"/>
    <x v="2"/>
    <x v="70"/>
    <s v="Main"/>
  </r>
  <r>
    <s v="CONTROL"/>
    <x v="35"/>
    <s v="3/11/2019-1"/>
    <x v="131"/>
    <x v="2"/>
    <x v="70"/>
    <s v="Side"/>
  </r>
  <r>
    <s v="CONTROL"/>
    <x v="35"/>
    <s v="3/11/2019-1"/>
    <x v="131"/>
    <x v="2"/>
    <x v="71"/>
    <s v="Side"/>
  </r>
  <r>
    <s v="CONTROL"/>
    <x v="35"/>
    <s v="3/11/2019-1"/>
    <x v="131"/>
    <x v="2"/>
    <x v="224"/>
    <s v="Side"/>
  </r>
  <r>
    <s v="CONTROL"/>
    <x v="35"/>
    <s v="3/11/2019-1"/>
    <x v="131"/>
    <x v="2"/>
    <x v="111"/>
    <s v="Side"/>
  </r>
  <r>
    <s v="CONTROL"/>
    <x v="35"/>
    <s v="3/11/2019-1"/>
    <x v="131"/>
    <x v="0"/>
    <x v="41"/>
    <s v="Main"/>
  </r>
  <r>
    <s v="CONTROL"/>
    <x v="35"/>
    <s v="3/11/2019-1"/>
    <x v="131"/>
    <x v="0"/>
    <x v="42"/>
    <s v="Main"/>
  </r>
  <r>
    <s v="CONTROL"/>
    <x v="35"/>
    <s v="3/11/2019-1"/>
    <x v="131"/>
    <x v="2"/>
    <x v="121"/>
    <s v="Side"/>
  </r>
  <r>
    <s v="CONTROL"/>
    <x v="35"/>
    <s v="3/11/2019-1"/>
    <x v="131"/>
    <x v="2"/>
    <x v="295"/>
    <s v="Side"/>
  </r>
  <r>
    <s v="CONTROL"/>
    <x v="35"/>
    <s v="3/11/2019-1"/>
    <x v="131"/>
    <x v="1"/>
    <x v="43"/>
    <s v="Main"/>
  </r>
  <r>
    <s v="CONTROL"/>
    <x v="35"/>
    <s v="3/11/2019-1"/>
    <x v="131"/>
    <x v="1"/>
    <x v="585"/>
    <s v="Main"/>
  </r>
  <r>
    <s v="CONTROL"/>
    <x v="35"/>
    <s v="3/11/2019-1"/>
    <x v="131"/>
    <x v="3"/>
    <x v="44"/>
    <s v="Side"/>
  </r>
  <r>
    <s v="CONTROL"/>
    <x v="35"/>
    <s v="3/11/2019-1"/>
    <x v="131"/>
    <x v="3"/>
    <x v="45"/>
    <s v="Main"/>
  </r>
  <r>
    <s v="CONTROL"/>
    <x v="35"/>
    <s v="3/11/2019-1"/>
    <x v="131"/>
    <x v="2"/>
    <x v="47"/>
    <s v="Main"/>
  </r>
  <r>
    <s v="CONTROL"/>
    <x v="35"/>
    <s v="3/11/2019-1"/>
    <x v="131"/>
    <x v="2"/>
    <x v="201"/>
    <s v="Side"/>
  </r>
  <r>
    <s v="CONTROL"/>
    <x v="35"/>
    <s v="3/11/2019-1"/>
    <x v="131"/>
    <x v="2"/>
    <x v="139"/>
    <s v="Side"/>
  </r>
  <r>
    <s v="CONTROL"/>
    <x v="35"/>
    <s v="3/11/2019-1"/>
    <x v="131"/>
    <x v="1"/>
    <x v="48"/>
    <s v="Main"/>
  </r>
  <r>
    <s v="CONTROL"/>
    <x v="35"/>
    <s v="3/11/2019-1"/>
    <x v="131"/>
    <x v="3"/>
    <x v="49"/>
    <s v="Main"/>
  </r>
  <r>
    <s v="CONTROL"/>
    <x v="35"/>
    <s v="3/17/2019-0"/>
    <x v="132"/>
    <x v="3"/>
    <x v="26"/>
    <s v="Main"/>
  </r>
  <r>
    <s v="CONTROL"/>
    <x v="35"/>
    <s v="3/17/2019-0"/>
    <x v="132"/>
    <x v="0"/>
    <x v="498"/>
    <s v="Main"/>
  </r>
  <r>
    <s v="CONTROL"/>
    <x v="35"/>
    <s v="3/17/2019-0"/>
    <x v="132"/>
    <x v="3"/>
    <x v="27"/>
    <s v="Main"/>
  </r>
  <r>
    <s v="CONTROL"/>
    <x v="35"/>
    <s v="3/17/2019-0"/>
    <x v="132"/>
    <x v="0"/>
    <x v="28"/>
    <s v="Main"/>
  </r>
  <r>
    <s v="CONTROL"/>
    <x v="35"/>
    <s v="3/17/2019-0"/>
    <x v="132"/>
    <x v="2"/>
    <x v="508"/>
    <s v="Main"/>
  </r>
  <r>
    <s v="CONTROL"/>
    <x v="35"/>
    <s v="3/17/2019-0"/>
    <x v="132"/>
    <x v="3"/>
    <x v="52"/>
    <s v="Main"/>
  </r>
  <r>
    <s v="CONTROL"/>
    <x v="35"/>
    <s v="3/17/2019-0"/>
    <x v="132"/>
    <x v="2"/>
    <x v="601"/>
    <s v="Side"/>
  </r>
  <r>
    <s v="CONTROL"/>
    <x v="35"/>
    <s v="3/17/2019-0"/>
    <x v="132"/>
    <x v="3"/>
    <x v="54"/>
    <s v="Side"/>
  </r>
  <r>
    <s v="CONTROL"/>
    <x v="35"/>
    <s v="3/17/2019-0"/>
    <x v="132"/>
    <x v="2"/>
    <x v="259"/>
    <s v="Side"/>
  </r>
  <r>
    <s v="CONTROL"/>
    <x v="35"/>
    <s v="3/17/2019-0"/>
    <x v="132"/>
    <x v="3"/>
    <x v="219"/>
    <s v="Main"/>
  </r>
  <r>
    <s v="CONTROL"/>
    <x v="35"/>
    <s v="3/17/2019-0"/>
    <x v="132"/>
    <x v="3"/>
    <x v="36"/>
    <s v="Side"/>
  </r>
  <r>
    <s v="CONTROL"/>
    <x v="35"/>
    <s v="3/17/2019-0"/>
    <x v="132"/>
    <x v="0"/>
    <x v="82"/>
    <s v="Main"/>
  </r>
  <r>
    <s v="CONTROL"/>
    <x v="35"/>
    <s v="3/17/2019-0"/>
    <x v="132"/>
    <x v="3"/>
    <x v="68"/>
    <s v="Main"/>
  </r>
  <r>
    <s v="CONTROL"/>
    <x v="35"/>
    <s v="3/17/2019-0"/>
    <x v="132"/>
    <x v="1"/>
    <x v="56"/>
    <s v="Main"/>
  </r>
  <r>
    <s v="CONTROL"/>
    <x v="35"/>
    <s v="3/17/2019-0"/>
    <x v="132"/>
    <x v="3"/>
    <x v="38"/>
    <s v="Main"/>
  </r>
  <r>
    <s v="CONTROL"/>
    <x v="35"/>
    <s v="3/17/2019-0"/>
    <x v="132"/>
    <x v="3"/>
    <x v="573"/>
    <s v="Main"/>
  </r>
  <r>
    <s v="CONTROL"/>
    <x v="35"/>
    <s v="3/17/2019-0"/>
    <x v="132"/>
    <x v="1"/>
    <x v="69"/>
    <s v="Main"/>
  </r>
  <r>
    <s v="CONTROL"/>
    <x v="35"/>
    <s v="3/17/2019-0"/>
    <x v="132"/>
    <x v="3"/>
    <x v="108"/>
    <s v="Main"/>
  </r>
  <r>
    <s v="CONTROL"/>
    <x v="35"/>
    <s v="3/17/2019-0"/>
    <x v="132"/>
    <x v="2"/>
    <x v="70"/>
    <s v="Main"/>
  </r>
  <r>
    <s v="CONTROL"/>
    <x v="35"/>
    <s v="3/17/2019-0"/>
    <x v="132"/>
    <x v="2"/>
    <x v="71"/>
    <s v="Side"/>
  </r>
  <r>
    <s v="CONTROL"/>
    <x v="35"/>
    <s v="3/17/2019-0"/>
    <x v="132"/>
    <x v="3"/>
    <x v="111"/>
    <s v="Side"/>
  </r>
  <r>
    <s v="CONTROL"/>
    <x v="35"/>
    <s v="3/17/2019-0"/>
    <x v="132"/>
    <x v="0"/>
    <x v="41"/>
    <s v="Main"/>
  </r>
  <r>
    <s v="CONTROL"/>
    <x v="35"/>
    <s v="3/17/2019-0"/>
    <x v="132"/>
    <x v="0"/>
    <x v="42"/>
    <s v="Main"/>
  </r>
  <r>
    <s v="CONTROL"/>
    <x v="35"/>
    <s v="3/17/2019-0"/>
    <x v="132"/>
    <x v="2"/>
    <x v="121"/>
    <s v="Side"/>
  </r>
  <r>
    <s v="CONTROL"/>
    <x v="35"/>
    <s v="3/17/2019-0"/>
    <x v="132"/>
    <x v="2"/>
    <x v="295"/>
    <s v="Side"/>
  </r>
  <r>
    <s v="CONTROL"/>
    <x v="35"/>
    <s v="3/17/2019-0"/>
    <x v="132"/>
    <x v="1"/>
    <x v="43"/>
    <s v="Main"/>
  </r>
  <r>
    <s v="CONTROL"/>
    <x v="35"/>
    <s v="3/17/2019-0"/>
    <x v="132"/>
    <x v="0"/>
    <x v="585"/>
    <s v="Main"/>
  </r>
  <r>
    <s v="CONTROL"/>
    <x v="35"/>
    <s v="3/17/2019-0"/>
    <x v="132"/>
    <x v="1"/>
    <x v="44"/>
    <s v="Side"/>
  </r>
  <r>
    <s v="CONTROL"/>
    <x v="35"/>
    <s v="3/17/2019-0"/>
    <x v="132"/>
    <x v="3"/>
    <x v="45"/>
    <s v="Main"/>
  </r>
  <r>
    <s v="CONTROL"/>
    <x v="35"/>
    <s v="3/17/2019-0"/>
    <x v="132"/>
    <x v="3"/>
    <x v="47"/>
    <s v="Main"/>
  </r>
  <r>
    <s v="CONTROL"/>
    <x v="35"/>
    <s v="3/17/2019-0"/>
    <x v="132"/>
    <x v="2"/>
    <x v="201"/>
    <s v="Side"/>
  </r>
  <r>
    <s v="CONTROL"/>
    <x v="35"/>
    <s v="3/17/2019-0"/>
    <x v="132"/>
    <x v="1"/>
    <x v="48"/>
    <s v="Main"/>
  </r>
  <r>
    <s v="CONTROL"/>
    <x v="35"/>
    <s v="3/17/2019-0"/>
    <x v="132"/>
    <x v="3"/>
    <x v="49"/>
    <s v="Main"/>
  </r>
  <r>
    <s v="CONTROL"/>
    <x v="35"/>
    <s v="3/21/2019-0"/>
    <x v="133"/>
    <x v="3"/>
    <x v="26"/>
    <s v="Main"/>
  </r>
  <r>
    <s v="CONTROL"/>
    <x v="35"/>
    <s v="3/21/2019-0"/>
    <x v="133"/>
    <x v="0"/>
    <x v="498"/>
    <s v="Main"/>
  </r>
  <r>
    <s v="CONTROL"/>
    <x v="35"/>
    <s v="3/21/2019-0"/>
    <x v="133"/>
    <x v="3"/>
    <x v="237"/>
    <s v="Side"/>
  </r>
  <r>
    <s v="CONTROL"/>
    <x v="35"/>
    <s v="3/21/2019-0"/>
    <x v="133"/>
    <x v="3"/>
    <x v="27"/>
    <s v="Main"/>
  </r>
  <r>
    <s v="CONTROL"/>
    <x v="35"/>
    <s v="3/21/2019-0"/>
    <x v="133"/>
    <x v="0"/>
    <x v="28"/>
    <s v="Main"/>
  </r>
  <r>
    <s v="CONTROL"/>
    <x v="35"/>
    <s v="3/21/2019-0"/>
    <x v="133"/>
    <x v="3"/>
    <x v="52"/>
    <s v="Main"/>
  </r>
  <r>
    <s v="CONTROL"/>
    <x v="35"/>
    <s v="3/21/2019-0"/>
    <x v="133"/>
    <x v="2"/>
    <x v="601"/>
    <s v="Side"/>
  </r>
  <r>
    <s v="CONTROL"/>
    <x v="35"/>
    <s v="3/21/2019-0"/>
    <x v="133"/>
    <x v="2"/>
    <x v="5"/>
    <s v="Side"/>
  </r>
  <r>
    <s v="CONTROL"/>
    <x v="35"/>
    <s v="3/21/2019-0"/>
    <x v="133"/>
    <x v="3"/>
    <x v="219"/>
    <s v="Main"/>
  </r>
  <r>
    <s v="CONTROL"/>
    <x v="35"/>
    <s v="3/21/2019-0"/>
    <x v="133"/>
    <x v="3"/>
    <x v="36"/>
    <s v="Side"/>
  </r>
  <r>
    <s v="CONTROL"/>
    <x v="35"/>
    <s v="3/21/2019-0"/>
    <x v="133"/>
    <x v="0"/>
    <x v="82"/>
    <s v="Main"/>
  </r>
  <r>
    <s v="CONTROL"/>
    <x v="35"/>
    <s v="3/21/2019-0"/>
    <x v="133"/>
    <x v="3"/>
    <x v="68"/>
    <s v="Main"/>
  </r>
  <r>
    <s v="CONTROL"/>
    <x v="35"/>
    <s v="3/21/2019-0"/>
    <x v="133"/>
    <x v="1"/>
    <x v="56"/>
    <s v="Main"/>
  </r>
  <r>
    <s v="CONTROL"/>
    <x v="35"/>
    <s v="3/21/2019-0"/>
    <x v="133"/>
    <x v="3"/>
    <x v="38"/>
    <s v="Main"/>
  </r>
  <r>
    <s v="CONTROL"/>
    <x v="35"/>
    <s v="3/21/2019-0"/>
    <x v="133"/>
    <x v="1"/>
    <x v="573"/>
    <s v="Main"/>
  </r>
  <r>
    <s v="CONTROL"/>
    <x v="35"/>
    <s v="3/21/2019-0"/>
    <x v="133"/>
    <x v="1"/>
    <x v="69"/>
    <s v="Main"/>
  </r>
  <r>
    <s v="CONTROL"/>
    <x v="35"/>
    <s v="3/21/2019-0"/>
    <x v="133"/>
    <x v="3"/>
    <x v="108"/>
    <s v="Main"/>
  </r>
  <r>
    <s v="CONTROL"/>
    <x v="35"/>
    <s v="3/21/2019-0"/>
    <x v="133"/>
    <x v="2"/>
    <x v="70"/>
    <s v="Main"/>
  </r>
  <r>
    <s v="CONTROL"/>
    <x v="35"/>
    <s v="3/21/2019-0"/>
    <x v="133"/>
    <x v="2"/>
    <x v="71"/>
    <s v="Side"/>
  </r>
  <r>
    <s v="CONTROL"/>
    <x v="35"/>
    <s v="3/21/2019-0"/>
    <x v="133"/>
    <x v="2"/>
    <x v="111"/>
    <s v="Side"/>
  </r>
  <r>
    <s v="CONTROL"/>
    <x v="35"/>
    <s v="3/21/2019-0"/>
    <x v="133"/>
    <x v="0"/>
    <x v="41"/>
    <s v="Main"/>
  </r>
  <r>
    <s v="CONTROL"/>
    <x v="35"/>
    <s v="3/21/2019-0"/>
    <x v="133"/>
    <x v="0"/>
    <x v="42"/>
    <s v="Main"/>
  </r>
  <r>
    <s v="CONTROL"/>
    <x v="35"/>
    <s v="3/21/2019-0"/>
    <x v="133"/>
    <x v="3"/>
    <x v="121"/>
    <s v="Side"/>
  </r>
  <r>
    <s v="CONTROL"/>
    <x v="35"/>
    <s v="3/21/2019-0"/>
    <x v="133"/>
    <x v="2"/>
    <x v="295"/>
    <s v="Side"/>
  </r>
  <r>
    <s v="CONTROL"/>
    <x v="35"/>
    <s v="3/21/2019-0"/>
    <x v="133"/>
    <x v="0"/>
    <x v="43"/>
    <s v="Main"/>
  </r>
  <r>
    <s v="CONTROL"/>
    <x v="35"/>
    <s v="3/21/2019-0"/>
    <x v="133"/>
    <x v="1"/>
    <x v="585"/>
    <s v="Main"/>
  </r>
  <r>
    <s v="CONTROL"/>
    <x v="35"/>
    <s v="3/21/2019-0"/>
    <x v="133"/>
    <x v="1"/>
    <x v="44"/>
    <s v="Side"/>
  </r>
  <r>
    <s v="CONTROL"/>
    <x v="35"/>
    <s v="3/21/2019-0"/>
    <x v="133"/>
    <x v="3"/>
    <x v="45"/>
    <s v="Main"/>
  </r>
  <r>
    <s v="CONTROL"/>
    <x v="35"/>
    <s v="3/21/2019-0"/>
    <x v="133"/>
    <x v="3"/>
    <x v="47"/>
    <s v="Main"/>
  </r>
  <r>
    <s v="CONTROL"/>
    <x v="35"/>
    <s v="3/21/2019-0"/>
    <x v="133"/>
    <x v="2"/>
    <x v="201"/>
    <s v="Side"/>
  </r>
  <r>
    <s v="CONTROL"/>
    <x v="35"/>
    <s v="3/21/2019-0"/>
    <x v="133"/>
    <x v="1"/>
    <x v="48"/>
    <s v="Main"/>
  </r>
  <r>
    <s v="CONTROL"/>
    <x v="35"/>
    <s v="3/21/2019-0"/>
    <x v="133"/>
    <x v="3"/>
    <x v="49"/>
    <s v="Main"/>
  </r>
  <r>
    <s v="CONTROL"/>
    <x v="35"/>
    <s v="3/24/2019-0"/>
    <x v="134"/>
    <x v="2"/>
    <x v="24"/>
    <s v="Main"/>
  </r>
  <r>
    <s v="CONTROL"/>
    <x v="35"/>
    <s v="3/24/2019-0"/>
    <x v="134"/>
    <x v="3"/>
    <x v="26"/>
    <s v="Main"/>
  </r>
  <r>
    <s v="CONTROL"/>
    <x v="35"/>
    <s v="3/24/2019-0"/>
    <x v="134"/>
    <x v="0"/>
    <x v="498"/>
    <s v="Main"/>
  </r>
  <r>
    <s v="CONTROL"/>
    <x v="35"/>
    <s v="3/24/2019-0"/>
    <x v="134"/>
    <x v="3"/>
    <x v="237"/>
    <s v="Side"/>
  </r>
  <r>
    <s v="CONTROL"/>
    <x v="35"/>
    <s v="3/24/2019-0"/>
    <x v="134"/>
    <x v="1"/>
    <x v="27"/>
    <s v="Main"/>
  </r>
  <r>
    <s v="CONTROL"/>
    <x v="35"/>
    <s v="3/24/2019-0"/>
    <x v="134"/>
    <x v="0"/>
    <x v="28"/>
    <s v="Main"/>
  </r>
  <r>
    <s v="CONTROL"/>
    <x v="35"/>
    <s v="3/24/2019-0"/>
    <x v="134"/>
    <x v="3"/>
    <x v="52"/>
    <s v="Main"/>
  </r>
  <r>
    <s v="CONTROL"/>
    <x v="35"/>
    <s v="3/24/2019-0"/>
    <x v="134"/>
    <x v="2"/>
    <x v="54"/>
    <s v="Side"/>
  </r>
  <r>
    <s v="CONTROL"/>
    <x v="35"/>
    <s v="3/24/2019-0"/>
    <x v="134"/>
    <x v="3"/>
    <x v="219"/>
    <s v="Main"/>
  </r>
  <r>
    <s v="CONTROL"/>
    <x v="35"/>
    <s v="3/24/2019-0"/>
    <x v="134"/>
    <x v="3"/>
    <x v="36"/>
    <s v="Side"/>
  </r>
  <r>
    <s v="CONTROL"/>
    <x v="35"/>
    <s v="3/24/2019-0"/>
    <x v="134"/>
    <x v="0"/>
    <x v="82"/>
    <s v="Main"/>
  </r>
  <r>
    <s v="CONTROL"/>
    <x v="35"/>
    <s v="3/24/2019-0"/>
    <x v="134"/>
    <x v="3"/>
    <x v="68"/>
    <s v="Main"/>
  </r>
  <r>
    <s v="CONTROL"/>
    <x v="35"/>
    <s v="3/24/2019-0"/>
    <x v="134"/>
    <x v="1"/>
    <x v="56"/>
    <s v="Main"/>
  </r>
  <r>
    <s v="CONTROL"/>
    <x v="35"/>
    <s v="3/24/2019-0"/>
    <x v="134"/>
    <x v="2"/>
    <x v="83"/>
    <s v="Main"/>
  </r>
  <r>
    <s v="CONTROL"/>
    <x v="35"/>
    <s v="3/24/2019-0"/>
    <x v="134"/>
    <x v="3"/>
    <x v="38"/>
    <s v="Main"/>
  </r>
  <r>
    <s v="CONTROL"/>
    <x v="35"/>
    <s v="3/24/2019-0"/>
    <x v="134"/>
    <x v="1"/>
    <x v="573"/>
    <s v="Main"/>
  </r>
  <r>
    <s v="CONTROL"/>
    <x v="35"/>
    <s v="3/24/2019-0"/>
    <x v="134"/>
    <x v="3"/>
    <x v="69"/>
    <s v="Main"/>
  </r>
  <r>
    <s v="CONTROL"/>
    <x v="35"/>
    <s v="3/24/2019-0"/>
    <x v="134"/>
    <x v="3"/>
    <x v="108"/>
    <s v="Main"/>
  </r>
  <r>
    <s v="CONTROL"/>
    <x v="35"/>
    <s v="3/24/2019-0"/>
    <x v="134"/>
    <x v="2"/>
    <x v="70"/>
    <s v="Main"/>
  </r>
  <r>
    <s v="CONTROL"/>
    <x v="35"/>
    <s v="3/24/2019-0"/>
    <x v="134"/>
    <x v="2"/>
    <x v="70"/>
    <s v="Side"/>
  </r>
  <r>
    <s v="CONTROL"/>
    <x v="35"/>
    <s v="3/24/2019-0"/>
    <x v="134"/>
    <x v="2"/>
    <x v="71"/>
    <s v="Side"/>
  </r>
  <r>
    <s v="CONTROL"/>
    <x v="35"/>
    <s v="3/24/2019-0"/>
    <x v="134"/>
    <x v="2"/>
    <x v="224"/>
    <s v="Side"/>
  </r>
  <r>
    <s v="CONTROL"/>
    <x v="35"/>
    <s v="3/24/2019-0"/>
    <x v="134"/>
    <x v="2"/>
    <x v="111"/>
    <s v="Side"/>
  </r>
  <r>
    <s v="CONTROL"/>
    <x v="35"/>
    <s v="3/24/2019-0"/>
    <x v="134"/>
    <x v="0"/>
    <x v="41"/>
    <s v="Main"/>
  </r>
  <r>
    <s v="CONTROL"/>
    <x v="35"/>
    <s v="3/24/2019-0"/>
    <x v="134"/>
    <x v="0"/>
    <x v="42"/>
    <s v="Main"/>
  </r>
  <r>
    <s v="CONTROL"/>
    <x v="35"/>
    <s v="3/24/2019-0"/>
    <x v="134"/>
    <x v="3"/>
    <x v="121"/>
    <s v="Side"/>
  </r>
  <r>
    <s v="CONTROL"/>
    <x v="35"/>
    <s v="3/24/2019-0"/>
    <x v="134"/>
    <x v="2"/>
    <x v="295"/>
    <s v="Side"/>
  </r>
  <r>
    <s v="CONTROL"/>
    <x v="35"/>
    <s v="3/24/2019-0"/>
    <x v="134"/>
    <x v="1"/>
    <x v="43"/>
    <s v="Main"/>
  </r>
  <r>
    <s v="CONTROL"/>
    <x v="35"/>
    <s v="3/24/2019-0"/>
    <x v="134"/>
    <x v="1"/>
    <x v="585"/>
    <s v="Main"/>
  </r>
  <r>
    <s v="CONTROL"/>
    <x v="35"/>
    <s v="3/24/2019-0"/>
    <x v="134"/>
    <x v="1"/>
    <x v="44"/>
    <s v="Side"/>
  </r>
  <r>
    <s v="CONTROL"/>
    <x v="35"/>
    <s v="3/24/2019-0"/>
    <x v="134"/>
    <x v="3"/>
    <x v="45"/>
    <s v="Main"/>
  </r>
  <r>
    <s v="CONTROL"/>
    <x v="35"/>
    <s v="3/24/2019-0"/>
    <x v="134"/>
    <x v="2"/>
    <x v="47"/>
    <s v="Main"/>
  </r>
  <r>
    <s v="CONTROL"/>
    <x v="35"/>
    <s v="3/24/2019-0"/>
    <x v="134"/>
    <x v="1"/>
    <x v="48"/>
    <s v="Main"/>
  </r>
  <r>
    <s v="CONTROL"/>
    <x v="35"/>
    <s v="3/24/2019-0"/>
    <x v="134"/>
    <x v="3"/>
    <x v="49"/>
    <s v="Main"/>
  </r>
  <r>
    <s v="CONTROL"/>
    <x v="35"/>
    <s v="3/3/2019-0"/>
    <x v="135"/>
    <x v="3"/>
    <x v="24"/>
    <s v="Side"/>
  </r>
  <r>
    <s v="CONTROL"/>
    <x v="35"/>
    <s v="3/3/2019-0"/>
    <x v="135"/>
    <x v="0"/>
    <x v="25"/>
    <s v="Main"/>
  </r>
  <r>
    <s v="CONTROL"/>
    <x v="35"/>
    <s v="3/3/2019-0"/>
    <x v="135"/>
    <x v="2"/>
    <x v="26"/>
    <s v="Main"/>
  </r>
  <r>
    <s v="CONTROL"/>
    <x v="35"/>
    <s v="3/3/2019-0"/>
    <x v="135"/>
    <x v="0"/>
    <x v="27"/>
    <s v="Main"/>
  </r>
  <r>
    <s v="CONTROL"/>
    <x v="35"/>
    <s v="3/3/2019-0"/>
    <x v="135"/>
    <x v="0"/>
    <x v="28"/>
    <s v="Main"/>
  </r>
  <r>
    <s v="CONTROL"/>
    <x v="35"/>
    <s v="3/3/2019-0"/>
    <x v="135"/>
    <x v="0"/>
    <x v="29"/>
    <s v="Main"/>
  </r>
  <r>
    <s v="CONTROL"/>
    <x v="35"/>
    <s v="3/3/2019-0"/>
    <x v="135"/>
    <x v="0"/>
    <x v="31"/>
    <s v="Main"/>
  </r>
  <r>
    <s v="CONTROL"/>
    <x v="35"/>
    <s v="3/3/2019-0"/>
    <x v="135"/>
    <x v="0"/>
    <x v="33"/>
    <s v="Main"/>
  </r>
  <r>
    <s v="CONTROL"/>
    <x v="35"/>
    <s v="3/3/2019-0"/>
    <x v="135"/>
    <x v="0"/>
    <x v="34"/>
    <s v="Main"/>
  </r>
  <r>
    <s v="CONTROL"/>
    <x v="35"/>
    <s v="3/3/2019-0"/>
    <x v="135"/>
    <x v="1"/>
    <x v="35"/>
    <s v="Side"/>
  </r>
  <r>
    <s v="CONTROL"/>
    <x v="35"/>
    <s v="3/3/2019-0"/>
    <x v="135"/>
    <x v="3"/>
    <x v="36"/>
    <s v="Side"/>
  </r>
  <r>
    <s v="CONTROL"/>
    <x v="35"/>
    <s v="3/3/2019-0"/>
    <x v="135"/>
    <x v="3"/>
    <x v="132"/>
    <s v="Main"/>
  </r>
  <r>
    <s v="CONTROL"/>
    <x v="35"/>
    <s v="3/3/2019-0"/>
    <x v="135"/>
    <x v="2"/>
    <x v="176"/>
    <s v="Side"/>
  </r>
  <r>
    <s v="CONTROL"/>
    <x v="35"/>
    <s v="3/3/2019-0"/>
    <x v="135"/>
    <x v="2"/>
    <x v="38"/>
    <s v="Main"/>
  </r>
  <r>
    <s v="CONTROL"/>
    <x v="35"/>
    <s v="3/3/2019-0"/>
    <x v="135"/>
    <x v="3"/>
    <x v="144"/>
    <s v="Side"/>
  </r>
  <r>
    <s v="CONTROL"/>
    <x v="35"/>
    <s v="3/3/2019-0"/>
    <x v="135"/>
    <x v="1"/>
    <x v="12"/>
    <s v="Main"/>
  </r>
  <r>
    <s v="CONTROL"/>
    <x v="35"/>
    <s v="3/3/2019-0"/>
    <x v="135"/>
    <x v="0"/>
    <x v="41"/>
    <s v="Main"/>
  </r>
  <r>
    <s v="CONTROL"/>
    <x v="35"/>
    <s v="3/3/2019-0"/>
    <x v="135"/>
    <x v="0"/>
    <x v="42"/>
    <s v="Main"/>
  </r>
  <r>
    <s v="CONTROL"/>
    <x v="35"/>
    <s v="3/3/2019-0"/>
    <x v="135"/>
    <x v="0"/>
    <x v="60"/>
    <s v="Main"/>
  </r>
  <r>
    <s v="CONTROL"/>
    <x v="35"/>
    <s v="3/3/2019-0"/>
    <x v="135"/>
    <x v="2"/>
    <x v="602"/>
    <s v="Side"/>
  </r>
  <r>
    <s v="CONTROL"/>
    <x v="35"/>
    <s v="3/3/2019-0"/>
    <x v="135"/>
    <x v="2"/>
    <x v="89"/>
    <s v="Main"/>
  </r>
  <r>
    <s v="CONTROL"/>
    <x v="35"/>
    <s v="3/3/2019-0"/>
    <x v="135"/>
    <x v="3"/>
    <x v="44"/>
    <s v="Side"/>
  </r>
  <r>
    <s v="CONTROL"/>
    <x v="35"/>
    <s v="3/3/2019-0"/>
    <x v="135"/>
    <x v="0"/>
    <x v="47"/>
    <s v="Main"/>
  </r>
  <r>
    <s v="CONTROL"/>
    <x v="35"/>
    <s v="3/3/2019-0"/>
    <x v="135"/>
    <x v="3"/>
    <x v="73"/>
    <s v="Side"/>
  </r>
  <r>
    <s v="CONTROL"/>
    <x v="35"/>
    <s v="3/3/2019-0"/>
    <x v="135"/>
    <x v="1"/>
    <x v="48"/>
    <s v="Main"/>
  </r>
  <r>
    <s v="CONTROL"/>
    <x v="35"/>
    <s v="3/3/2019-0"/>
    <x v="135"/>
    <x v="3"/>
    <x v="49"/>
    <s v="Main"/>
  </r>
  <r>
    <s v="CONTROL"/>
    <x v="35"/>
    <s v="3/3/2019-0"/>
    <x v="135"/>
    <x v="1"/>
    <x v="50"/>
    <s v="Main"/>
  </r>
  <r>
    <s v="CONTROL"/>
    <x v="35"/>
    <s v="3/3/2019-1"/>
    <x v="136"/>
    <x v="2"/>
    <x v="26"/>
    <s v="Main"/>
  </r>
  <r>
    <s v="CONTROL"/>
    <x v="35"/>
    <s v="3/3/2019-1"/>
    <x v="136"/>
    <x v="1"/>
    <x v="498"/>
    <s v="Main"/>
  </r>
  <r>
    <s v="CONTROL"/>
    <x v="35"/>
    <s v="3/3/2019-1"/>
    <x v="136"/>
    <x v="3"/>
    <x v="27"/>
    <s v="Main"/>
  </r>
  <r>
    <s v="CONTROL"/>
    <x v="35"/>
    <s v="3/3/2019-1"/>
    <x v="136"/>
    <x v="0"/>
    <x v="28"/>
    <s v="Main"/>
  </r>
  <r>
    <s v="CONTROL"/>
    <x v="35"/>
    <s v="3/3/2019-1"/>
    <x v="136"/>
    <x v="3"/>
    <x v="52"/>
    <s v="Main"/>
  </r>
  <r>
    <s v="CONTROL"/>
    <x v="35"/>
    <s v="3/3/2019-1"/>
    <x v="136"/>
    <x v="2"/>
    <x v="601"/>
    <s v="Side"/>
  </r>
  <r>
    <s v="CONTROL"/>
    <x v="35"/>
    <s v="3/3/2019-1"/>
    <x v="136"/>
    <x v="3"/>
    <x v="54"/>
    <s v="Side"/>
  </r>
  <r>
    <s v="CONTROL"/>
    <x v="35"/>
    <s v="3/3/2019-1"/>
    <x v="136"/>
    <x v="3"/>
    <x v="219"/>
    <s v="Main"/>
  </r>
  <r>
    <s v="CONTROL"/>
    <x v="35"/>
    <s v="3/3/2019-1"/>
    <x v="136"/>
    <x v="2"/>
    <x v="36"/>
    <s v="Side"/>
  </r>
  <r>
    <s v="CONTROL"/>
    <x v="35"/>
    <s v="3/3/2019-1"/>
    <x v="136"/>
    <x v="0"/>
    <x v="82"/>
    <s v="Main"/>
  </r>
  <r>
    <s v="CONTROL"/>
    <x v="35"/>
    <s v="3/3/2019-1"/>
    <x v="136"/>
    <x v="3"/>
    <x v="56"/>
    <s v="Main"/>
  </r>
  <r>
    <s v="CONTROL"/>
    <x v="35"/>
    <s v="3/3/2019-1"/>
    <x v="136"/>
    <x v="3"/>
    <x v="38"/>
    <s v="Main"/>
  </r>
  <r>
    <s v="CONTROL"/>
    <x v="35"/>
    <s v="3/3/2019-1"/>
    <x v="136"/>
    <x v="3"/>
    <x v="573"/>
    <s v="Main"/>
  </r>
  <r>
    <s v="CONTROL"/>
    <x v="35"/>
    <s v="3/3/2019-1"/>
    <x v="136"/>
    <x v="2"/>
    <x v="57"/>
    <s v="Main"/>
  </r>
  <r>
    <s v="CONTROL"/>
    <x v="35"/>
    <s v="3/3/2019-1"/>
    <x v="136"/>
    <x v="1"/>
    <x v="69"/>
    <s v="Main"/>
  </r>
  <r>
    <s v="CONTROL"/>
    <x v="35"/>
    <s v="3/3/2019-1"/>
    <x v="136"/>
    <x v="3"/>
    <x v="108"/>
    <s v="Main"/>
  </r>
  <r>
    <s v="CONTROL"/>
    <x v="35"/>
    <s v="3/3/2019-1"/>
    <x v="136"/>
    <x v="2"/>
    <x v="70"/>
    <s v="Side"/>
  </r>
  <r>
    <s v="CONTROL"/>
    <x v="35"/>
    <s v="3/3/2019-1"/>
    <x v="136"/>
    <x v="2"/>
    <x v="71"/>
    <s v="Side"/>
  </r>
  <r>
    <s v="CONTROL"/>
    <x v="35"/>
    <s v="3/3/2019-1"/>
    <x v="136"/>
    <x v="0"/>
    <x v="41"/>
    <s v="Main"/>
  </r>
  <r>
    <s v="CONTROL"/>
    <x v="35"/>
    <s v="3/3/2019-1"/>
    <x v="136"/>
    <x v="0"/>
    <x v="42"/>
    <s v="Main"/>
  </r>
  <r>
    <s v="CONTROL"/>
    <x v="35"/>
    <s v="3/3/2019-1"/>
    <x v="136"/>
    <x v="3"/>
    <x v="121"/>
    <s v="Side"/>
  </r>
  <r>
    <s v="CONTROL"/>
    <x v="35"/>
    <s v="3/3/2019-1"/>
    <x v="136"/>
    <x v="2"/>
    <x v="295"/>
    <s v="Side"/>
  </r>
  <r>
    <s v="CONTROL"/>
    <x v="35"/>
    <s v="3/3/2019-1"/>
    <x v="136"/>
    <x v="0"/>
    <x v="43"/>
    <s v="Main"/>
  </r>
  <r>
    <s v="CONTROL"/>
    <x v="35"/>
    <s v="3/3/2019-1"/>
    <x v="136"/>
    <x v="2"/>
    <x v="603"/>
    <s v="Main"/>
  </r>
  <r>
    <s v="CONTROL"/>
    <x v="35"/>
    <s v="3/3/2019-1"/>
    <x v="136"/>
    <x v="0"/>
    <x v="585"/>
    <s v="Main"/>
  </r>
  <r>
    <s v="CONTROL"/>
    <x v="35"/>
    <s v="3/3/2019-1"/>
    <x v="136"/>
    <x v="3"/>
    <x v="72"/>
    <s v="Side"/>
  </r>
  <r>
    <s v="CONTROL"/>
    <x v="35"/>
    <s v="3/3/2019-1"/>
    <x v="136"/>
    <x v="2"/>
    <x v="136"/>
    <s v="Side"/>
  </r>
  <r>
    <s v="CONTROL"/>
    <x v="35"/>
    <s v="3/3/2019-1"/>
    <x v="136"/>
    <x v="3"/>
    <x v="44"/>
    <s v="Side"/>
  </r>
  <r>
    <s v="CONTROL"/>
    <x v="35"/>
    <s v="3/3/2019-1"/>
    <x v="136"/>
    <x v="3"/>
    <x v="45"/>
    <s v="Main"/>
  </r>
  <r>
    <s v="CONTROL"/>
    <x v="35"/>
    <s v="3/3/2019-1"/>
    <x v="136"/>
    <x v="3"/>
    <x v="47"/>
    <s v="Main"/>
  </r>
  <r>
    <s v="CONTROL"/>
    <x v="35"/>
    <s v="3/3/2019-1"/>
    <x v="136"/>
    <x v="3"/>
    <x v="139"/>
    <s v="Main"/>
  </r>
  <r>
    <s v="CONTROL"/>
    <x v="35"/>
    <s v="3/3/2019-1"/>
    <x v="136"/>
    <x v="1"/>
    <x v="48"/>
    <s v="Main"/>
  </r>
  <r>
    <s v="CONTROL"/>
    <x v="35"/>
    <s v="3/3/2019-1"/>
    <x v="136"/>
    <x v="3"/>
    <x v="604"/>
    <s v="Main"/>
  </r>
  <r>
    <s v="CONTROL"/>
    <x v="35"/>
    <s v="3/3/2019-1"/>
    <x v="136"/>
    <x v="2"/>
    <x v="591"/>
    <s v="Side"/>
  </r>
  <r>
    <s v="CONTROL"/>
    <x v="35"/>
    <s v="3/3/2019-1"/>
    <x v="136"/>
    <x v="3"/>
    <x v="49"/>
    <s v="Main"/>
  </r>
  <r>
    <s v="CONTROL"/>
    <x v="35"/>
    <s v="3/7/2019-0"/>
    <x v="137"/>
    <x v="3"/>
    <x v="26"/>
    <s v="Main"/>
  </r>
  <r>
    <s v="CONTROL"/>
    <x v="35"/>
    <s v="3/7/2019-0"/>
    <x v="137"/>
    <x v="0"/>
    <x v="498"/>
    <s v="Main"/>
  </r>
  <r>
    <s v="CONTROL"/>
    <x v="35"/>
    <s v="3/7/2019-0"/>
    <x v="137"/>
    <x v="3"/>
    <x v="27"/>
    <s v="Main"/>
  </r>
  <r>
    <s v="CONTROL"/>
    <x v="35"/>
    <s v="3/7/2019-0"/>
    <x v="137"/>
    <x v="0"/>
    <x v="28"/>
    <s v="Main"/>
  </r>
  <r>
    <s v="CONTROL"/>
    <x v="35"/>
    <s v="3/7/2019-0"/>
    <x v="137"/>
    <x v="3"/>
    <x v="52"/>
    <s v="Main"/>
  </r>
  <r>
    <s v="CONTROL"/>
    <x v="35"/>
    <s v="3/7/2019-0"/>
    <x v="137"/>
    <x v="2"/>
    <x v="601"/>
    <s v="Side"/>
  </r>
  <r>
    <s v="CONTROL"/>
    <x v="35"/>
    <s v="3/7/2019-0"/>
    <x v="137"/>
    <x v="2"/>
    <x v="5"/>
    <s v="Side"/>
  </r>
  <r>
    <s v="CONTROL"/>
    <x v="35"/>
    <s v="3/7/2019-0"/>
    <x v="137"/>
    <x v="3"/>
    <x v="219"/>
    <s v="Main"/>
  </r>
  <r>
    <s v="CONTROL"/>
    <x v="35"/>
    <s v="3/7/2019-0"/>
    <x v="137"/>
    <x v="3"/>
    <x v="36"/>
    <s v="Side"/>
  </r>
  <r>
    <s v="CONTROL"/>
    <x v="35"/>
    <s v="3/7/2019-0"/>
    <x v="137"/>
    <x v="0"/>
    <x v="82"/>
    <s v="Main"/>
  </r>
  <r>
    <s v="CONTROL"/>
    <x v="35"/>
    <s v="3/7/2019-0"/>
    <x v="137"/>
    <x v="3"/>
    <x v="68"/>
    <s v="Main"/>
  </r>
  <r>
    <s v="CONTROL"/>
    <x v="35"/>
    <s v="3/7/2019-0"/>
    <x v="137"/>
    <x v="2"/>
    <x v="296"/>
    <s v="Side"/>
  </r>
  <r>
    <s v="CONTROL"/>
    <x v="35"/>
    <s v="3/7/2019-0"/>
    <x v="137"/>
    <x v="1"/>
    <x v="56"/>
    <s v="Main"/>
  </r>
  <r>
    <s v="CONTROL"/>
    <x v="35"/>
    <s v="3/7/2019-0"/>
    <x v="137"/>
    <x v="3"/>
    <x v="38"/>
    <s v="Main"/>
  </r>
  <r>
    <s v="CONTROL"/>
    <x v="35"/>
    <s v="3/7/2019-0"/>
    <x v="137"/>
    <x v="1"/>
    <x v="573"/>
    <s v="Main"/>
  </r>
  <r>
    <s v="CONTROL"/>
    <x v="35"/>
    <s v="3/7/2019-0"/>
    <x v="137"/>
    <x v="1"/>
    <x v="69"/>
    <s v="Main"/>
  </r>
  <r>
    <s v="CONTROL"/>
    <x v="35"/>
    <s v="3/7/2019-0"/>
    <x v="137"/>
    <x v="3"/>
    <x v="108"/>
    <s v="Main"/>
  </r>
  <r>
    <s v="CONTROL"/>
    <x v="35"/>
    <s v="3/7/2019-0"/>
    <x v="137"/>
    <x v="2"/>
    <x v="70"/>
    <s v="Main"/>
  </r>
  <r>
    <s v="CONTROL"/>
    <x v="35"/>
    <s v="3/7/2019-0"/>
    <x v="137"/>
    <x v="2"/>
    <x v="70"/>
    <s v="Side"/>
  </r>
  <r>
    <s v="CONTROL"/>
    <x v="35"/>
    <s v="3/7/2019-0"/>
    <x v="137"/>
    <x v="2"/>
    <x v="71"/>
    <s v="Side"/>
  </r>
  <r>
    <s v="CONTROL"/>
    <x v="35"/>
    <s v="3/7/2019-0"/>
    <x v="137"/>
    <x v="2"/>
    <x v="111"/>
    <s v="Side"/>
  </r>
  <r>
    <s v="CONTROL"/>
    <x v="35"/>
    <s v="3/7/2019-0"/>
    <x v="137"/>
    <x v="0"/>
    <x v="41"/>
    <s v="Main"/>
  </r>
  <r>
    <s v="CONTROL"/>
    <x v="35"/>
    <s v="3/7/2019-0"/>
    <x v="137"/>
    <x v="0"/>
    <x v="42"/>
    <s v="Main"/>
  </r>
  <r>
    <s v="CONTROL"/>
    <x v="35"/>
    <s v="3/7/2019-0"/>
    <x v="137"/>
    <x v="3"/>
    <x v="121"/>
    <s v="Side"/>
  </r>
  <r>
    <s v="CONTROL"/>
    <x v="35"/>
    <s v="3/7/2019-0"/>
    <x v="137"/>
    <x v="2"/>
    <x v="295"/>
    <s v="Side"/>
  </r>
  <r>
    <s v="CONTROL"/>
    <x v="35"/>
    <s v="3/7/2019-0"/>
    <x v="137"/>
    <x v="0"/>
    <x v="43"/>
    <s v="Main"/>
  </r>
  <r>
    <s v="CONTROL"/>
    <x v="35"/>
    <s v="3/7/2019-0"/>
    <x v="137"/>
    <x v="1"/>
    <x v="585"/>
    <s v="Main"/>
  </r>
  <r>
    <s v="CONTROL"/>
    <x v="35"/>
    <s v="3/7/2019-0"/>
    <x v="137"/>
    <x v="2"/>
    <x v="72"/>
    <s v="Side"/>
  </r>
  <r>
    <s v="CONTROL"/>
    <x v="35"/>
    <s v="3/7/2019-0"/>
    <x v="137"/>
    <x v="3"/>
    <x v="44"/>
    <s v="Side"/>
  </r>
  <r>
    <s v="CONTROL"/>
    <x v="35"/>
    <s v="3/7/2019-0"/>
    <x v="137"/>
    <x v="3"/>
    <x v="45"/>
    <s v="Main"/>
  </r>
  <r>
    <s v="CONTROL"/>
    <x v="35"/>
    <s v="3/7/2019-0"/>
    <x v="137"/>
    <x v="3"/>
    <x v="47"/>
    <s v="Main"/>
  </r>
  <r>
    <s v="CONTROL"/>
    <x v="35"/>
    <s v="3/7/2019-0"/>
    <x v="137"/>
    <x v="2"/>
    <x v="201"/>
    <s v="Side"/>
  </r>
  <r>
    <s v="CONTROL"/>
    <x v="35"/>
    <s v="3/7/2019-0"/>
    <x v="137"/>
    <x v="1"/>
    <x v="48"/>
    <s v="Main"/>
  </r>
  <r>
    <s v="CONTROL"/>
    <x v="35"/>
    <s v="3/7/2019-0"/>
    <x v="137"/>
    <x v="3"/>
    <x v="49"/>
    <s v="Main"/>
  </r>
  <r>
    <s v="CONTROL"/>
    <x v="36"/>
    <s v="3/10/2019-0"/>
    <x v="138"/>
    <x v="1"/>
    <x v="74"/>
    <s v="Main"/>
  </r>
  <r>
    <s v="CONTROL"/>
    <x v="36"/>
    <s v="3/10/2019-0"/>
    <x v="138"/>
    <x v="2"/>
    <x v="76"/>
    <s v="Main"/>
  </r>
  <r>
    <s v="CONTROL"/>
    <x v="36"/>
    <s v="3/10/2019-0"/>
    <x v="138"/>
    <x v="2"/>
    <x v="154"/>
    <s v="Main"/>
  </r>
  <r>
    <s v="CONTROL"/>
    <x v="36"/>
    <s v="3/10/2019-0"/>
    <x v="138"/>
    <x v="3"/>
    <x v="77"/>
    <s v="Main"/>
  </r>
  <r>
    <s v="CONTROL"/>
    <x v="36"/>
    <s v="3/10/2019-0"/>
    <x v="138"/>
    <x v="2"/>
    <x v="67"/>
    <s v="Main"/>
  </r>
  <r>
    <s v="CONTROL"/>
    <x v="36"/>
    <s v="3/10/2019-0"/>
    <x v="138"/>
    <x v="3"/>
    <x v="185"/>
    <s v="Side"/>
  </r>
  <r>
    <s v="CONTROL"/>
    <x v="36"/>
    <s v="3/10/2019-0"/>
    <x v="138"/>
    <x v="2"/>
    <x v="156"/>
    <s v="Side"/>
  </r>
  <r>
    <s v="CONTROL"/>
    <x v="36"/>
    <s v="3/10/2019-0"/>
    <x v="138"/>
    <x v="1"/>
    <x v="33"/>
    <s v="Main"/>
  </r>
  <r>
    <s v="CONTROL"/>
    <x v="36"/>
    <s v="3/10/2019-0"/>
    <x v="138"/>
    <x v="2"/>
    <x v="186"/>
    <s v="Main"/>
  </r>
  <r>
    <s v="CONTROL"/>
    <x v="36"/>
    <s v="3/10/2019-0"/>
    <x v="138"/>
    <x v="2"/>
    <x v="54"/>
    <s v="Side"/>
  </r>
  <r>
    <s v="CONTROL"/>
    <x v="36"/>
    <s v="3/10/2019-0"/>
    <x v="138"/>
    <x v="2"/>
    <x v="95"/>
    <s v="Main"/>
  </r>
  <r>
    <s v="CONTROL"/>
    <x v="36"/>
    <s v="3/10/2019-0"/>
    <x v="138"/>
    <x v="2"/>
    <x v="320"/>
    <s v="Side"/>
  </r>
  <r>
    <s v="CONTROL"/>
    <x v="36"/>
    <s v="3/10/2019-0"/>
    <x v="138"/>
    <x v="2"/>
    <x v="232"/>
    <s v="Side"/>
  </r>
  <r>
    <s v="CONTROL"/>
    <x v="36"/>
    <s v="3/10/2019-0"/>
    <x v="138"/>
    <x v="2"/>
    <x v="160"/>
    <s v="Main"/>
  </r>
  <r>
    <s v="CONTROL"/>
    <x v="36"/>
    <s v="3/10/2019-0"/>
    <x v="138"/>
    <x v="1"/>
    <x v="56"/>
    <s v="Main"/>
  </r>
  <r>
    <s v="CONTROL"/>
    <x v="36"/>
    <s v="3/10/2019-0"/>
    <x v="138"/>
    <x v="2"/>
    <x v="83"/>
    <s v="Main"/>
  </r>
  <r>
    <s v="CONTROL"/>
    <x v="36"/>
    <s v="3/10/2019-0"/>
    <x v="138"/>
    <x v="2"/>
    <x v="364"/>
    <s v="Side"/>
  </r>
  <r>
    <s v="CONTROL"/>
    <x v="36"/>
    <s v="3/10/2019-0"/>
    <x v="138"/>
    <x v="2"/>
    <x v="9"/>
    <s v="Main"/>
  </r>
  <r>
    <s v="CONTROL"/>
    <x v="36"/>
    <s v="3/10/2019-0"/>
    <x v="138"/>
    <x v="3"/>
    <x v="58"/>
    <s v="Main"/>
  </r>
  <r>
    <s v="CONTROL"/>
    <x v="36"/>
    <s v="3/10/2019-0"/>
    <x v="138"/>
    <x v="2"/>
    <x v="70"/>
    <s v="Main"/>
  </r>
  <r>
    <s v="CONTROL"/>
    <x v="36"/>
    <s v="3/10/2019-0"/>
    <x v="138"/>
    <x v="2"/>
    <x v="357"/>
    <s v="Side"/>
  </r>
  <r>
    <s v="CONTROL"/>
    <x v="36"/>
    <s v="3/10/2019-0"/>
    <x v="138"/>
    <x v="3"/>
    <x v="357"/>
    <s v="Main"/>
  </r>
  <r>
    <s v="CONTROL"/>
    <x v="36"/>
    <s v="3/10/2019-0"/>
    <x v="138"/>
    <x v="3"/>
    <x v="192"/>
    <s v="Main"/>
  </r>
  <r>
    <s v="CONTROL"/>
    <x v="36"/>
    <s v="3/10/2019-0"/>
    <x v="138"/>
    <x v="3"/>
    <x v="164"/>
    <s v="Side"/>
  </r>
  <r>
    <s v="CONTROL"/>
    <x v="36"/>
    <s v="3/10/2019-0"/>
    <x v="138"/>
    <x v="2"/>
    <x v="165"/>
    <s v="Main"/>
  </r>
  <r>
    <s v="CONTROL"/>
    <x v="36"/>
    <s v="3/10/2019-0"/>
    <x v="138"/>
    <x v="3"/>
    <x v="197"/>
    <s v="Main"/>
  </r>
  <r>
    <s v="CONTROL"/>
    <x v="36"/>
    <s v="3/10/2019-0"/>
    <x v="138"/>
    <x v="2"/>
    <x v="61"/>
    <s v="Main"/>
  </r>
  <r>
    <s v="CONTROL"/>
    <x v="36"/>
    <s v="3/10/2019-0"/>
    <x v="138"/>
    <x v="0"/>
    <x v="171"/>
    <s v="Main"/>
  </r>
  <r>
    <s v="CONTROL"/>
    <x v="36"/>
    <s v="3/10/2019-0"/>
    <x v="138"/>
    <x v="1"/>
    <x v="44"/>
    <s v="Side"/>
  </r>
  <r>
    <s v="CONTROL"/>
    <x v="36"/>
    <s v="3/10/2019-0"/>
    <x v="138"/>
    <x v="2"/>
    <x v="45"/>
    <s v="Main"/>
  </r>
  <r>
    <s v="CONTROL"/>
    <x v="36"/>
    <s v="3/10/2019-0"/>
    <x v="138"/>
    <x v="2"/>
    <x v="172"/>
    <s v="Main"/>
  </r>
  <r>
    <s v="CONTROL"/>
    <x v="36"/>
    <s v="3/10/2019-0"/>
    <x v="138"/>
    <x v="0"/>
    <x v="63"/>
    <s v="Main"/>
  </r>
  <r>
    <s v="CONTROL"/>
    <x v="36"/>
    <s v="3/10/2019-0"/>
    <x v="138"/>
    <x v="3"/>
    <x v="137"/>
    <s v="Main"/>
  </r>
  <r>
    <s v="CONTROL"/>
    <x v="36"/>
    <s v="3/10/2019-0"/>
    <x v="138"/>
    <x v="0"/>
    <x v="138"/>
    <s v="Main"/>
  </r>
  <r>
    <s v="CONTROL"/>
    <x v="36"/>
    <s v="3/10/2019-0"/>
    <x v="138"/>
    <x v="0"/>
    <x v="47"/>
    <s v="Main"/>
  </r>
  <r>
    <s v="CONTROL"/>
    <x v="36"/>
    <s v="3/10/2019-0"/>
    <x v="138"/>
    <x v="3"/>
    <x v="201"/>
    <s v="Side"/>
  </r>
  <r>
    <s v="CONTROL"/>
    <x v="36"/>
    <s v="3/10/2019-0"/>
    <x v="138"/>
    <x v="2"/>
    <x v="21"/>
    <s v="Main"/>
  </r>
  <r>
    <s v="CONTROL"/>
    <x v="36"/>
    <s v="3/10/2019-0"/>
    <x v="138"/>
    <x v="2"/>
    <x v="202"/>
    <s v="Main"/>
  </r>
  <r>
    <s v="CONTROL"/>
    <x v="36"/>
    <s v="3/10/2019-0"/>
    <x v="138"/>
    <x v="0"/>
    <x v="141"/>
    <s v="Main"/>
  </r>
  <r>
    <s v="CONTROL"/>
    <x v="36"/>
    <s v="3/10/2019-0"/>
    <x v="138"/>
    <x v="0"/>
    <x v="203"/>
    <s v="Main"/>
  </r>
  <r>
    <s v="CONTROL"/>
    <x v="37"/>
    <s v="3/10/2019-0"/>
    <x v="139"/>
    <x v="2"/>
    <x v="75"/>
    <s v="Side"/>
  </r>
  <r>
    <s v="CONTROL"/>
    <x v="37"/>
    <s v="3/10/2019-0"/>
    <x v="139"/>
    <x v="2"/>
    <x v="98"/>
    <s v="Main"/>
  </r>
  <r>
    <s v="CONTROL"/>
    <x v="37"/>
    <s v="3/10/2019-0"/>
    <x v="139"/>
    <x v="2"/>
    <x v="77"/>
    <s v="Side"/>
  </r>
  <r>
    <s v="CONTROL"/>
    <x v="37"/>
    <s v="3/10/2019-0"/>
    <x v="139"/>
    <x v="2"/>
    <x v="415"/>
    <s v="Main"/>
  </r>
  <r>
    <s v="CONTROL"/>
    <x v="37"/>
    <s v="3/10/2019-0"/>
    <x v="139"/>
    <x v="3"/>
    <x v="185"/>
    <s v="Side"/>
  </r>
  <r>
    <s v="CONTROL"/>
    <x v="37"/>
    <s v="3/10/2019-0"/>
    <x v="139"/>
    <x v="0"/>
    <x v="318"/>
    <s v="Main"/>
  </r>
  <r>
    <s v="CONTROL"/>
    <x v="37"/>
    <s v="3/10/2019-0"/>
    <x v="139"/>
    <x v="1"/>
    <x v="319"/>
    <s v="Main"/>
  </r>
  <r>
    <s v="CONTROL"/>
    <x v="37"/>
    <s v="3/10/2019-0"/>
    <x v="139"/>
    <x v="0"/>
    <x v="605"/>
    <s v="Main"/>
  </r>
  <r>
    <s v="CONTROL"/>
    <x v="37"/>
    <s v="3/10/2019-0"/>
    <x v="139"/>
    <x v="2"/>
    <x v="95"/>
    <s v="Main"/>
  </r>
  <r>
    <s v="CONTROL"/>
    <x v="37"/>
    <s v="3/10/2019-0"/>
    <x v="139"/>
    <x v="1"/>
    <x v="606"/>
    <s v="Main"/>
  </r>
  <r>
    <s v="CONTROL"/>
    <x v="37"/>
    <s v="3/10/2019-0"/>
    <x v="139"/>
    <x v="2"/>
    <x v="323"/>
    <s v="Main"/>
  </r>
  <r>
    <s v="CONTROL"/>
    <x v="37"/>
    <s v="3/10/2019-0"/>
    <x v="139"/>
    <x v="0"/>
    <x v="149"/>
    <s v="Main"/>
  </r>
  <r>
    <s v="CONTROL"/>
    <x v="37"/>
    <s v="3/10/2019-0"/>
    <x v="139"/>
    <x v="2"/>
    <x v="9"/>
    <s v="Main"/>
  </r>
  <r>
    <s v="CONTROL"/>
    <x v="37"/>
    <s v="3/10/2019-0"/>
    <x v="139"/>
    <x v="3"/>
    <x v="419"/>
    <s v="Side"/>
  </r>
  <r>
    <s v="CONTROL"/>
    <x v="37"/>
    <s v="3/10/2019-0"/>
    <x v="139"/>
    <x v="0"/>
    <x v="150"/>
    <s v="Main"/>
  </r>
  <r>
    <s v="CONTROL"/>
    <x v="37"/>
    <s v="3/10/2019-0"/>
    <x v="139"/>
    <x v="3"/>
    <x v="324"/>
    <s v="Main"/>
  </r>
  <r>
    <s v="CONTROL"/>
    <x v="37"/>
    <s v="3/10/2019-0"/>
    <x v="139"/>
    <x v="2"/>
    <x v="146"/>
    <s v="Main"/>
  </r>
  <r>
    <s v="CONTROL"/>
    <x v="37"/>
    <s v="3/10/2019-0"/>
    <x v="139"/>
    <x v="2"/>
    <x v="607"/>
    <s v="Main"/>
  </r>
  <r>
    <s v="CONTROL"/>
    <x v="37"/>
    <s v="3/10/2019-0"/>
    <x v="139"/>
    <x v="0"/>
    <x v="438"/>
    <s v="Main"/>
  </r>
  <r>
    <s v="CONTROL"/>
    <x v="37"/>
    <s v="3/10/2019-0"/>
    <x v="139"/>
    <x v="1"/>
    <x v="151"/>
    <s v="Main"/>
  </r>
  <r>
    <s v="CONTROL"/>
    <x v="37"/>
    <s v="3/10/2019-0"/>
    <x v="139"/>
    <x v="2"/>
    <x v="121"/>
    <s v="Main"/>
  </r>
  <r>
    <s v="CONTROL"/>
    <x v="37"/>
    <s v="3/10/2019-0"/>
    <x v="139"/>
    <x v="2"/>
    <x v="295"/>
    <s v="Side"/>
  </r>
  <r>
    <s v="CONTROL"/>
    <x v="37"/>
    <s v="3/10/2019-0"/>
    <x v="139"/>
    <x v="0"/>
    <x v="168"/>
    <s v="Main"/>
  </r>
  <r>
    <s v="CONTROL"/>
    <x v="37"/>
    <s v="3/10/2019-0"/>
    <x v="139"/>
    <x v="0"/>
    <x v="421"/>
    <s v="Side"/>
  </r>
  <r>
    <s v="CONTROL"/>
    <x v="37"/>
    <s v="3/10/2019-0"/>
    <x v="139"/>
    <x v="1"/>
    <x v="137"/>
    <s v="Main"/>
  </r>
  <r>
    <s v="CONTROL"/>
    <x v="37"/>
    <s v="3/10/2019-0"/>
    <x v="139"/>
    <x v="3"/>
    <x v="90"/>
    <s v="Main"/>
  </r>
  <r>
    <s v="CONTROL"/>
    <x v="37"/>
    <s v="3/10/2019-0"/>
    <x v="139"/>
    <x v="2"/>
    <x v="422"/>
    <s v="Main"/>
  </r>
  <r>
    <s v="CONTROL"/>
    <x v="37"/>
    <s v="3/10/2019-0"/>
    <x v="139"/>
    <x v="0"/>
    <x v="275"/>
    <s v="Main"/>
  </r>
  <r>
    <s v="CONTROL"/>
    <x v="37"/>
    <s v="3/10/2019-0"/>
    <x v="139"/>
    <x v="3"/>
    <x v="47"/>
    <s v="Side"/>
  </r>
  <r>
    <s v="CONTROL"/>
    <x v="37"/>
    <s v="3/10/2019-0"/>
    <x v="139"/>
    <x v="3"/>
    <x v="315"/>
    <s v="Side"/>
  </r>
  <r>
    <s v="CONTROL"/>
    <x v="37"/>
    <s v="3/10/2019-0"/>
    <x v="139"/>
    <x v="2"/>
    <x v="202"/>
    <s v="Main"/>
  </r>
  <r>
    <s v="CONTROL"/>
    <x v="37"/>
    <s v="3/10/2019-0"/>
    <x v="139"/>
    <x v="0"/>
    <x v="141"/>
    <s v="Main"/>
  </r>
  <r>
    <s v="CONTROL"/>
    <x v="37"/>
    <s v="3/10/2019-0"/>
    <x v="139"/>
    <x v="2"/>
    <x v="203"/>
    <s v="Main"/>
  </r>
  <r>
    <s v="CONTROL"/>
    <x v="37"/>
    <s v="3/10/2019-0"/>
    <x v="139"/>
    <x v="2"/>
    <x v="119"/>
    <s v="Main"/>
  </r>
  <r>
    <s v="CONTROL"/>
    <x v="37"/>
    <s v="3/17/2019-0"/>
    <x v="140"/>
    <x v="2"/>
    <x v="75"/>
    <s v="Side"/>
  </r>
  <r>
    <s v="CONTROL"/>
    <x v="37"/>
    <s v="3/17/2019-0"/>
    <x v="140"/>
    <x v="2"/>
    <x v="0"/>
    <s v="Side"/>
  </r>
  <r>
    <s v="CONTROL"/>
    <x v="37"/>
    <s v="3/17/2019-0"/>
    <x v="140"/>
    <x v="2"/>
    <x v="98"/>
    <s v="Main"/>
  </r>
  <r>
    <s v="CONTROL"/>
    <x v="37"/>
    <s v="3/17/2019-0"/>
    <x v="140"/>
    <x v="2"/>
    <x v="415"/>
    <s v="Main"/>
  </r>
  <r>
    <s v="CONTROL"/>
    <x v="37"/>
    <s v="3/17/2019-0"/>
    <x v="140"/>
    <x v="2"/>
    <x v="608"/>
    <s v="Main"/>
  </r>
  <r>
    <s v="CONTROL"/>
    <x v="37"/>
    <s v="3/17/2019-0"/>
    <x v="140"/>
    <x v="2"/>
    <x v="3"/>
    <s v="Side"/>
  </r>
  <r>
    <s v="CONTROL"/>
    <x v="37"/>
    <s v="3/17/2019-0"/>
    <x v="140"/>
    <x v="3"/>
    <x v="185"/>
    <s v="Side"/>
  </r>
  <r>
    <s v="CONTROL"/>
    <x v="37"/>
    <s v="3/17/2019-0"/>
    <x v="140"/>
    <x v="0"/>
    <x v="318"/>
    <s v="Main"/>
  </r>
  <r>
    <s v="CONTROL"/>
    <x v="37"/>
    <s v="3/17/2019-0"/>
    <x v="140"/>
    <x v="2"/>
    <x v="337"/>
    <s v="Main"/>
  </r>
  <r>
    <s v="CONTROL"/>
    <x v="37"/>
    <s v="3/17/2019-0"/>
    <x v="140"/>
    <x v="1"/>
    <x v="319"/>
    <s v="Main"/>
  </r>
  <r>
    <s v="CONTROL"/>
    <x v="37"/>
    <s v="3/17/2019-0"/>
    <x v="140"/>
    <x v="3"/>
    <x v="54"/>
    <s v="Main"/>
  </r>
  <r>
    <s v="CONTROL"/>
    <x v="37"/>
    <s v="3/17/2019-0"/>
    <x v="140"/>
    <x v="3"/>
    <x v="126"/>
    <s v="Side"/>
  </r>
  <r>
    <s v="CONTROL"/>
    <x v="37"/>
    <s v="3/17/2019-0"/>
    <x v="140"/>
    <x v="0"/>
    <x v="605"/>
    <s v="Main"/>
  </r>
  <r>
    <s v="CONTROL"/>
    <x v="37"/>
    <s v="3/17/2019-0"/>
    <x v="140"/>
    <x v="2"/>
    <x v="95"/>
    <s v="Main"/>
  </r>
  <r>
    <s v="CONTROL"/>
    <x v="37"/>
    <s v="3/17/2019-0"/>
    <x v="140"/>
    <x v="1"/>
    <x v="606"/>
    <s v="Main"/>
  </r>
  <r>
    <s v="CONTROL"/>
    <x v="37"/>
    <s v="3/17/2019-0"/>
    <x v="140"/>
    <x v="3"/>
    <x v="323"/>
    <s v="Main"/>
  </r>
  <r>
    <s v="CONTROL"/>
    <x v="37"/>
    <s v="3/17/2019-0"/>
    <x v="140"/>
    <x v="1"/>
    <x v="149"/>
    <s v="Main"/>
  </r>
  <r>
    <s v="CONTROL"/>
    <x v="37"/>
    <s v="3/17/2019-0"/>
    <x v="140"/>
    <x v="2"/>
    <x v="160"/>
    <s v="Side"/>
  </r>
  <r>
    <s v="CONTROL"/>
    <x v="37"/>
    <s v="3/17/2019-0"/>
    <x v="140"/>
    <x v="1"/>
    <x v="419"/>
    <s v="Side"/>
  </r>
  <r>
    <s v="CONTROL"/>
    <x v="37"/>
    <s v="3/17/2019-0"/>
    <x v="140"/>
    <x v="0"/>
    <x v="150"/>
    <s v="Main"/>
  </r>
  <r>
    <s v="CONTROL"/>
    <x v="37"/>
    <s v="3/17/2019-0"/>
    <x v="140"/>
    <x v="3"/>
    <x v="324"/>
    <s v="Main"/>
  </r>
  <r>
    <s v="CONTROL"/>
    <x v="37"/>
    <s v="3/17/2019-0"/>
    <x v="140"/>
    <x v="2"/>
    <x v="13"/>
    <s v="Main"/>
  </r>
  <r>
    <s v="CONTROL"/>
    <x v="37"/>
    <s v="3/17/2019-0"/>
    <x v="140"/>
    <x v="2"/>
    <x v="607"/>
    <s v="Main"/>
  </r>
  <r>
    <s v="CONTROL"/>
    <x v="37"/>
    <s v="3/17/2019-0"/>
    <x v="140"/>
    <x v="0"/>
    <x v="438"/>
    <s v="Main"/>
  </r>
  <r>
    <s v="CONTROL"/>
    <x v="37"/>
    <s v="3/17/2019-0"/>
    <x v="140"/>
    <x v="3"/>
    <x v="151"/>
    <s v="Main"/>
  </r>
  <r>
    <s v="CONTROL"/>
    <x v="37"/>
    <s v="3/17/2019-0"/>
    <x v="140"/>
    <x v="2"/>
    <x v="609"/>
    <s v="Main"/>
  </r>
  <r>
    <s v="CONTROL"/>
    <x v="37"/>
    <s v="3/17/2019-0"/>
    <x v="140"/>
    <x v="0"/>
    <x v="168"/>
    <s v="Main"/>
  </r>
  <r>
    <s v="CONTROL"/>
    <x v="37"/>
    <s v="3/17/2019-0"/>
    <x v="140"/>
    <x v="2"/>
    <x v="610"/>
    <s v="Main"/>
  </r>
  <r>
    <s v="CONTROL"/>
    <x v="37"/>
    <s v="3/17/2019-0"/>
    <x v="140"/>
    <x v="0"/>
    <x v="421"/>
    <s v="Side"/>
  </r>
  <r>
    <s v="CONTROL"/>
    <x v="37"/>
    <s v="3/17/2019-0"/>
    <x v="140"/>
    <x v="3"/>
    <x v="90"/>
    <s v="Main"/>
  </r>
  <r>
    <s v="CONTROL"/>
    <x v="37"/>
    <s v="3/17/2019-0"/>
    <x v="140"/>
    <x v="2"/>
    <x v="422"/>
    <s v="Main"/>
  </r>
  <r>
    <s v="CONTROL"/>
    <x v="37"/>
    <s v="3/17/2019-0"/>
    <x v="140"/>
    <x v="0"/>
    <x v="275"/>
    <s v="Main"/>
  </r>
  <r>
    <s v="CONTROL"/>
    <x v="37"/>
    <s v="3/17/2019-0"/>
    <x v="140"/>
    <x v="2"/>
    <x v="611"/>
    <s v="Main"/>
  </r>
  <r>
    <s v="CONTROL"/>
    <x v="37"/>
    <s v="3/17/2019-0"/>
    <x v="140"/>
    <x v="2"/>
    <x v="202"/>
    <s v="Main"/>
  </r>
  <r>
    <s v="CONTROL"/>
    <x v="37"/>
    <s v="3/17/2019-0"/>
    <x v="140"/>
    <x v="0"/>
    <x v="141"/>
    <s v="Main"/>
  </r>
  <r>
    <s v="CONTROL"/>
    <x v="37"/>
    <s v="3/17/2019-0"/>
    <x v="140"/>
    <x v="2"/>
    <x v="203"/>
    <s v="Main"/>
  </r>
  <r>
    <s v="CONTROL"/>
    <x v="37"/>
    <s v="3/3/2019-0"/>
    <x v="141"/>
    <x v="2"/>
    <x v="0"/>
    <s v="Main"/>
  </r>
  <r>
    <s v="CONTROL"/>
    <x v="37"/>
    <s v="3/3/2019-0"/>
    <x v="141"/>
    <x v="2"/>
    <x v="98"/>
    <s v="Main"/>
  </r>
  <r>
    <s v="CONTROL"/>
    <x v="37"/>
    <s v="3/3/2019-0"/>
    <x v="141"/>
    <x v="2"/>
    <x v="415"/>
    <s v="Main"/>
  </r>
  <r>
    <s v="CONTROL"/>
    <x v="37"/>
    <s v="3/3/2019-0"/>
    <x v="141"/>
    <x v="1"/>
    <x v="185"/>
    <s v="Side"/>
  </r>
  <r>
    <s v="CONTROL"/>
    <x v="37"/>
    <s v="3/3/2019-0"/>
    <x v="141"/>
    <x v="0"/>
    <x v="318"/>
    <s v="Main"/>
  </r>
  <r>
    <s v="CONTROL"/>
    <x v="37"/>
    <s v="3/3/2019-0"/>
    <x v="141"/>
    <x v="0"/>
    <x v="319"/>
    <s v="Main"/>
  </r>
  <r>
    <s v="CONTROL"/>
    <x v="37"/>
    <s v="3/3/2019-0"/>
    <x v="141"/>
    <x v="3"/>
    <x v="126"/>
    <s v="Side"/>
  </r>
  <r>
    <s v="CONTROL"/>
    <x v="37"/>
    <s v="3/3/2019-0"/>
    <x v="141"/>
    <x v="0"/>
    <x v="605"/>
    <s v="Main"/>
  </r>
  <r>
    <s v="CONTROL"/>
    <x v="37"/>
    <s v="3/3/2019-0"/>
    <x v="141"/>
    <x v="2"/>
    <x v="95"/>
    <s v="Main"/>
  </r>
  <r>
    <s v="CONTROL"/>
    <x v="37"/>
    <s v="3/3/2019-0"/>
    <x v="141"/>
    <x v="0"/>
    <x v="606"/>
    <s v="Main"/>
  </r>
  <r>
    <s v="CONTROL"/>
    <x v="37"/>
    <s v="3/3/2019-0"/>
    <x v="141"/>
    <x v="2"/>
    <x v="323"/>
    <s v="Main"/>
  </r>
  <r>
    <s v="CONTROL"/>
    <x v="37"/>
    <s v="3/3/2019-0"/>
    <x v="141"/>
    <x v="2"/>
    <x v="612"/>
    <s v="Main"/>
  </r>
  <r>
    <s v="CONTROL"/>
    <x v="37"/>
    <s v="3/3/2019-0"/>
    <x v="141"/>
    <x v="0"/>
    <x v="149"/>
    <s v="Main"/>
  </r>
  <r>
    <s v="CONTROL"/>
    <x v="37"/>
    <s v="3/3/2019-0"/>
    <x v="141"/>
    <x v="2"/>
    <x v="9"/>
    <s v="Main"/>
  </r>
  <r>
    <s v="CONTROL"/>
    <x v="37"/>
    <s v="3/3/2019-0"/>
    <x v="141"/>
    <x v="1"/>
    <x v="419"/>
    <s v="Side"/>
  </r>
  <r>
    <s v="CONTROL"/>
    <x v="37"/>
    <s v="3/3/2019-0"/>
    <x v="141"/>
    <x v="0"/>
    <x v="150"/>
    <s v="Main"/>
  </r>
  <r>
    <s v="CONTROL"/>
    <x v="37"/>
    <s v="3/3/2019-0"/>
    <x v="141"/>
    <x v="2"/>
    <x v="613"/>
    <s v="Main"/>
  </r>
  <r>
    <s v="CONTROL"/>
    <x v="37"/>
    <s v="3/3/2019-0"/>
    <x v="141"/>
    <x v="3"/>
    <x v="324"/>
    <s v="Main"/>
  </r>
  <r>
    <s v="CONTROL"/>
    <x v="37"/>
    <s v="3/3/2019-0"/>
    <x v="141"/>
    <x v="2"/>
    <x v="607"/>
    <s v="Main"/>
  </r>
  <r>
    <s v="CONTROL"/>
    <x v="37"/>
    <s v="3/3/2019-0"/>
    <x v="141"/>
    <x v="0"/>
    <x v="438"/>
    <s v="Main"/>
  </r>
  <r>
    <s v="CONTROL"/>
    <x v="37"/>
    <s v="3/3/2019-0"/>
    <x v="141"/>
    <x v="2"/>
    <x v="497"/>
    <s v="Side"/>
  </r>
  <r>
    <s v="CONTROL"/>
    <x v="37"/>
    <s v="3/3/2019-0"/>
    <x v="141"/>
    <x v="3"/>
    <x v="151"/>
    <s v="Main"/>
  </r>
  <r>
    <s v="CONTROL"/>
    <x v="37"/>
    <s v="3/3/2019-0"/>
    <x v="141"/>
    <x v="0"/>
    <x v="168"/>
    <s v="Main"/>
  </r>
  <r>
    <s v="CONTROL"/>
    <x v="37"/>
    <s v="3/3/2019-0"/>
    <x v="141"/>
    <x v="0"/>
    <x v="421"/>
    <s v="Side"/>
  </r>
  <r>
    <s v="CONTROL"/>
    <x v="37"/>
    <s v="3/3/2019-0"/>
    <x v="141"/>
    <x v="2"/>
    <x v="137"/>
    <s v="Main"/>
  </r>
  <r>
    <s v="CONTROL"/>
    <x v="37"/>
    <s v="3/3/2019-0"/>
    <x v="141"/>
    <x v="3"/>
    <x v="90"/>
    <s v="Main"/>
  </r>
  <r>
    <s v="CONTROL"/>
    <x v="37"/>
    <s v="3/3/2019-0"/>
    <x v="141"/>
    <x v="2"/>
    <x v="422"/>
    <s v="Main"/>
  </r>
  <r>
    <s v="CONTROL"/>
    <x v="37"/>
    <s v="3/3/2019-0"/>
    <x v="141"/>
    <x v="0"/>
    <x v="275"/>
    <s v="Main"/>
  </r>
  <r>
    <s v="CONTROL"/>
    <x v="37"/>
    <s v="3/3/2019-0"/>
    <x v="141"/>
    <x v="3"/>
    <x v="315"/>
    <s v="Side"/>
  </r>
  <r>
    <s v="CONTROL"/>
    <x v="37"/>
    <s v="3/3/2019-0"/>
    <x v="141"/>
    <x v="2"/>
    <x v="611"/>
    <s v="Main"/>
  </r>
  <r>
    <s v="CONTROL"/>
    <x v="37"/>
    <s v="3/3/2019-0"/>
    <x v="141"/>
    <x v="0"/>
    <x v="141"/>
    <s v="Main"/>
  </r>
  <r>
    <s v="CONTROL"/>
    <x v="37"/>
    <s v="3/3/2019-0"/>
    <x v="141"/>
    <x v="2"/>
    <x v="203"/>
    <s v="Main"/>
  </r>
  <r>
    <s v="CONTROL"/>
    <x v="37"/>
    <s v="3/3/2019-0"/>
    <x v="141"/>
    <x v="2"/>
    <x v="119"/>
    <s v="Main"/>
  </r>
  <r>
    <s v="CONTROL"/>
    <x v="37"/>
    <s v="3/9/2019-0"/>
    <x v="142"/>
    <x v="2"/>
    <x v="0"/>
    <s v="Side"/>
  </r>
  <r>
    <s v="CONTROL"/>
    <x v="37"/>
    <s v="3/9/2019-0"/>
    <x v="142"/>
    <x v="2"/>
    <x v="98"/>
    <s v="Main"/>
  </r>
  <r>
    <s v="CONTROL"/>
    <x v="37"/>
    <s v="3/9/2019-0"/>
    <x v="142"/>
    <x v="2"/>
    <x v="415"/>
    <s v="Main"/>
  </r>
  <r>
    <s v="CONTROL"/>
    <x v="37"/>
    <s v="3/9/2019-0"/>
    <x v="142"/>
    <x v="2"/>
    <x v="3"/>
    <s v="Side"/>
  </r>
  <r>
    <s v="CONTROL"/>
    <x v="37"/>
    <s v="3/9/2019-0"/>
    <x v="142"/>
    <x v="3"/>
    <x v="185"/>
    <s v="Side"/>
  </r>
  <r>
    <s v="CONTROL"/>
    <x v="37"/>
    <s v="3/9/2019-0"/>
    <x v="142"/>
    <x v="0"/>
    <x v="318"/>
    <s v="Main"/>
  </r>
  <r>
    <s v="CONTROL"/>
    <x v="37"/>
    <s v="3/9/2019-0"/>
    <x v="142"/>
    <x v="0"/>
    <x v="319"/>
    <s v="Main"/>
  </r>
  <r>
    <s v="CONTROL"/>
    <x v="37"/>
    <s v="3/9/2019-0"/>
    <x v="142"/>
    <x v="2"/>
    <x v="425"/>
    <s v="Side"/>
  </r>
  <r>
    <s v="CONTROL"/>
    <x v="37"/>
    <s v="3/9/2019-0"/>
    <x v="142"/>
    <x v="0"/>
    <x v="605"/>
    <s v="Main"/>
  </r>
  <r>
    <s v="CONTROL"/>
    <x v="37"/>
    <s v="3/9/2019-0"/>
    <x v="142"/>
    <x v="2"/>
    <x v="95"/>
    <s v="Main"/>
  </r>
  <r>
    <s v="CONTROL"/>
    <x v="37"/>
    <s v="3/9/2019-0"/>
    <x v="142"/>
    <x v="0"/>
    <x v="606"/>
    <s v="Main"/>
  </r>
  <r>
    <s v="CONTROL"/>
    <x v="37"/>
    <s v="3/9/2019-0"/>
    <x v="142"/>
    <x v="2"/>
    <x v="323"/>
    <s v="Main"/>
  </r>
  <r>
    <s v="CONTROL"/>
    <x v="37"/>
    <s v="3/9/2019-0"/>
    <x v="142"/>
    <x v="2"/>
    <x v="612"/>
    <s v="Main"/>
  </r>
  <r>
    <s v="CONTROL"/>
    <x v="37"/>
    <s v="3/9/2019-0"/>
    <x v="142"/>
    <x v="0"/>
    <x v="149"/>
    <s v="Main"/>
  </r>
  <r>
    <s v="CONTROL"/>
    <x v="37"/>
    <s v="3/9/2019-0"/>
    <x v="142"/>
    <x v="2"/>
    <x v="9"/>
    <s v="Main"/>
  </r>
  <r>
    <s v="CONTROL"/>
    <x v="37"/>
    <s v="3/9/2019-0"/>
    <x v="142"/>
    <x v="1"/>
    <x v="419"/>
    <s v="Side"/>
  </r>
  <r>
    <s v="CONTROL"/>
    <x v="37"/>
    <s v="3/9/2019-0"/>
    <x v="142"/>
    <x v="0"/>
    <x v="150"/>
    <s v="Main"/>
  </r>
  <r>
    <s v="CONTROL"/>
    <x v="37"/>
    <s v="3/9/2019-0"/>
    <x v="142"/>
    <x v="2"/>
    <x v="613"/>
    <s v="Main"/>
  </r>
  <r>
    <s v="CONTROL"/>
    <x v="37"/>
    <s v="3/9/2019-0"/>
    <x v="142"/>
    <x v="3"/>
    <x v="324"/>
    <s v="Main"/>
  </r>
  <r>
    <s v="CONTROL"/>
    <x v="37"/>
    <s v="3/9/2019-0"/>
    <x v="142"/>
    <x v="0"/>
    <x v="438"/>
    <s v="Main"/>
  </r>
  <r>
    <s v="CONTROL"/>
    <x v="37"/>
    <s v="3/9/2019-0"/>
    <x v="142"/>
    <x v="1"/>
    <x v="151"/>
    <s v="Main"/>
  </r>
  <r>
    <s v="CONTROL"/>
    <x v="37"/>
    <s v="3/9/2019-0"/>
    <x v="142"/>
    <x v="2"/>
    <x v="609"/>
    <s v="Main"/>
  </r>
  <r>
    <s v="CONTROL"/>
    <x v="37"/>
    <s v="3/9/2019-0"/>
    <x v="142"/>
    <x v="0"/>
    <x v="168"/>
    <s v="Main"/>
  </r>
  <r>
    <s v="CONTROL"/>
    <x v="37"/>
    <s v="3/9/2019-0"/>
    <x v="142"/>
    <x v="2"/>
    <x v="610"/>
    <s v="Main"/>
  </r>
  <r>
    <s v="CONTROL"/>
    <x v="37"/>
    <s v="3/9/2019-0"/>
    <x v="142"/>
    <x v="0"/>
    <x v="421"/>
    <s v="Side"/>
  </r>
  <r>
    <s v="CONTROL"/>
    <x v="37"/>
    <s v="3/9/2019-0"/>
    <x v="142"/>
    <x v="3"/>
    <x v="90"/>
    <s v="Main"/>
  </r>
  <r>
    <s v="CONTROL"/>
    <x v="37"/>
    <s v="3/9/2019-0"/>
    <x v="142"/>
    <x v="2"/>
    <x v="422"/>
    <s v="Main"/>
  </r>
  <r>
    <s v="CONTROL"/>
    <x v="37"/>
    <s v="3/9/2019-0"/>
    <x v="142"/>
    <x v="0"/>
    <x v="275"/>
    <s v="Main"/>
  </r>
  <r>
    <s v="CONTROL"/>
    <x v="37"/>
    <s v="3/9/2019-0"/>
    <x v="142"/>
    <x v="1"/>
    <x v="315"/>
    <s v="Side"/>
  </r>
  <r>
    <s v="CONTROL"/>
    <x v="37"/>
    <s v="3/9/2019-0"/>
    <x v="142"/>
    <x v="2"/>
    <x v="611"/>
    <s v="Main"/>
  </r>
  <r>
    <s v="CONTROL"/>
    <x v="37"/>
    <s v="3/9/2019-0"/>
    <x v="142"/>
    <x v="0"/>
    <x v="141"/>
    <s v="Main"/>
  </r>
  <r>
    <s v="CONTROL"/>
    <x v="37"/>
    <s v="3/9/2019-0"/>
    <x v="142"/>
    <x v="2"/>
    <x v="203"/>
    <s v="Main"/>
  </r>
  <r>
    <s v="CONTROL"/>
    <x v="37"/>
    <s v="3/9/2019-0"/>
    <x v="142"/>
    <x v="2"/>
    <x v="119"/>
    <s v="Main"/>
  </r>
  <r>
    <s v="CONTROL"/>
    <x v="37"/>
    <s v="3/9/2019-1"/>
    <x v="143"/>
    <x v="2"/>
    <x v="77"/>
    <s v="Main"/>
  </r>
  <r>
    <s v="CONTROL"/>
    <x v="37"/>
    <s v="3/9/2019-1"/>
    <x v="143"/>
    <x v="2"/>
    <x v="415"/>
    <s v="Main"/>
  </r>
  <r>
    <s v="CONTROL"/>
    <x v="37"/>
    <s v="3/9/2019-1"/>
    <x v="143"/>
    <x v="3"/>
    <x v="185"/>
    <s v="Side"/>
  </r>
  <r>
    <s v="CONTROL"/>
    <x v="37"/>
    <s v="3/9/2019-1"/>
    <x v="143"/>
    <x v="0"/>
    <x v="318"/>
    <s v="Main"/>
  </r>
  <r>
    <s v="CONTROL"/>
    <x v="37"/>
    <s v="3/9/2019-1"/>
    <x v="143"/>
    <x v="1"/>
    <x v="33"/>
    <s v="Side"/>
  </r>
  <r>
    <s v="CONTROL"/>
    <x v="37"/>
    <s v="3/9/2019-1"/>
    <x v="143"/>
    <x v="0"/>
    <x v="319"/>
    <s v="Main"/>
  </r>
  <r>
    <s v="CONTROL"/>
    <x v="37"/>
    <s v="3/9/2019-1"/>
    <x v="143"/>
    <x v="2"/>
    <x v="186"/>
    <s v="Main"/>
  </r>
  <r>
    <s v="CONTROL"/>
    <x v="37"/>
    <s v="3/9/2019-1"/>
    <x v="143"/>
    <x v="0"/>
    <x v="605"/>
    <s v="Main"/>
  </r>
  <r>
    <s v="CONTROL"/>
    <x v="37"/>
    <s v="3/9/2019-1"/>
    <x v="143"/>
    <x v="2"/>
    <x v="95"/>
    <s v="Main"/>
  </r>
  <r>
    <s v="CONTROL"/>
    <x v="37"/>
    <s v="3/9/2019-1"/>
    <x v="143"/>
    <x v="0"/>
    <x v="606"/>
    <s v="Main"/>
  </r>
  <r>
    <s v="CONTROL"/>
    <x v="37"/>
    <s v="3/9/2019-1"/>
    <x v="143"/>
    <x v="2"/>
    <x v="323"/>
    <s v="Main"/>
  </r>
  <r>
    <s v="CONTROL"/>
    <x v="37"/>
    <s v="3/9/2019-1"/>
    <x v="143"/>
    <x v="2"/>
    <x v="612"/>
    <s v="Main"/>
  </r>
  <r>
    <s v="CONTROL"/>
    <x v="37"/>
    <s v="3/9/2019-1"/>
    <x v="143"/>
    <x v="0"/>
    <x v="149"/>
    <s v="Main"/>
  </r>
  <r>
    <s v="CONTROL"/>
    <x v="37"/>
    <s v="3/9/2019-1"/>
    <x v="143"/>
    <x v="2"/>
    <x v="9"/>
    <s v="Main"/>
  </r>
  <r>
    <s v="CONTROL"/>
    <x v="37"/>
    <s v="3/9/2019-1"/>
    <x v="143"/>
    <x v="1"/>
    <x v="419"/>
    <s v="Side"/>
  </r>
  <r>
    <s v="CONTROL"/>
    <x v="37"/>
    <s v="3/9/2019-1"/>
    <x v="143"/>
    <x v="0"/>
    <x v="150"/>
    <s v="Main"/>
  </r>
  <r>
    <s v="CONTROL"/>
    <x v="37"/>
    <s v="3/9/2019-1"/>
    <x v="143"/>
    <x v="2"/>
    <x v="324"/>
    <s v="Main"/>
  </r>
  <r>
    <s v="CONTROL"/>
    <x v="37"/>
    <s v="3/9/2019-1"/>
    <x v="143"/>
    <x v="2"/>
    <x v="607"/>
    <s v="Main"/>
  </r>
  <r>
    <s v="CONTROL"/>
    <x v="37"/>
    <s v="3/9/2019-1"/>
    <x v="143"/>
    <x v="0"/>
    <x v="438"/>
    <s v="Main"/>
  </r>
  <r>
    <s v="CONTROL"/>
    <x v="37"/>
    <s v="3/9/2019-1"/>
    <x v="143"/>
    <x v="3"/>
    <x v="151"/>
    <s v="Main"/>
  </r>
  <r>
    <s v="CONTROL"/>
    <x v="37"/>
    <s v="3/9/2019-1"/>
    <x v="143"/>
    <x v="0"/>
    <x v="168"/>
    <s v="Main"/>
  </r>
  <r>
    <s v="CONTROL"/>
    <x v="37"/>
    <s v="3/9/2019-1"/>
    <x v="143"/>
    <x v="2"/>
    <x v="433"/>
    <s v="Main"/>
  </r>
  <r>
    <s v="CONTROL"/>
    <x v="37"/>
    <s v="3/9/2019-1"/>
    <x v="143"/>
    <x v="0"/>
    <x v="421"/>
    <s v="Side"/>
  </r>
  <r>
    <s v="CONTROL"/>
    <x v="37"/>
    <s v="3/9/2019-1"/>
    <x v="143"/>
    <x v="2"/>
    <x v="137"/>
    <s v="Main"/>
  </r>
  <r>
    <s v="CONTROL"/>
    <x v="37"/>
    <s v="3/9/2019-1"/>
    <x v="143"/>
    <x v="3"/>
    <x v="435"/>
    <s v="Main"/>
  </r>
  <r>
    <s v="CONTROL"/>
    <x v="37"/>
    <s v="3/9/2019-1"/>
    <x v="143"/>
    <x v="3"/>
    <x v="90"/>
    <s v="Main"/>
  </r>
  <r>
    <s v="CONTROL"/>
    <x v="37"/>
    <s v="3/9/2019-1"/>
    <x v="143"/>
    <x v="2"/>
    <x v="422"/>
    <s v="Main"/>
  </r>
  <r>
    <s v="CONTROL"/>
    <x v="37"/>
    <s v="3/9/2019-1"/>
    <x v="143"/>
    <x v="0"/>
    <x v="275"/>
    <s v="Main"/>
  </r>
  <r>
    <s v="CONTROL"/>
    <x v="37"/>
    <s v="3/9/2019-1"/>
    <x v="143"/>
    <x v="1"/>
    <x v="315"/>
    <s v="Side"/>
  </r>
  <r>
    <s v="CONTROL"/>
    <x v="37"/>
    <s v="3/9/2019-1"/>
    <x v="143"/>
    <x v="2"/>
    <x v="202"/>
    <s v="Main"/>
  </r>
  <r>
    <s v="CONTROL"/>
    <x v="37"/>
    <s v="3/9/2019-1"/>
    <x v="143"/>
    <x v="0"/>
    <x v="141"/>
    <s v="Main"/>
  </r>
  <r>
    <s v="CONTROL"/>
    <x v="37"/>
    <s v="3/9/2019-1"/>
    <x v="143"/>
    <x v="2"/>
    <x v="203"/>
    <s v="Main"/>
  </r>
  <r>
    <s v="CONTROL"/>
    <x v="37"/>
    <s v="3/9/2019-1"/>
    <x v="143"/>
    <x v="2"/>
    <x v="119"/>
    <s v="Main"/>
  </r>
  <r>
    <s v="CONTROL"/>
    <x v="37"/>
    <s v="3/9/2019-2"/>
    <x v="144"/>
    <x v="2"/>
    <x v="0"/>
    <s v="Side"/>
  </r>
  <r>
    <s v="CONTROL"/>
    <x v="37"/>
    <s v="3/9/2019-2"/>
    <x v="144"/>
    <x v="2"/>
    <x v="98"/>
    <s v="Main"/>
  </r>
  <r>
    <s v="CONTROL"/>
    <x v="37"/>
    <s v="3/9/2019-2"/>
    <x v="144"/>
    <x v="2"/>
    <x v="415"/>
    <s v="Main"/>
  </r>
  <r>
    <s v="CONTROL"/>
    <x v="37"/>
    <s v="3/9/2019-2"/>
    <x v="144"/>
    <x v="1"/>
    <x v="185"/>
    <s v="Side"/>
  </r>
  <r>
    <s v="CONTROL"/>
    <x v="37"/>
    <s v="3/9/2019-2"/>
    <x v="144"/>
    <x v="0"/>
    <x v="318"/>
    <s v="Main"/>
  </r>
  <r>
    <s v="CONTROL"/>
    <x v="37"/>
    <s v="3/9/2019-2"/>
    <x v="144"/>
    <x v="0"/>
    <x v="319"/>
    <s v="Main"/>
  </r>
  <r>
    <s v="CONTROL"/>
    <x v="37"/>
    <s v="3/9/2019-2"/>
    <x v="144"/>
    <x v="0"/>
    <x v="605"/>
    <s v="Main"/>
  </r>
  <r>
    <s v="CONTROL"/>
    <x v="37"/>
    <s v="3/9/2019-2"/>
    <x v="144"/>
    <x v="2"/>
    <x v="95"/>
    <s v="Main"/>
  </r>
  <r>
    <s v="CONTROL"/>
    <x v="37"/>
    <s v="3/9/2019-2"/>
    <x v="144"/>
    <x v="0"/>
    <x v="606"/>
    <s v="Main"/>
  </r>
  <r>
    <s v="CONTROL"/>
    <x v="37"/>
    <s v="3/9/2019-2"/>
    <x v="144"/>
    <x v="2"/>
    <x v="323"/>
    <s v="Main"/>
  </r>
  <r>
    <s v="CONTROL"/>
    <x v="37"/>
    <s v="3/9/2019-2"/>
    <x v="144"/>
    <x v="2"/>
    <x v="612"/>
    <s v="Main"/>
  </r>
  <r>
    <s v="CONTROL"/>
    <x v="37"/>
    <s v="3/9/2019-2"/>
    <x v="144"/>
    <x v="0"/>
    <x v="149"/>
    <s v="Main"/>
  </r>
  <r>
    <s v="CONTROL"/>
    <x v="37"/>
    <s v="3/9/2019-2"/>
    <x v="144"/>
    <x v="2"/>
    <x v="160"/>
    <s v="Main"/>
  </r>
  <r>
    <s v="CONTROL"/>
    <x v="37"/>
    <s v="3/9/2019-2"/>
    <x v="144"/>
    <x v="2"/>
    <x v="9"/>
    <s v="Main"/>
  </r>
  <r>
    <s v="CONTROL"/>
    <x v="37"/>
    <s v="3/9/2019-2"/>
    <x v="144"/>
    <x v="1"/>
    <x v="419"/>
    <s v="Side"/>
  </r>
  <r>
    <s v="CONTROL"/>
    <x v="37"/>
    <s v="3/9/2019-2"/>
    <x v="144"/>
    <x v="0"/>
    <x v="150"/>
    <s v="Main"/>
  </r>
  <r>
    <s v="CONTROL"/>
    <x v="37"/>
    <s v="3/9/2019-2"/>
    <x v="144"/>
    <x v="2"/>
    <x v="613"/>
    <s v="Main"/>
  </r>
  <r>
    <s v="CONTROL"/>
    <x v="37"/>
    <s v="3/9/2019-2"/>
    <x v="144"/>
    <x v="3"/>
    <x v="324"/>
    <s v="Main"/>
  </r>
  <r>
    <s v="CONTROL"/>
    <x v="37"/>
    <s v="3/9/2019-2"/>
    <x v="144"/>
    <x v="0"/>
    <x v="438"/>
    <s v="Main"/>
  </r>
  <r>
    <s v="CONTROL"/>
    <x v="37"/>
    <s v="3/9/2019-2"/>
    <x v="144"/>
    <x v="1"/>
    <x v="151"/>
    <s v="Main"/>
  </r>
  <r>
    <s v="CONTROL"/>
    <x v="37"/>
    <s v="3/9/2019-2"/>
    <x v="144"/>
    <x v="0"/>
    <x v="168"/>
    <s v="Main"/>
  </r>
  <r>
    <s v="CONTROL"/>
    <x v="37"/>
    <s v="3/9/2019-2"/>
    <x v="144"/>
    <x v="2"/>
    <x v="610"/>
    <s v="Main"/>
  </r>
  <r>
    <s v="CONTROL"/>
    <x v="37"/>
    <s v="3/9/2019-2"/>
    <x v="144"/>
    <x v="0"/>
    <x v="421"/>
    <s v="Side"/>
  </r>
  <r>
    <s v="CONTROL"/>
    <x v="37"/>
    <s v="3/9/2019-2"/>
    <x v="144"/>
    <x v="3"/>
    <x v="90"/>
    <s v="Main"/>
  </r>
  <r>
    <s v="CONTROL"/>
    <x v="37"/>
    <s v="3/9/2019-2"/>
    <x v="144"/>
    <x v="2"/>
    <x v="422"/>
    <s v="Main"/>
  </r>
  <r>
    <s v="CONTROL"/>
    <x v="37"/>
    <s v="3/9/2019-2"/>
    <x v="144"/>
    <x v="0"/>
    <x v="275"/>
    <s v="Main"/>
  </r>
  <r>
    <s v="CONTROL"/>
    <x v="37"/>
    <s v="3/9/2019-2"/>
    <x v="144"/>
    <x v="1"/>
    <x v="315"/>
    <s v="Side"/>
  </r>
  <r>
    <s v="CONTROL"/>
    <x v="37"/>
    <s v="3/9/2019-2"/>
    <x v="144"/>
    <x v="2"/>
    <x v="611"/>
    <s v="Main"/>
  </r>
  <r>
    <s v="CONTROL"/>
    <x v="37"/>
    <s v="3/9/2019-2"/>
    <x v="144"/>
    <x v="0"/>
    <x v="141"/>
    <s v="Main"/>
  </r>
  <r>
    <s v="CONTROL"/>
    <x v="37"/>
    <s v="3/9/2019-2"/>
    <x v="144"/>
    <x v="2"/>
    <x v="203"/>
    <s v="Main"/>
  </r>
  <r>
    <s v="CONTROL"/>
    <x v="37"/>
    <s v="3/9/2019-2"/>
    <x v="144"/>
    <x v="2"/>
    <x v="119"/>
    <s v="Main"/>
  </r>
  <r>
    <s v="CONTROL"/>
    <x v="37"/>
    <s v="3/9/2019-2"/>
    <x v="144"/>
    <x v="2"/>
    <x v="614"/>
    <s v="Side"/>
  </r>
  <r>
    <s v="CONTROL"/>
    <x v="37"/>
    <s v="3/9/2019-3"/>
    <x v="145"/>
    <x v="2"/>
    <x v="98"/>
    <s v="Main"/>
  </r>
  <r>
    <s v="CONTROL"/>
    <x v="37"/>
    <s v="3/9/2019-3"/>
    <x v="145"/>
    <x v="2"/>
    <x v="415"/>
    <s v="Main"/>
  </r>
  <r>
    <s v="CONTROL"/>
    <x v="37"/>
    <s v="3/9/2019-3"/>
    <x v="145"/>
    <x v="1"/>
    <x v="185"/>
    <s v="Side"/>
  </r>
  <r>
    <s v="CONTROL"/>
    <x v="37"/>
    <s v="3/9/2019-3"/>
    <x v="145"/>
    <x v="0"/>
    <x v="318"/>
    <s v="Main"/>
  </r>
  <r>
    <s v="CONTROL"/>
    <x v="37"/>
    <s v="3/9/2019-3"/>
    <x v="145"/>
    <x v="1"/>
    <x v="319"/>
    <s v="Main"/>
  </r>
  <r>
    <s v="CONTROL"/>
    <x v="37"/>
    <s v="3/9/2019-3"/>
    <x v="145"/>
    <x v="3"/>
    <x v="425"/>
    <s v="Side"/>
  </r>
  <r>
    <s v="CONTROL"/>
    <x v="37"/>
    <s v="3/9/2019-3"/>
    <x v="145"/>
    <x v="0"/>
    <x v="605"/>
    <s v="Main"/>
  </r>
  <r>
    <s v="CONTROL"/>
    <x v="37"/>
    <s v="3/9/2019-3"/>
    <x v="145"/>
    <x v="2"/>
    <x v="95"/>
    <s v="Main"/>
  </r>
  <r>
    <s v="CONTROL"/>
    <x v="37"/>
    <s v="3/9/2019-3"/>
    <x v="145"/>
    <x v="1"/>
    <x v="606"/>
    <s v="Main"/>
  </r>
  <r>
    <s v="CONTROL"/>
    <x v="37"/>
    <s v="3/9/2019-3"/>
    <x v="145"/>
    <x v="2"/>
    <x v="323"/>
    <s v="Main"/>
  </r>
  <r>
    <s v="CONTROL"/>
    <x v="37"/>
    <s v="3/9/2019-3"/>
    <x v="145"/>
    <x v="2"/>
    <x v="612"/>
    <s v="Main"/>
  </r>
  <r>
    <s v="CONTROL"/>
    <x v="37"/>
    <s v="3/9/2019-3"/>
    <x v="145"/>
    <x v="0"/>
    <x v="149"/>
    <s v="Main"/>
  </r>
  <r>
    <s v="CONTROL"/>
    <x v="37"/>
    <s v="3/9/2019-3"/>
    <x v="145"/>
    <x v="2"/>
    <x v="9"/>
    <s v="Main"/>
  </r>
  <r>
    <s v="CONTROL"/>
    <x v="37"/>
    <s v="3/9/2019-3"/>
    <x v="145"/>
    <x v="1"/>
    <x v="419"/>
    <s v="Side"/>
  </r>
  <r>
    <s v="CONTROL"/>
    <x v="37"/>
    <s v="3/9/2019-3"/>
    <x v="145"/>
    <x v="0"/>
    <x v="150"/>
    <s v="Main"/>
  </r>
  <r>
    <s v="CONTROL"/>
    <x v="37"/>
    <s v="3/9/2019-3"/>
    <x v="145"/>
    <x v="3"/>
    <x v="324"/>
    <s v="Main"/>
  </r>
  <r>
    <s v="CONTROL"/>
    <x v="37"/>
    <s v="3/9/2019-3"/>
    <x v="145"/>
    <x v="2"/>
    <x v="607"/>
    <s v="Main"/>
  </r>
  <r>
    <s v="CONTROL"/>
    <x v="37"/>
    <s v="3/9/2019-3"/>
    <x v="145"/>
    <x v="0"/>
    <x v="438"/>
    <s v="Main"/>
  </r>
  <r>
    <s v="CONTROL"/>
    <x v="37"/>
    <s v="3/9/2019-3"/>
    <x v="145"/>
    <x v="1"/>
    <x v="151"/>
    <s v="Main"/>
  </r>
  <r>
    <s v="CONTROL"/>
    <x v="37"/>
    <s v="3/9/2019-3"/>
    <x v="145"/>
    <x v="0"/>
    <x v="168"/>
    <s v="Main"/>
  </r>
  <r>
    <s v="CONTROL"/>
    <x v="37"/>
    <s v="3/9/2019-3"/>
    <x v="145"/>
    <x v="2"/>
    <x v="610"/>
    <s v="Main"/>
  </r>
  <r>
    <s v="CONTROL"/>
    <x v="37"/>
    <s v="3/9/2019-3"/>
    <x v="145"/>
    <x v="0"/>
    <x v="421"/>
    <s v="Side"/>
  </r>
  <r>
    <s v="CONTROL"/>
    <x v="37"/>
    <s v="3/9/2019-3"/>
    <x v="145"/>
    <x v="3"/>
    <x v="137"/>
    <s v="Main"/>
  </r>
  <r>
    <s v="CONTROL"/>
    <x v="37"/>
    <s v="3/9/2019-3"/>
    <x v="145"/>
    <x v="3"/>
    <x v="90"/>
    <s v="Main"/>
  </r>
  <r>
    <s v="CONTROL"/>
    <x v="37"/>
    <s v="3/9/2019-3"/>
    <x v="145"/>
    <x v="2"/>
    <x v="422"/>
    <s v="Main"/>
  </r>
  <r>
    <s v="CONTROL"/>
    <x v="37"/>
    <s v="3/9/2019-3"/>
    <x v="145"/>
    <x v="0"/>
    <x v="275"/>
    <s v="Main"/>
  </r>
  <r>
    <s v="CONTROL"/>
    <x v="37"/>
    <s v="3/9/2019-3"/>
    <x v="145"/>
    <x v="1"/>
    <x v="315"/>
    <s v="Side"/>
  </r>
  <r>
    <s v="CONTROL"/>
    <x v="37"/>
    <s v="3/9/2019-3"/>
    <x v="145"/>
    <x v="2"/>
    <x v="611"/>
    <s v="Main"/>
  </r>
  <r>
    <s v="CONTROL"/>
    <x v="37"/>
    <s v="3/9/2019-3"/>
    <x v="145"/>
    <x v="2"/>
    <x v="202"/>
    <s v="Main"/>
  </r>
  <r>
    <s v="CONTROL"/>
    <x v="37"/>
    <s v="3/9/2019-3"/>
    <x v="145"/>
    <x v="0"/>
    <x v="141"/>
    <s v="Main"/>
  </r>
  <r>
    <s v="CONTROL"/>
    <x v="37"/>
    <s v="3/9/2019-3"/>
    <x v="145"/>
    <x v="2"/>
    <x v="203"/>
    <s v="Main"/>
  </r>
  <r>
    <s v="CONTROL"/>
    <x v="37"/>
    <s v="3/9/2019-3"/>
    <x v="145"/>
    <x v="2"/>
    <x v="119"/>
    <s v="Main"/>
  </r>
  <r>
    <s v="CONTROL"/>
    <x v="38"/>
    <s v="3/10/2019-0"/>
    <x v="146"/>
    <x v="2"/>
    <x v="97"/>
    <s v="Main"/>
  </r>
  <r>
    <s v="CONTROL"/>
    <x v="38"/>
    <s v="3/10/2019-0"/>
    <x v="146"/>
    <x v="3"/>
    <x v="326"/>
    <s v="Side"/>
  </r>
  <r>
    <s v="CONTROL"/>
    <x v="38"/>
    <s v="3/10/2019-0"/>
    <x v="146"/>
    <x v="0"/>
    <x v="28"/>
    <s v="Main"/>
  </r>
  <r>
    <s v="CONTROL"/>
    <x v="38"/>
    <s v="3/10/2019-0"/>
    <x v="146"/>
    <x v="3"/>
    <x v="156"/>
    <s v="Side"/>
  </r>
  <r>
    <s v="CONTROL"/>
    <x v="38"/>
    <s v="3/10/2019-0"/>
    <x v="146"/>
    <x v="3"/>
    <x v="157"/>
    <s v="Main"/>
  </r>
  <r>
    <s v="CONTROL"/>
    <x v="38"/>
    <s v="3/10/2019-0"/>
    <x v="146"/>
    <x v="3"/>
    <x v="508"/>
    <s v="Main"/>
  </r>
  <r>
    <s v="CONTROL"/>
    <x v="38"/>
    <s v="3/10/2019-0"/>
    <x v="146"/>
    <x v="3"/>
    <x v="53"/>
    <s v="Side"/>
  </r>
  <r>
    <s v="CONTROL"/>
    <x v="38"/>
    <s v="3/10/2019-0"/>
    <x v="146"/>
    <x v="0"/>
    <x v="55"/>
    <s v="Main"/>
  </r>
  <r>
    <s v="CONTROL"/>
    <x v="38"/>
    <s v="3/10/2019-0"/>
    <x v="146"/>
    <x v="3"/>
    <x v="36"/>
    <s v="Side"/>
  </r>
  <r>
    <s v="CONTROL"/>
    <x v="38"/>
    <s v="3/10/2019-0"/>
    <x v="146"/>
    <x v="0"/>
    <x v="82"/>
    <s v="Main"/>
  </r>
  <r>
    <s v="CONTROL"/>
    <x v="38"/>
    <s v="3/10/2019-0"/>
    <x v="146"/>
    <x v="2"/>
    <x v="363"/>
    <s v="Side"/>
  </r>
  <r>
    <s v="CONTROL"/>
    <x v="38"/>
    <s v="3/10/2019-0"/>
    <x v="146"/>
    <x v="2"/>
    <x v="296"/>
    <s v="Side"/>
  </r>
  <r>
    <s v="CONTROL"/>
    <x v="38"/>
    <s v="3/10/2019-0"/>
    <x v="146"/>
    <x v="0"/>
    <x v="38"/>
    <s v="Main"/>
  </r>
  <r>
    <s v="CONTROL"/>
    <x v="38"/>
    <s v="3/10/2019-0"/>
    <x v="146"/>
    <x v="1"/>
    <x v="573"/>
    <s v="Main"/>
  </r>
  <r>
    <s v="CONTROL"/>
    <x v="38"/>
    <s v="3/10/2019-0"/>
    <x v="146"/>
    <x v="2"/>
    <x v="9"/>
    <s v="Main"/>
  </r>
  <r>
    <s v="CONTROL"/>
    <x v="38"/>
    <s v="3/10/2019-0"/>
    <x v="146"/>
    <x v="1"/>
    <x v="13"/>
    <s v="Main"/>
  </r>
  <r>
    <s v="CONTROL"/>
    <x v="38"/>
    <s v="3/10/2019-0"/>
    <x v="146"/>
    <x v="1"/>
    <x v="615"/>
    <s v="Main"/>
  </r>
  <r>
    <s v="CONTROL"/>
    <x v="38"/>
    <s v="3/10/2019-0"/>
    <x v="146"/>
    <x v="2"/>
    <x v="235"/>
    <s v="Side"/>
  </r>
  <r>
    <s v="CONTROL"/>
    <x v="38"/>
    <s v="3/10/2019-0"/>
    <x v="146"/>
    <x v="3"/>
    <x v="165"/>
    <s v="Main"/>
  </r>
  <r>
    <s v="CONTROL"/>
    <x v="38"/>
    <s v="3/10/2019-0"/>
    <x v="146"/>
    <x v="0"/>
    <x v="42"/>
    <s v="Main"/>
  </r>
  <r>
    <s v="CONTROL"/>
    <x v="38"/>
    <s v="3/10/2019-0"/>
    <x v="146"/>
    <x v="2"/>
    <x v="167"/>
    <s v="Side"/>
  </r>
  <r>
    <s v="CONTROL"/>
    <x v="38"/>
    <s v="3/10/2019-0"/>
    <x v="146"/>
    <x v="0"/>
    <x v="43"/>
    <s v="Main"/>
  </r>
  <r>
    <s v="CONTROL"/>
    <x v="38"/>
    <s v="3/10/2019-0"/>
    <x v="146"/>
    <x v="1"/>
    <x v="585"/>
    <s v="Main"/>
  </r>
  <r>
    <s v="CONTROL"/>
    <x v="38"/>
    <s v="3/10/2019-0"/>
    <x v="146"/>
    <x v="3"/>
    <x v="134"/>
    <s v="Main"/>
  </r>
  <r>
    <s v="CONTROL"/>
    <x v="38"/>
    <s v="3/10/2019-0"/>
    <x v="146"/>
    <x v="0"/>
    <x v="616"/>
    <s v="Main"/>
  </r>
  <r>
    <s v="CONTROL"/>
    <x v="38"/>
    <s v="3/10/2019-0"/>
    <x v="146"/>
    <x v="2"/>
    <x v="617"/>
    <s v="Main"/>
  </r>
  <r>
    <s v="CONTROL"/>
    <x v="38"/>
    <s v="3/10/2019-0"/>
    <x v="146"/>
    <x v="3"/>
    <x v="44"/>
    <s v="Side"/>
  </r>
  <r>
    <s v="CONTROL"/>
    <x v="38"/>
    <s v="3/10/2019-0"/>
    <x v="146"/>
    <x v="0"/>
    <x v="63"/>
    <s v="Main"/>
  </r>
  <r>
    <s v="CONTROL"/>
    <x v="38"/>
    <s v="3/10/2019-0"/>
    <x v="146"/>
    <x v="2"/>
    <x v="618"/>
    <s v="Side"/>
  </r>
  <r>
    <s v="CONTROL"/>
    <x v="38"/>
    <s v="3/10/2019-0"/>
    <x v="146"/>
    <x v="3"/>
    <x v="618"/>
    <s v="Main"/>
  </r>
  <r>
    <s v="CONTROL"/>
    <x v="38"/>
    <s v="3/10/2019-0"/>
    <x v="146"/>
    <x v="1"/>
    <x v="65"/>
    <s v="Main"/>
  </r>
  <r>
    <s v="CONTROL"/>
    <x v="39"/>
    <s v="3/16/2019-0"/>
    <x v="147"/>
    <x v="1"/>
    <x v="74"/>
    <s v="Main"/>
  </r>
  <r>
    <s v="CONTROL"/>
    <x v="39"/>
    <s v="3/16/2019-0"/>
    <x v="147"/>
    <x v="2"/>
    <x v="619"/>
    <s v="Side"/>
  </r>
  <r>
    <s v="CONTROL"/>
    <x v="39"/>
    <s v="3/16/2019-0"/>
    <x v="147"/>
    <x v="2"/>
    <x v="26"/>
    <s v="Main"/>
  </r>
  <r>
    <s v="CONTROL"/>
    <x v="39"/>
    <s v="3/16/2019-0"/>
    <x v="147"/>
    <x v="2"/>
    <x v="620"/>
    <s v="Main"/>
  </r>
  <r>
    <s v="CONTROL"/>
    <x v="39"/>
    <s v="3/16/2019-0"/>
    <x v="147"/>
    <x v="3"/>
    <x v="77"/>
    <s v="Main"/>
  </r>
  <r>
    <s v="CONTROL"/>
    <x v="39"/>
    <s v="3/16/2019-0"/>
    <x v="147"/>
    <x v="2"/>
    <x v="621"/>
    <s v="Main"/>
  </r>
  <r>
    <s v="CONTROL"/>
    <x v="39"/>
    <s v="3/16/2019-0"/>
    <x v="147"/>
    <x v="0"/>
    <x v="3"/>
    <s v="Main"/>
  </r>
  <r>
    <s v="CONTROL"/>
    <x v="39"/>
    <s v="3/16/2019-0"/>
    <x v="147"/>
    <x v="3"/>
    <x v="142"/>
    <s v="Side"/>
  </r>
  <r>
    <s v="CONTROL"/>
    <x v="39"/>
    <s v="3/16/2019-0"/>
    <x v="147"/>
    <x v="0"/>
    <x v="33"/>
    <s v="Main"/>
  </r>
  <r>
    <s v="CONTROL"/>
    <x v="39"/>
    <s v="3/16/2019-0"/>
    <x v="147"/>
    <x v="2"/>
    <x v="186"/>
    <s v="Main"/>
  </r>
  <r>
    <s v="CONTROL"/>
    <x v="39"/>
    <s v="3/16/2019-0"/>
    <x v="147"/>
    <x v="2"/>
    <x v="95"/>
    <s v="Main"/>
  </r>
  <r>
    <s v="CONTROL"/>
    <x v="39"/>
    <s v="3/16/2019-0"/>
    <x v="147"/>
    <x v="2"/>
    <x v="301"/>
    <s v="Main"/>
  </r>
  <r>
    <s v="CONTROL"/>
    <x v="39"/>
    <s v="3/16/2019-0"/>
    <x v="147"/>
    <x v="3"/>
    <x v="232"/>
    <s v="Side"/>
  </r>
  <r>
    <s v="CONTROL"/>
    <x v="39"/>
    <s v="3/16/2019-0"/>
    <x v="147"/>
    <x v="2"/>
    <x v="311"/>
    <s v="Main"/>
  </r>
  <r>
    <s v="CONTROL"/>
    <x v="39"/>
    <s v="3/16/2019-0"/>
    <x v="147"/>
    <x v="1"/>
    <x v="149"/>
    <s v="Main"/>
  </r>
  <r>
    <s v="CONTROL"/>
    <x v="39"/>
    <s v="3/16/2019-0"/>
    <x v="147"/>
    <x v="2"/>
    <x v="364"/>
    <s v="Main"/>
  </r>
  <r>
    <s v="CONTROL"/>
    <x v="39"/>
    <s v="3/16/2019-0"/>
    <x v="147"/>
    <x v="2"/>
    <x v="9"/>
    <s v="Main"/>
  </r>
  <r>
    <s v="CONTROL"/>
    <x v="39"/>
    <s v="3/16/2019-0"/>
    <x v="147"/>
    <x v="0"/>
    <x v="190"/>
    <s v="Main"/>
  </r>
  <r>
    <s v="CONTROL"/>
    <x v="39"/>
    <s v="3/16/2019-0"/>
    <x v="147"/>
    <x v="1"/>
    <x v="11"/>
    <s v="Side"/>
  </r>
  <r>
    <s v="CONTROL"/>
    <x v="39"/>
    <s v="3/16/2019-0"/>
    <x v="147"/>
    <x v="3"/>
    <x v="150"/>
    <s v="Main"/>
  </r>
  <r>
    <s v="CONTROL"/>
    <x v="39"/>
    <s v="3/16/2019-0"/>
    <x v="147"/>
    <x v="1"/>
    <x v="58"/>
    <s v="Main"/>
  </r>
  <r>
    <s v="CONTROL"/>
    <x v="39"/>
    <s v="3/16/2019-0"/>
    <x v="147"/>
    <x v="2"/>
    <x v="70"/>
    <s v="Side"/>
  </r>
  <r>
    <s v="CONTROL"/>
    <x v="39"/>
    <s v="3/16/2019-0"/>
    <x v="147"/>
    <x v="2"/>
    <x v="324"/>
    <s v="Main"/>
  </r>
  <r>
    <s v="CONTROL"/>
    <x v="39"/>
    <s v="3/16/2019-0"/>
    <x v="147"/>
    <x v="0"/>
    <x v="438"/>
    <s v="Main"/>
  </r>
  <r>
    <s v="CONTROL"/>
    <x v="39"/>
    <s v="3/16/2019-0"/>
    <x v="147"/>
    <x v="1"/>
    <x v="151"/>
    <s v="Main"/>
  </r>
  <r>
    <s v="CONTROL"/>
    <x v="39"/>
    <s v="3/16/2019-0"/>
    <x v="147"/>
    <x v="2"/>
    <x v="197"/>
    <s v="Main"/>
  </r>
  <r>
    <s v="CONTROL"/>
    <x v="39"/>
    <s v="3/16/2019-0"/>
    <x v="147"/>
    <x v="2"/>
    <x v="313"/>
    <s v="Main"/>
  </r>
  <r>
    <s v="CONTROL"/>
    <x v="39"/>
    <s v="3/16/2019-0"/>
    <x v="147"/>
    <x v="2"/>
    <x v="61"/>
    <s v="Main"/>
  </r>
  <r>
    <s v="CONTROL"/>
    <x v="39"/>
    <s v="3/16/2019-0"/>
    <x v="147"/>
    <x v="3"/>
    <x v="63"/>
    <s v="Side"/>
  </r>
  <r>
    <s v="CONTROL"/>
    <x v="39"/>
    <s v="3/16/2019-0"/>
    <x v="147"/>
    <x v="3"/>
    <x v="137"/>
    <s v="Main"/>
  </r>
  <r>
    <s v="CONTROL"/>
    <x v="39"/>
    <s v="3/16/2019-0"/>
    <x v="147"/>
    <x v="2"/>
    <x v="90"/>
    <s v="Main"/>
  </r>
  <r>
    <s v="CONTROL"/>
    <x v="39"/>
    <s v="3/16/2019-0"/>
    <x v="147"/>
    <x v="3"/>
    <x v="173"/>
    <s v="Side"/>
  </r>
  <r>
    <s v="CONTROL"/>
    <x v="39"/>
    <s v="3/16/2019-0"/>
    <x v="147"/>
    <x v="2"/>
    <x v="422"/>
    <s v="Side"/>
  </r>
  <r>
    <s v="CONTROL"/>
    <x v="39"/>
    <s v="3/16/2019-0"/>
    <x v="147"/>
    <x v="2"/>
    <x v="611"/>
    <s v="Main"/>
  </r>
  <r>
    <s v="CONTROL"/>
    <x v="39"/>
    <s v="3/16/2019-0"/>
    <x v="147"/>
    <x v="0"/>
    <x v="202"/>
    <s v="Main"/>
  </r>
  <r>
    <s v="CONTROL"/>
    <x v="39"/>
    <s v="3/16/2019-0"/>
    <x v="147"/>
    <x v="2"/>
    <x v="368"/>
    <s v="Main"/>
  </r>
  <r>
    <s v="CONTROL"/>
    <x v="39"/>
    <s v="3/16/2019-0"/>
    <x v="147"/>
    <x v="2"/>
    <x v="622"/>
    <s v="Side"/>
  </r>
  <r>
    <s v="CONTROL"/>
    <x v="39"/>
    <s v="3/16/2019-0"/>
    <x v="147"/>
    <x v="0"/>
    <x v="141"/>
    <s v="Main"/>
  </r>
  <r>
    <s v="CONTROL"/>
    <x v="39"/>
    <s v="3/16/2019-0"/>
    <x v="147"/>
    <x v="3"/>
    <x v="203"/>
    <s v="Main"/>
  </r>
  <r>
    <s v="CONTROL"/>
    <x v="39"/>
    <s v="3/2/2019-0"/>
    <x v="148"/>
    <x v="1"/>
    <x v="74"/>
    <s v="Main"/>
  </r>
  <r>
    <s v="CONTROL"/>
    <x v="39"/>
    <s v="3/2/2019-0"/>
    <x v="148"/>
    <x v="2"/>
    <x v="76"/>
    <s v="Main"/>
  </r>
  <r>
    <s v="CONTROL"/>
    <x v="39"/>
    <s v="3/2/2019-0"/>
    <x v="148"/>
    <x v="2"/>
    <x v="26"/>
    <s v="Main"/>
  </r>
  <r>
    <s v="CONTROL"/>
    <x v="39"/>
    <s v="3/2/2019-0"/>
    <x v="148"/>
    <x v="2"/>
    <x v="620"/>
    <s v="Main"/>
  </r>
  <r>
    <s v="CONTROL"/>
    <x v="39"/>
    <s v="3/2/2019-0"/>
    <x v="148"/>
    <x v="3"/>
    <x v="77"/>
    <s v="Main"/>
  </r>
  <r>
    <s v="CONTROL"/>
    <x v="39"/>
    <s v="3/2/2019-0"/>
    <x v="148"/>
    <x v="3"/>
    <x v="67"/>
    <s v="Side"/>
  </r>
  <r>
    <s v="CONTROL"/>
    <x v="39"/>
    <s v="3/2/2019-0"/>
    <x v="148"/>
    <x v="2"/>
    <x v="621"/>
    <s v="Main"/>
  </r>
  <r>
    <s v="CONTROL"/>
    <x v="39"/>
    <s v="3/2/2019-0"/>
    <x v="148"/>
    <x v="0"/>
    <x v="3"/>
    <s v="Main"/>
  </r>
  <r>
    <s v="CONTROL"/>
    <x v="39"/>
    <s v="3/2/2019-0"/>
    <x v="148"/>
    <x v="0"/>
    <x v="33"/>
    <s v="Main"/>
  </r>
  <r>
    <s v="CONTROL"/>
    <x v="39"/>
    <s v="3/2/2019-0"/>
    <x v="148"/>
    <x v="2"/>
    <x v="186"/>
    <s v="Main"/>
  </r>
  <r>
    <s v="CONTROL"/>
    <x v="39"/>
    <s v="3/2/2019-0"/>
    <x v="148"/>
    <x v="2"/>
    <x v="95"/>
    <s v="Main"/>
  </r>
  <r>
    <s v="CONTROL"/>
    <x v="39"/>
    <s v="3/2/2019-0"/>
    <x v="148"/>
    <x v="2"/>
    <x v="301"/>
    <s v="Main"/>
  </r>
  <r>
    <s v="CONTROL"/>
    <x v="39"/>
    <s v="3/2/2019-0"/>
    <x v="148"/>
    <x v="2"/>
    <x v="323"/>
    <s v="Main"/>
  </r>
  <r>
    <s v="CONTROL"/>
    <x v="39"/>
    <s v="3/2/2019-0"/>
    <x v="148"/>
    <x v="3"/>
    <x v="232"/>
    <s v="Side"/>
  </r>
  <r>
    <s v="CONTROL"/>
    <x v="39"/>
    <s v="3/2/2019-0"/>
    <x v="148"/>
    <x v="3"/>
    <x v="311"/>
    <s v="Main"/>
  </r>
  <r>
    <s v="CONTROL"/>
    <x v="39"/>
    <s v="3/2/2019-0"/>
    <x v="148"/>
    <x v="1"/>
    <x v="149"/>
    <s v="Main"/>
  </r>
  <r>
    <s v="CONTROL"/>
    <x v="39"/>
    <s v="3/2/2019-0"/>
    <x v="148"/>
    <x v="2"/>
    <x v="9"/>
    <s v="Main"/>
  </r>
  <r>
    <s v="CONTROL"/>
    <x v="39"/>
    <s v="3/2/2019-0"/>
    <x v="148"/>
    <x v="2"/>
    <x v="189"/>
    <s v="Side"/>
  </r>
  <r>
    <s v="CONTROL"/>
    <x v="39"/>
    <s v="3/2/2019-0"/>
    <x v="148"/>
    <x v="0"/>
    <x v="190"/>
    <s v="Main"/>
  </r>
  <r>
    <s v="CONTROL"/>
    <x v="39"/>
    <s v="3/2/2019-0"/>
    <x v="148"/>
    <x v="0"/>
    <x v="11"/>
    <s v="Side"/>
  </r>
  <r>
    <s v="CONTROL"/>
    <x v="39"/>
    <s v="3/2/2019-0"/>
    <x v="148"/>
    <x v="3"/>
    <x v="150"/>
    <s v="Main"/>
  </r>
  <r>
    <s v="CONTROL"/>
    <x v="39"/>
    <s v="3/2/2019-0"/>
    <x v="148"/>
    <x v="1"/>
    <x v="58"/>
    <s v="Main"/>
  </r>
  <r>
    <s v="CONTROL"/>
    <x v="39"/>
    <s v="3/2/2019-0"/>
    <x v="148"/>
    <x v="2"/>
    <x v="324"/>
    <s v="Main"/>
  </r>
  <r>
    <s v="CONTROL"/>
    <x v="39"/>
    <s v="3/2/2019-0"/>
    <x v="148"/>
    <x v="0"/>
    <x v="438"/>
    <s v="Main"/>
  </r>
  <r>
    <s v="CONTROL"/>
    <x v="39"/>
    <s v="3/2/2019-0"/>
    <x v="148"/>
    <x v="1"/>
    <x v="151"/>
    <s v="Main"/>
  </r>
  <r>
    <s v="CONTROL"/>
    <x v="39"/>
    <s v="3/2/2019-0"/>
    <x v="148"/>
    <x v="2"/>
    <x v="197"/>
    <s v="Main"/>
  </r>
  <r>
    <s v="CONTROL"/>
    <x v="39"/>
    <s v="3/2/2019-0"/>
    <x v="148"/>
    <x v="2"/>
    <x v="313"/>
    <s v="Main"/>
  </r>
  <r>
    <s v="CONTROL"/>
    <x v="39"/>
    <s v="3/2/2019-0"/>
    <x v="148"/>
    <x v="2"/>
    <x v="61"/>
    <s v="Main"/>
  </r>
  <r>
    <s v="CONTROL"/>
    <x v="39"/>
    <s v="3/2/2019-0"/>
    <x v="148"/>
    <x v="3"/>
    <x v="63"/>
    <s v="Side"/>
  </r>
  <r>
    <s v="CONTROL"/>
    <x v="39"/>
    <s v="3/2/2019-0"/>
    <x v="148"/>
    <x v="2"/>
    <x v="137"/>
    <s v="Main"/>
  </r>
  <r>
    <s v="CONTROL"/>
    <x v="39"/>
    <s v="3/2/2019-0"/>
    <x v="148"/>
    <x v="2"/>
    <x v="90"/>
    <s v="Main"/>
  </r>
  <r>
    <s v="CONTROL"/>
    <x v="39"/>
    <s v="3/2/2019-0"/>
    <x v="148"/>
    <x v="1"/>
    <x v="173"/>
    <s v="Side"/>
  </r>
  <r>
    <s v="CONTROL"/>
    <x v="39"/>
    <s v="3/2/2019-0"/>
    <x v="148"/>
    <x v="2"/>
    <x v="422"/>
    <s v="Side"/>
  </r>
  <r>
    <s v="CONTROL"/>
    <x v="39"/>
    <s v="3/2/2019-0"/>
    <x v="148"/>
    <x v="2"/>
    <x v="611"/>
    <s v="Main"/>
  </r>
  <r>
    <s v="CONTROL"/>
    <x v="39"/>
    <s v="3/2/2019-0"/>
    <x v="148"/>
    <x v="0"/>
    <x v="202"/>
    <s v="Main"/>
  </r>
  <r>
    <s v="CONTROL"/>
    <x v="39"/>
    <s v="3/2/2019-0"/>
    <x v="148"/>
    <x v="0"/>
    <x v="141"/>
    <s v="Main"/>
  </r>
  <r>
    <s v="CONTROL"/>
    <x v="39"/>
    <s v="3/2/2019-0"/>
    <x v="148"/>
    <x v="3"/>
    <x v="203"/>
    <s v="Main"/>
  </r>
  <r>
    <s v="CONTROL"/>
    <x v="39"/>
    <s v="3/24/2019-0"/>
    <x v="149"/>
    <x v="1"/>
    <x v="74"/>
    <s v="Main"/>
  </r>
  <r>
    <s v="CONTROL"/>
    <x v="39"/>
    <s v="3/24/2019-0"/>
    <x v="149"/>
    <x v="3"/>
    <x v="76"/>
    <s v="Main"/>
  </r>
  <r>
    <s v="CONTROL"/>
    <x v="39"/>
    <s v="3/24/2019-0"/>
    <x v="149"/>
    <x v="3"/>
    <x v="620"/>
    <s v="Main"/>
  </r>
  <r>
    <s v="CONTROL"/>
    <x v="39"/>
    <s v="3/24/2019-0"/>
    <x v="149"/>
    <x v="1"/>
    <x v="77"/>
    <s v="Main"/>
  </r>
  <r>
    <s v="CONTROL"/>
    <x v="39"/>
    <s v="3/24/2019-0"/>
    <x v="149"/>
    <x v="2"/>
    <x v="621"/>
    <s v="Main"/>
  </r>
  <r>
    <s v="CONTROL"/>
    <x v="39"/>
    <s v="3/24/2019-0"/>
    <x v="149"/>
    <x v="0"/>
    <x v="3"/>
    <s v="Main"/>
  </r>
  <r>
    <s v="CONTROL"/>
    <x v="39"/>
    <s v="3/24/2019-0"/>
    <x v="149"/>
    <x v="2"/>
    <x v="185"/>
    <s v="Side"/>
  </r>
  <r>
    <s v="CONTROL"/>
    <x v="39"/>
    <s v="3/24/2019-0"/>
    <x v="149"/>
    <x v="0"/>
    <x v="33"/>
    <s v="Main"/>
  </r>
  <r>
    <s v="CONTROL"/>
    <x v="39"/>
    <s v="3/24/2019-0"/>
    <x v="149"/>
    <x v="2"/>
    <x v="319"/>
    <s v="Main"/>
  </r>
  <r>
    <s v="CONTROL"/>
    <x v="39"/>
    <s v="3/24/2019-0"/>
    <x v="149"/>
    <x v="2"/>
    <x v="95"/>
    <s v="Main"/>
  </r>
  <r>
    <s v="CONTROL"/>
    <x v="39"/>
    <s v="3/24/2019-0"/>
    <x v="149"/>
    <x v="2"/>
    <x v="320"/>
    <s v="Side"/>
  </r>
  <r>
    <s v="CONTROL"/>
    <x v="39"/>
    <s v="3/24/2019-0"/>
    <x v="149"/>
    <x v="3"/>
    <x v="232"/>
    <s v="Side"/>
  </r>
  <r>
    <s v="CONTROL"/>
    <x v="39"/>
    <s v="3/24/2019-0"/>
    <x v="149"/>
    <x v="0"/>
    <x v="56"/>
    <s v="Main"/>
  </r>
  <r>
    <s v="CONTROL"/>
    <x v="39"/>
    <s v="3/24/2019-0"/>
    <x v="149"/>
    <x v="2"/>
    <x v="9"/>
    <s v="Main"/>
  </r>
  <r>
    <s v="CONTROL"/>
    <x v="39"/>
    <s v="3/24/2019-0"/>
    <x v="149"/>
    <x v="0"/>
    <x v="190"/>
    <s v="Main"/>
  </r>
  <r>
    <s v="CONTROL"/>
    <x v="39"/>
    <s v="3/24/2019-0"/>
    <x v="149"/>
    <x v="0"/>
    <x v="11"/>
    <s v="Side"/>
  </r>
  <r>
    <s v="CONTROL"/>
    <x v="39"/>
    <s v="3/24/2019-0"/>
    <x v="149"/>
    <x v="3"/>
    <x v="150"/>
    <s v="Main"/>
  </r>
  <r>
    <s v="CONTROL"/>
    <x v="39"/>
    <s v="3/24/2019-0"/>
    <x v="149"/>
    <x v="1"/>
    <x v="58"/>
    <s v="Main"/>
  </r>
  <r>
    <s v="CONTROL"/>
    <x v="39"/>
    <s v="3/24/2019-0"/>
    <x v="149"/>
    <x v="3"/>
    <x v="192"/>
    <s v="Main"/>
  </r>
  <r>
    <s v="CONTROL"/>
    <x v="39"/>
    <s v="3/24/2019-0"/>
    <x v="149"/>
    <x v="2"/>
    <x v="324"/>
    <s v="Main"/>
  </r>
  <r>
    <s v="CONTROL"/>
    <x v="39"/>
    <s v="3/24/2019-0"/>
    <x v="149"/>
    <x v="0"/>
    <x v="438"/>
    <s v="Main"/>
  </r>
  <r>
    <s v="CONTROL"/>
    <x v="39"/>
    <s v="3/24/2019-0"/>
    <x v="149"/>
    <x v="2"/>
    <x v="196"/>
    <s v="Main"/>
  </r>
  <r>
    <s v="CONTROL"/>
    <x v="39"/>
    <s v="3/24/2019-0"/>
    <x v="149"/>
    <x v="3"/>
    <x v="61"/>
    <s v="Main"/>
  </r>
  <r>
    <s v="CONTROL"/>
    <x v="39"/>
    <s v="3/24/2019-0"/>
    <x v="149"/>
    <x v="2"/>
    <x v="623"/>
    <s v="Side"/>
  </r>
  <r>
    <s v="CONTROL"/>
    <x v="39"/>
    <s v="3/24/2019-0"/>
    <x v="149"/>
    <x v="2"/>
    <x v="45"/>
    <s v="Main"/>
  </r>
  <r>
    <s v="CONTROL"/>
    <x v="39"/>
    <s v="3/24/2019-0"/>
    <x v="149"/>
    <x v="2"/>
    <x v="63"/>
    <s v="Side"/>
  </r>
  <r>
    <s v="CONTROL"/>
    <x v="39"/>
    <s v="3/24/2019-0"/>
    <x v="149"/>
    <x v="3"/>
    <x v="137"/>
    <s v="Main"/>
  </r>
  <r>
    <s v="CONTROL"/>
    <x v="39"/>
    <s v="3/24/2019-0"/>
    <x v="149"/>
    <x v="1"/>
    <x v="138"/>
    <s v="Main"/>
  </r>
  <r>
    <s v="CONTROL"/>
    <x v="39"/>
    <s v="3/24/2019-0"/>
    <x v="149"/>
    <x v="3"/>
    <x v="173"/>
    <s v="Side"/>
  </r>
  <r>
    <s v="CONTROL"/>
    <x v="39"/>
    <s v="3/24/2019-0"/>
    <x v="149"/>
    <x v="2"/>
    <x v="275"/>
    <s v="Main"/>
  </r>
  <r>
    <s v="CONTROL"/>
    <x v="39"/>
    <s v="3/24/2019-0"/>
    <x v="149"/>
    <x v="2"/>
    <x v="201"/>
    <s v="Side"/>
  </r>
  <r>
    <s v="CONTROL"/>
    <x v="39"/>
    <s v="3/24/2019-0"/>
    <x v="149"/>
    <x v="2"/>
    <x v="624"/>
    <s v="Side"/>
  </r>
  <r>
    <s v="CONTROL"/>
    <x v="39"/>
    <s v="3/24/2019-0"/>
    <x v="149"/>
    <x v="0"/>
    <x v="202"/>
    <s v="Main"/>
  </r>
  <r>
    <s v="CONTROL"/>
    <x v="39"/>
    <s v="3/24/2019-0"/>
    <x v="149"/>
    <x v="2"/>
    <x v="368"/>
    <s v="Side"/>
  </r>
  <r>
    <s v="CONTROL"/>
    <x v="39"/>
    <s v="3/24/2019-0"/>
    <x v="149"/>
    <x v="0"/>
    <x v="141"/>
    <s v="Main"/>
  </r>
  <r>
    <s v="CONTROL"/>
    <x v="39"/>
    <s v="3/24/2019-0"/>
    <x v="149"/>
    <x v="2"/>
    <x v="203"/>
    <s v="Main"/>
  </r>
  <r>
    <s v="CONTROL"/>
    <x v="40"/>
    <s v="3/10/2019-0"/>
    <x v="150"/>
    <x v="2"/>
    <x v="625"/>
    <s v="Side"/>
  </r>
  <r>
    <s v="CONTROL"/>
    <x v="40"/>
    <s v="3/10/2019-0"/>
    <x v="150"/>
    <x v="1"/>
    <x v="625"/>
    <s v="Main"/>
  </r>
  <r>
    <s v="CONTROL"/>
    <x v="40"/>
    <s v="3/10/2019-0"/>
    <x v="150"/>
    <x v="2"/>
    <x v="626"/>
    <s v="Side"/>
  </r>
  <r>
    <s v="CONTROL"/>
    <x v="40"/>
    <s v="3/10/2019-0"/>
    <x v="150"/>
    <x v="1"/>
    <x v="626"/>
    <s v="Main"/>
  </r>
  <r>
    <s v="CONTROL"/>
    <x v="40"/>
    <s v="3/10/2019-0"/>
    <x v="150"/>
    <x v="1"/>
    <x v="76"/>
    <s v="Side"/>
  </r>
  <r>
    <s v="CONTROL"/>
    <x v="40"/>
    <s v="3/10/2019-0"/>
    <x v="150"/>
    <x v="3"/>
    <x v="77"/>
    <s v="Main"/>
  </r>
  <r>
    <s v="CONTROL"/>
    <x v="40"/>
    <s v="3/10/2019-0"/>
    <x v="150"/>
    <x v="0"/>
    <x v="31"/>
    <s v="Main"/>
  </r>
  <r>
    <s v="CONTROL"/>
    <x v="40"/>
    <s v="3/10/2019-0"/>
    <x v="150"/>
    <x v="2"/>
    <x v="174"/>
    <s v="Side"/>
  </r>
  <r>
    <s v="CONTROL"/>
    <x v="40"/>
    <s v="3/10/2019-0"/>
    <x v="150"/>
    <x v="3"/>
    <x v="174"/>
    <s v="Main"/>
  </r>
  <r>
    <s v="CONTROL"/>
    <x v="40"/>
    <s v="3/10/2019-0"/>
    <x v="150"/>
    <x v="3"/>
    <x v="354"/>
    <s v="Main"/>
  </r>
  <r>
    <s v="CONTROL"/>
    <x v="40"/>
    <s v="3/10/2019-0"/>
    <x v="150"/>
    <x v="2"/>
    <x v="627"/>
    <s v="Main"/>
  </r>
  <r>
    <s v="CONTROL"/>
    <x v="40"/>
    <s v="3/10/2019-0"/>
    <x v="150"/>
    <x v="2"/>
    <x v="628"/>
    <s v="Main"/>
  </r>
  <r>
    <s v="CONTROL"/>
    <x v="40"/>
    <s v="3/10/2019-0"/>
    <x v="150"/>
    <x v="2"/>
    <x v="629"/>
    <s v="Main"/>
  </r>
  <r>
    <s v="CONTROL"/>
    <x v="40"/>
    <s v="3/10/2019-0"/>
    <x v="150"/>
    <x v="2"/>
    <x v="186"/>
    <s v="Main"/>
  </r>
  <r>
    <s v="CONTROL"/>
    <x v="40"/>
    <s v="3/10/2019-0"/>
    <x v="150"/>
    <x v="2"/>
    <x v="417"/>
    <s v="Side"/>
  </r>
  <r>
    <s v="CONTROL"/>
    <x v="40"/>
    <s v="3/10/2019-0"/>
    <x v="150"/>
    <x v="3"/>
    <x v="630"/>
    <s v="Main"/>
  </r>
  <r>
    <s v="CONTROL"/>
    <x v="40"/>
    <s v="3/10/2019-0"/>
    <x v="150"/>
    <x v="2"/>
    <x v="103"/>
    <s v="Side"/>
  </r>
  <r>
    <s v="CONTROL"/>
    <x v="40"/>
    <s v="3/10/2019-0"/>
    <x v="150"/>
    <x v="0"/>
    <x v="95"/>
    <s v="Main"/>
  </r>
  <r>
    <s v="CONTROL"/>
    <x v="40"/>
    <s v="3/10/2019-0"/>
    <x v="150"/>
    <x v="2"/>
    <x v="9"/>
    <s v="Side"/>
  </r>
  <r>
    <s v="CONTROL"/>
    <x v="40"/>
    <s v="3/10/2019-0"/>
    <x v="150"/>
    <x v="0"/>
    <x v="11"/>
    <s v="Side"/>
  </r>
  <r>
    <s v="CONTROL"/>
    <x v="40"/>
    <s v="3/10/2019-0"/>
    <x v="150"/>
    <x v="1"/>
    <x v="357"/>
    <s v="Main"/>
  </r>
  <r>
    <s v="CONTROL"/>
    <x v="40"/>
    <s v="3/10/2019-0"/>
    <x v="150"/>
    <x v="0"/>
    <x v="631"/>
    <s v="Main"/>
  </r>
  <r>
    <s v="CONTROL"/>
    <x v="40"/>
    <s v="3/10/2019-0"/>
    <x v="150"/>
    <x v="2"/>
    <x v="632"/>
    <s v="Main"/>
  </r>
  <r>
    <s v="CONTROL"/>
    <x v="40"/>
    <s v="3/10/2019-0"/>
    <x v="150"/>
    <x v="2"/>
    <x v="556"/>
    <s v="Main"/>
  </r>
  <r>
    <s v="CONTROL"/>
    <x v="40"/>
    <s v="3/10/2019-0"/>
    <x v="150"/>
    <x v="2"/>
    <x v="633"/>
    <s v="Main"/>
  </r>
  <r>
    <s v="CONTROL"/>
    <x v="40"/>
    <s v="3/10/2019-0"/>
    <x v="150"/>
    <x v="2"/>
    <x v="600"/>
    <s v="Main"/>
  </r>
  <r>
    <s v="CONTROL"/>
    <x v="40"/>
    <s v="3/10/2019-0"/>
    <x v="150"/>
    <x v="2"/>
    <x v="634"/>
    <s v="Side"/>
  </r>
  <r>
    <s v="CONTROL"/>
    <x v="40"/>
    <s v="3/10/2019-0"/>
    <x v="150"/>
    <x v="3"/>
    <x v="634"/>
    <s v="Main"/>
  </r>
  <r>
    <s v="CONTROL"/>
    <x v="40"/>
    <s v="3/10/2019-0"/>
    <x v="150"/>
    <x v="3"/>
    <x v="165"/>
    <s v="Main"/>
  </r>
  <r>
    <s v="CONTROL"/>
    <x v="40"/>
    <s v="3/10/2019-0"/>
    <x v="150"/>
    <x v="2"/>
    <x v="488"/>
    <s v="Side"/>
  </r>
  <r>
    <s v="CONTROL"/>
    <x v="40"/>
    <s v="3/10/2019-0"/>
    <x v="150"/>
    <x v="2"/>
    <x v="197"/>
    <s v="Main"/>
  </r>
  <r>
    <s v="CONTROL"/>
    <x v="40"/>
    <s v="3/10/2019-0"/>
    <x v="150"/>
    <x v="2"/>
    <x v="61"/>
    <s v="Main"/>
  </r>
  <r>
    <s v="CONTROL"/>
    <x v="40"/>
    <s v="3/10/2019-0"/>
    <x v="150"/>
    <x v="3"/>
    <x v="45"/>
    <s v="Main"/>
  </r>
  <r>
    <s v="CONTROL"/>
    <x v="40"/>
    <s v="3/10/2019-0"/>
    <x v="150"/>
    <x v="2"/>
    <x v="137"/>
    <s v="Main"/>
  </r>
  <r>
    <s v="CONTROL"/>
    <x v="40"/>
    <s v="3/10/2019-0"/>
    <x v="150"/>
    <x v="3"/>
    <x v="47"/>
    <s v="Main"/>
  </r>
  <r>
    <s v="CONTROL"/>
    <x v="40"/>
    <s v="3/10/2019-0"/>
    <x v="150"/>
    <x v="3"/>
    <x v="345"/>
    <s v="Main"/>
  </r>
  <r>
    <s v="CONTROL"/>
    <x v="40"/>
    <s v="3/10/2019-0"/>
    <x v="150"/>
    <x v="0"/>
    <x v="202"/>
    <s v="Main"/>
  </r>
  <r>
    <s v="CONTROL"/>
    <x v="40"/>
    <s v="3/10/2019-0"/>
    <x v="150"/>
    <x v="0"/>
    <x v="635"/>
    <s v="Main"/>
  </r>
  <r>
    <s v="CONTROL"/>
    <x v="40"/>
    <s v="3/10/2019-0"/>
    <x v="150"/>
    <x v="3"/>
    <x v="203"/>
    <s v="Main"/>
  </r>
  <r>
    <s v="CONTROL"/>
    <x v="40"/>
    <s v="3/17/2019-0"/>
    <x v="151"/>
    <x v="0"/>
    <x v="74"/>
    <s v="Main"/>
  </r>
  <r>
    <s v="CONTROL"/>
    <x v="40"/>
    <s v="3/17/2019-0"/>
    <x v="151"/>
    <x v="2"/>
    <x v="491"/>
    <s v="Main"/>
  </r>
  <r>
    <s v="CONTROL"/>
    <x v="40"/>
    <s v="3/17/2019-0"/>
    <x v="151"/>
    <x v="2"/>
    <x v="76"/>
    <s v="Side"/>
  </r>
  <r>
    <s v="CONTROL"/>
    <x v="40"/>
    <s v="3/17/2019-0"/>
    <x v="151"/>
    <x v="3"/>
    <x v="77"/>
    <s v="Main"/>
  </r>
  <r>
    <s v="CONTROL"/>
    <x v="40"/>
    <s v="3/17/2019-0"/>
    <x v="151"/>
    <x v="2"/>
    <x v="415"/>
    <s v="Main"/>
  </r>
  <r>
    <s v="CONTROL"/>
    <x v="40"/>
    <s v="3/17/2019-0"/>
    <x v="151"/>
    <x v="0"/>
    <x v="31"/>
    <s v="Main"/>
  </r>
  <r>
    <s v="CONTROL"/>
    <x v="40"/>
    <s v="3/17/2019-0"/>
    <x v="151"/>
    <x v="2"/>
    <x v="636"/>
    <s v="Main"/>
  </r>
  <r>
    <s v="CONTROL"/>
    <x v="40"/>
    <s v="3/17/2019-0"/>
    <x v="151"/>
    <x v="3"/>
    <x v="318"/>
    <s v="Main"/>
  </r>
  <r>
    <s v="CONTROL"/>
    <x v="40"/>
    <s v="3/17/2019-0"/>
    <x v="151"/>
    <x v="2"/>
    <x v="52"/>
    <s v="Side"/>
  </r>
  <r>
    <s v="CONTROL"/>
    <x v="40"/>
    <s v="3/17/2019-0"/>
    <x v="151"/>
    <x v="2"/>
    <x v="430"/>
    <s v="Side"/>
  </r>
  <r>
    <s v="CONTROL"/>
    <x v="40"/>
    <s v="3/17/2019-0"/>
    <x v="151"/>
    <x v="2"/>
    <x v="187"/>
    <s v="Main"/>
  </r>
  <r>
    <s v="CONTROL"/>
    <x v="40"/>
    <s v="3/17/2019-0"/>
    <x v="151"/>
    <x v="2"/>
    <x v="103"/>
    <s v="Side"/>
  </r>
  <r>
    <s v="CONTROL"/>
    <x v="40"/>
    <s v="3/17/2019-0"/>
    <x v="151"/>
    <x v="2"/>
    <x v="637"/>
    <s v="Main"/>
  </r>
  <r>
    <s v="CONTROL"/>
    <x v="40"/>
    <s v="3/17/2019-0"/>
    <x v="151"/>
    <x v="0"/>
    <x v="95"/>
    <s v="Main"/>
  </r>
  <r>
    <s v="CONTROL"/>
    <x v="40"/>
    <s v="3/17/2019-0"/>
    <x v="151"/>
    <x v="2"/>
    <x v="323"/>
    <s v="Main"/>
  </r>
  <r>
    <s v="CONTROL"/>
    <x v="40"/>
    <s v="3/17/2019-0"/>
    <x v="151"/>
    <x v="3"/>
    <x v="232"/>
    <s v="Side"/>
  </r>
  <r>
    <s v="CONTROL"/>
    <x v="40"/>
    <s v="3/17/2019-0"/>
    <x v="151"/>
    <x v="0"/>
    <x v="311"/>
    <s v="Main"/>
  </r>
  <r>
    <s v="CONTROL"/>
    <x v="40"/>
    <s v="3/17/2019-0"/>
    <x v="151"/>
    <x v="1"/>
    <x v="56"/>
    <s v="Main"/>
  </r>
  <r>
    <s v="CONTROL"/>
    <x v="40"/>
    <s v="3/17/2019-0"/>
    <x v="151"/>
    <x v="2"/>
    <x v="9"/>
    <s v="Main"/>
  </r>
  <r>
    <s v="CONTROL"/>
    <x v="40"/>
    <s v="3/17/2019-0"/>
    <x v="151"/>
    <x v="2"/>
    <x v="189"/>
    <s v="Side"/>
  </r>
  <r>
    <s v="CONTROL"/>
    <x v="40"/>
    <s v="3/17/2019-0"/>
    <x v="151"/>
    <x v="2"/>
    <x v="234"/>
    <s v="Main"/>
  </r>
  <r>
    <s v="CONTROL"/>
    <x v="40"/>
    <s v="3/17/2019-0"/>
    <x v="151"/>
    <x v="3"/>
    <x v="638"/>
    <s v="Side"/>
  </r>
  <r>
    <s v="CONTROL"/>
    <x v="40"/>
    <s v="3/17/2019-0"/>
    <x v="151"/>
    <x v="2"/>
    <x v="639"/>
    <s v="Main"/>
  </r>
  <r>
    <s v="CONTROL"/>
    <x v="40"/>
    <s v="3/17/2019-0"/>
    <x v="151"/>
    <x v="2"/>
    <x v="192"/>
    <s v="Main"/>
  </r>
  <r>
    <s v="CONTROL"/>
    <x v="40"/>
    <s v="3/17/2019-0"/>
    <x v="151"/>
    <x v="2"/>
    <x v="447"/>
    <s v="Side"/>
  </r>
  <r>
    <s v="CONTROL"/>
    <x v="40"/>
    <s v="3/17/2019-0"/>
    <x v="151"/>
    <x v="2"/>
    <x v="550"/>
    <s v="Main"/>
  </r>
  <r>
    <s v="CONTROL"/>
    <x v="40"/>
    <s v="3/17/2019-0"/>
    <x v="151"/>
    <x v="3"/>
    <x v="146"/>
    <s v="Main"/>
  </r>
  <r>
    <s v="CONTROL"/>
    <x v="40"/>
    <s v="3/17/2019-0"/>
    <x v="151"/>
    <x v="2"/>
    <x v="640"/>
    <s v="Main"/>
  </r>
  <r>
    <s v="CONTROL"/>
    <x v="40"/>
    <s v="3/17/2019-0"/>
    <x v="151"/>
    <x v="2"/>
    <x v="224"/>
    <s v="Side"/>
  </r>
  <r>
    <s v="CONTROL"/>
    <x v="40"/>
    <s v="3/17/2019-0"/>
    <x v="151"/>
    <x v="2"/>
    <x v="497"/>
    <s v="Main"/>
  </r>
  <r>
    <s v="CONTROL"/>
    <x v="40"/>
    <s v="3/17/2019-0"/>
    <x v="151"/>
    <x v="2"/>
    <x v="600"/>
    <s v="Main"/>
  </r>
  <r>
    <s v="CONTROL"/>
    <x v="40"/>
    <s v="3/17/2019-0"/>
    <x v="151"/>
    <x v="2"/>
    <x v="634"/>
    <s v="Main"/>
  </r>
  <r>
    <s v="CONTROL"/>
    <x v="40"/>
    <s v="3/17/2019-0"/>
    <x v="151"/>
    <x v="2"/>
    <x v="196"/>
    <s v="Main"/>
  </r>
  <r>
    <s v="CONTROL"/>
    <x v="40"/>
    <s v="3/17/2019-0"/>
    <x v="151"/>
    <x v="2"/>
    <x v="197"/>
    <s v="Main"/>
  </r>
  <r>
    <s v="CONTROL"/>
    <x v="40"/>
    <s v="3/17/2019-0"/>
    <x v="151"/>
    <x v="2"/>
    <x v="313"/>
    <s v="Main"/>
  </r>
  <r>
    <s v="CONTROL"/>
    <x v="40"/>
    <s v="3/17/2019-0"/>
    <x v="151"/>
    <x v="2"/>
    <x v="17"/>
    <s v="Side"/>
  </r>
  <r>
    <s v="CONTROL"/>
    <x v="40"/>
    <s v="3/17/2019-0"/>
    <x v="151"/>
    <x v="3"/>
    <x v="44"/>
    <s v="Side"/>
  </r>
  <r>
    <s v="CONTROL"/>
    <x v="40"/>
    <s v="3/17/2019-0"/>
    <x v="151"/>
    <x v="1"/>
    <x v="45"/>
    <s v="Main"/>
  </r>
  <r>
    <s v="CONTROL"/>
    <x v="40"/>
    <s v="3/17/2019-0"/>
    <x v="151"/>
    <x v="2"/>
    <x v="137"/>
    <s v="Side"/>
  </r>
  <r>
    <s v="CONTROL"/>
    <x v="40"/>
    <s v="3/17/2019-0"/>
    <x v="151"/>
    <x v="2"/>
    <x v="315"/>
    <s v="Main"/>
  </r>
  <r>
    <s v="CONTROL"/>
    <x v="40"/>
    <s v="3/17/2019-0"/>
    <x v="151"/>
    <x v="2"/>
    <x v="641"/>
    <s v="Main"/>
  </r>
  <r>
    <s v="CONTROL"/>
    <x v="40"/>
    <s v="3/17/2019-0"/>
    <x v="151"/>
    <x v="2"/>
    <x v="367"/>
    <s v="Main"/>
  </r>
  <r>
    <s v="CONTROL"/>
    <x v="40"/>
    <s v="3/17/2019-0"/>
    <x v="151"/>
    <x v="2"/>
    <x v="201"/>
    <s v="Main"/>
  </r>
  <r>
    <s v="CONTROL"/>
    <x v="40"/>
    <s v="3/17/2019-0"/>
    <x v="151"/>
    <x v="2"/>
    <x v="48"/>
    <s v="Main"/>
  </r>
  <r>
    <s v="CONTROL"/>
    <x v="40"/>
    <s v="3/17/2019-0"/>
    <x v="151"/>
    <x v="0"/>
    <x v="202"/>
    <s v="Main"/>
  </r>
  <r>
    <s v="CONTROL"/>
    <x v="40"/>
    <s v="3/17/2019-0"/>
    <x v="151"/>
    <x v="0"/>
    <x v="635"/>
    <s v="Main"/>
  </r>
  <r>
    <s v="CONTROL"/>
    <x v="40"/>
    <s v="3/17/2019-0"/>
    <x v="151"/>
    <x v="2"/>
    <x v="203"/>
    <s v="Main"/>
  </r>
  <r>
    <s v="CONTROL"/>
    <x v="40"/>
    <s v="3/17/2019-1"/>
    <x v="152"/>
    <x v="2"/>
    <x v="625"/>
    <s v="Side"/>
  </r>
  <r>
    <s v="CONTROL"/>
    <x v="40"/>
    <s v="3/17/2019-1"/>
    <x v="152"/>
    <x v="1"/>
    <x v="625"/>
    <s v="Main"/>
  </r>
  <r>
    <s v="CONTROL"/>
    <x v="40"/>
    <s v="3/17/2019-1"/>
    <x v="152"/>
    <x v="2"/>
    <x v="626"/>
    <s v="Side"/>
  </r>
  <r>
    <s v="CONTROL"/>
    <x v="40"/>
    <s v="3/17/2019-1"/>
    <x v="152"/>
    <x v="1"/>
    <x v="626"/>
    <s v="Main"/>
  </r>
  <r>
    <s v="CONTROL"/>
    <x v="40"/>
    <s v="3/17/2019-1"/>
    <x v="152"/>
    <x v="1"/>
    <x v="76"/>
    <s v="Side"/>
  </r>
  <r>
    <s v="CONTROL"/>
    <x v="40"/>
    <s v="3/17/2019-1"/>
    <x v="152"/>
    <x v="3"/>
    <x v="77"/>
    <s v="Main"/>
  </r>
  <r>
    <s v="CONTROL"/>
    <x v="40"/>
    <s v="3/17/2019-1"/>
    <x v="152"/>
    <x v="0"/>
    <x v="31"/>
    <s v="Main"/>
  </r>
  <r>
    <s v="CONTROL"/>
    <x v="40"/>
    <s v="3/17/2019-1"/>
    <x v="152"/>
    <x v="2"/>
    <x v="174"/>
    <s v="Side"/>
  </r>
  <r>
    <s v="CONTROL"/>
    <x v="40"/>
    <s v="3/17/2019-1"/>
    <x v="152"/>
    <x v="3"/>
    <x v="174"/>
    <s v="Main"/>
  </r>
  <r>
    <s v="CONTROL"/>
    <x v="40"/>
    <s v="3/17/2019-1"/>
    <x v="152"/>
    <x v="3"/>
    <x v="354"/>
    <s v="Main"/>
  </r>
  <r>
    <s v="CONTROL"/>
    <x v="40"/>
    <s v="3/17/2019-1"/>
    <x v="152"/>
    <x v="2"/>
    <x v="627"/>
    <s v="Main"/>
  </r>
  <r>
    <s v="CONTROL"/>
    <x v="40"/>
    <s v="3/17/2019-1"/>
    <x v="152"/>
    <x v="2"/>
    <x v="628"/>
    <s v="Main"/>
  </r>
  <r>
    <s v="CONTROL"/>
    <x v="40"/>
    <s v="3/17/2019-1"/>
    <x v="152"/>
    <x v="2"/>
    <x v="629"/>
    <s v="Main"/>
  </r>
  <r>
    <s v="CONTROL"/>
    <x v="40"/>
    <s v="3/17/2019-1"/>
    <x v="152"/>
    <x v="2"/>
    <x v="186"/>
    <s v="Main"/>
  </r>
  <r>
    <s v="CONTROL"/>
    <x v="40"/>
    <s v="3/17/2019-1"/>
    <x v="152"/>
    <x v="2"/>
    <x v="417"/>
    <s v="Side"/>
  </r>
  <r>
    <s v="CONTROL"/>
    <x v="40"/>
    <s v="3/17/2019-1"/>
    <x v="152"/>
    <x v="3"/>
    <x v="630"/>
    <s v="Main"/>
  </r>
  <r>
    <s v="CONTROL"/>
    <x v="40"/>
    <s v="3/17/2019-1"/>
    <x v="152"/>
    <x v="2"/>
    <x v="103"/>
    <s v="Side"/>
  </r>
  <r>
    <s v="CONTROL"/>
    <x v="40"/>
    <s v="3/17/2019-1"/>
    <x v="152"/>
    <x v="0"/>
    <x v="95"/>
    <s v="Main"/>
  </r>
  <r>
    <s v="CONTROL"/>
    <x v="40"/>
    <s v="3/17/2019-1"/>
    <x v="152"/>
    <x v="2"/>
    <x v="9"/>
    <s v="Side"/>
  </r>
  <r>
    <s v="CONTROL"/>
    <x v="40"/>
    <s v="3/17/2019-1"/>
    <x v="152"/>
    <x v="0"/>
    <x v="11"/>
    <s v="Side"/>
  </r>
  <r>
    <s v="CONTROL"/>
    <x v="40"/>
    <s v="3/17/2019-1"/>
    <x v="152"/>
    <x v="1"/>
    <x v="357"/>
    <s v="Main"/>
  </r>
  <r>
    <s v="CONTROL"/>
    <x v="40"/>
    <s v="3/17/2019-1"/>
    <x v="152"/>
    <x v="0"/>
    <x v="631"/>
    <s v="Main"/>
  </r>
  <r>
    <s v="CONTROL"/>
    <x v="40"/>
    <s v="3/17/2019-1"/>
    <x v="152"/>
    <x v="2"/>
    <x v="632"/>
    <s v="Main"/>
  </r>
  <r>
    <s v="CONTROL"/>
    <x v="40"/>
    <s v="3/17/2019-1"/>
    <x v="152"/>
    <x v="2"/>
    <x v="556"/>
    <s v="Main"/>
  </r>
  <r>
    <s v="CONTROL"/>
    <x v="40"/>
    <s v="3/17/2019-1"/>
    <x v="152"/>
    <x v="2"/>
    <x v="633"/>
    <s v="Main"/>
  </r>
  <r>
    <s v="CONTROL"/>
    <x v="40"/>
    <s v="3/17/2019-1"/>
    <x v="152"/>
    <x v="2"/>
    <x v="600"/>
    <s v="Main"/>
  </r>
  <r>
    <s v="CONTROL"/>
    <x v="40"/>
    <s v="3/17/2019-1"/>
    <x v="152"/>
    <x v="2"/>
    <x v="634"/>
    <s v="Side"/>
  </r>
  <r>
    <s v="CONTROL"/>
    <x v="40"/>
    <s v="3/17/2019-1"/>
    <x v="152"/>
    <x v="3"/>
    <x v="634"/>
    <s v="Main"/>
  </r>
  <r>
    <s v="CONTROL"/>
    <x v="40"/>
    <s v="3/17/2019-1"/>
    <x v="152"/>
    <x v="3"/>
    <x v="165"/>
    <s v="Main"/>
  </r>
  <r>
    <s v="CONTROL"/>
    <x v="40"/>
    <s v="3/17/2019-1"/>
    <x v="152"/>
    <x v="2"/>
    <x v="488"/>
    <s v="Side"/>
  </r>
  <r>
    <s v="CONTROL"/>
    <x v="40"/>
    <s v="3/17/2019-1"/>
    <x v="152"/>
    <x v="2"/>
    <x v="197"/>
    <s v="Main"/>
  </r>
  <r>
    <s v="CONTROL"/>
    <x v="40"/>
    <s v="3/17/2019-1"/>
    <x v="152"/>
    <x v="2"/>
    <x v="61"/>
    <s v="Main"/>
  </r>
  <r>
    <s v="CONTROL"/>
    <x v="40"/>
    <s v="3/17/2019-1"/>
    <x v="152"/>
    <x v="3"/>
    <x v="45"/>
    <s v="Main"/>
  </r>
  <r>
    <s v="CONTROL"/>
    <x v="40"/>
    <s v="3/17/2019-1"/>
    <x v="152"/>
    <x v="2"/>
    <x v="137"/>
    <s v="Main"/>
  </r>
  <r>
    <s v="CONTROL"/>
    <x v="40"/>
    <s v="3/17/2019-1"/>
    <x v="152"/>
    <x v="3"/>
    <x v="47"/>
    <s v="Main"/>
  </r>
  <r>
    <s v="CONTROL"/>
    <x v="40"/>
    <s v="3/17/2019-1"/>
    <x v="152"/>
    <x v="3"/>
    <x v="345"/>
    <s v="Main"/>
  </r>
  <r>
    <s v="CONTROL"/>
    <x v="40"/>
    <s v="3/17/2019-1"/>
    <x v="152"/>
    <x v="0"/>
    <x v="202"/>
    <s v="Main"/>
  </r>
  <r>
    <s v="CONTROL"/>
    <x v="40"/>
    <s v="3/17/2019-1"/>
    <x v="152"/>
    <x v="0"/>
    <x v="635"/>
    <s v="Main"/>
  </r>
  <r>
    <s v="CONTROL"/>
    <x v="40"/>
    <s v="3/17/2019-1"/>
    <x v="152"/>
    <x v="3"/>
    <x v="203"/>
    <s v="Main"/>
  </r>
  <r>
    <s v="CONTROL"/>
    <x v="41"/>
    <s v="3/10/2019-0"/>
    <x v="153"/>
    <x v="2"/>
    <x v="97"/>
    <s v="Main"/>
  </r>
  <r>
    <s v="CONTROL"/>
    <x v="41"/>
    <s v="3/10/2019-0"/>
    <x v="153"/>
    <x v="2"/>
    <x v="154"/>
    <s v="Main"/>
  </r>
  <r>
    <s v="CONTROL"/>
    <x v="41"/>
    <s v="3/10/2019-0"/>
    <x v="153"/>
    <x v="0"/>
    <x v="28"/>
    <s v="Main"/>
  </r>
  <r>
    <s v="CONTROL"/>
    <x v="41"/>
    <s v="3/10/2019-0"/>
    <x v="153"/>
    <x v="2"/>
    <x v="208"/>
    <s v="Side"/>
  </r>
  <r>
    <s v="CONTROL"/>
    <x v="41"/>
    <s v="3/10/2019-0"/>
    <x v="153"/>
    <x v="3"/>
    <x v="156"/>
    <s v="Side"/>
  </r>
  <r>
    <s v="CONTROL"/>
    <x v="41"/>
    <s v="3/10/2019-0"/>
    <x v="153"/>
    <x v="2"/>
    <x v="157"/>
    <s v="Main"/>
  </r>
  <r>
    <s v="CONTROL"/>
    <x v="41"/>
    <s v="3/10/2019-0"/>
    <x v="153"/>
    <x v="2"/>
    <x v="157"/>
    <s v="Side"/>
  </r>
  <r>
    <s v="CONTROL"/>
    <x v="41"/>
    <s v="3/10/2019-0"/>
    <x v="153"/>
    <x v="1"/>
    <x v="51"/>
    <s v="Main"/>
  </r>
  <r>
    <s v="CONTROL"/>
    <x v="41"/>
    <s v="3/10/2019-0"/>
    <x v="153"/>
    <x v="0"/>
    <x v="130"/>
    <s v="Main"/>
  </r>
  <r>
    <s v="CONTROL"/>
    <x v="41"/>
    <s v="3/10/2019-0"/>
    <x v="153"/>
    <x v="3"/>
    <x v="53"/>
    <s v="Side"/>
  </r>
  <r>
    <s v="CONTROL"/>
    <x v="41"/>
    <s v="3/10/2019-0"/>
    <x v="153"/>
    <x v="2"/>
    <x v="54"/>
    <s v="Side"/>
  </r>
  <r>
    <s v="CONTROL"/>
    <x v="41"/>
    <s v="3/10/2019-0"/>
    <x v="153"/>
    <x v="0"/>
    <x v="55"/>
    <s v="Main"/>
  </r>
  <r>
    <s v="CONTROL"/>
    <x v="41"/>
    <s v="3/10/2019-0"/>
    <x v="153"/>
    <x v="2"/>
    <x v="36"/>
    <s v="Main"/>
  </r>
  <r>
    <s v="CONTROL"/>
    <x v="41"/>
    <s v="3/10/2019-0"/>
    <x v="153"/>
    <x v="3"/>
    <x v="36"/>
    <s v="Side"/>
  </r>
  <r>
    <s v="CONTROL"/>
    <x v="41"/>
    <s v="3/10/2019-0"/>
    <x v="153"/>
    <x v="0"/>
    <x v="82"/>
    <s v="Main"/>
  </r>
  <r>
    <s v="CONTROL"/>
    <x v="41"/>
    <s v="3/10/2019-0"/>
    <x v="153"/>
    <x v="2"/>
    <x v="175"/>
    <s v="Side"/>
  </r>
  <r>
    <s v="CONTROL"/>
    <x v="41"/>
    <s v="3/10/2019-0"/>
    <x v="153"/>
    <x v="0"/>
    <x v="38"/>
    <s v="Main"/>
  </r>
  <r>
    <s v="CONTROL"/>
    <x v="41"/>
    <s v="3/10/2019-0"/>
    <x v="153"/>
    <x v="3"/>
    <x v="573"/>
    <s v="Main"/>
  </r>
  <r>
    <s v="CONTROL"/>
    <x v="41"/>
    <s v="3/10/2019-0"/>
    <x v="153"/>
    <x v="2"/>
    <x v="9"/>
    <s v="Side"/>
  </r>
  <r>
    <s v="CONTROL"/>
    <x v="41"/>
    <s v="3/10/2019-0"/>
    <x v="153"/>
    <x v="2"/>
    <x v="146"/>
    <s v="Main"/>
  </r>
  <r>
    <s v="CONTROL"/>
    <x v="41"/>
    <s v="3/10/2019-0"/>
    <x v="153"/>
    <x v="3"/>
    <x v="165"/>
    <s v="Main"/>
  </r>
  <r>
    <s v="CONTROL"/>
    <x v="41"/>
    <s v="3/10/2019-0"/>
    <x v="153"/>
    <x v="2"/>
    <x v="41"/>
    <s v="Main"/>
  </r>
  <r>
    <s v="CONTROL"/>
    <x v="41"/>
    <s v="3/10/2019-0"/>
    <x v="153"/>
    <x v="0"/>
    <x v="42"/>
    <s v="Main"/>
  </r>
  <r>
    <s v="CONTROL"/>
    <x v="41"/>
    <s v="3/10/2019-0"/>
    <x v="153"/>
    <x v="2"/>
    <x v="43"/>
    <s v="Main"/>
  </r>
  <r>
    <s v="CONTROL"/>
    <x v="41"/>
    <s v="3/10/2019-0"/>
    <x v="153"/>
    <x v="3"/>
    <x v="585"/>
    <s v="Main"/>
  </r>
  <r>
    <s v="CONTROL"/>
    <x v="41"/>
    <s v="3/10/2019-0"/>
    <x v="153"/>
    <x v="3"/>
    <x v="72"/>
    <s v="Main"/>
  </r>
  <r>
    <s v="CONTROL"/>
    <x v="41"/>
    <s v="3/10/2019-0"/>
    <x v="153"/>
    <x v="2"/>
    <x v="134"/>
    <s v="Main"/>
  </r>
  <r>
    <s v="CONTROL"/>
    <x v="41"/>
    <s v="3/10/2019-0"/>
    <x v="153"/>
    <x v="2"/>
    <x v="134"/>
    <s v="Side"/>
  </r>
  <r>
    <s v="CONTROL"/>
    <x v="41"/>
    <s v="3/10/2019-0"/>
    <x v="153"/>
    <x v="0"/>
    <x v="171"/>
    <s v="Main"/>
  </r>
  <r>
    <s v="CONTROL"/>
    <x v="41"/>
    <s v="3/10/2019-0"/>
    <x v="153"/>
    <x v="3"/>
    <x v="44"/>
    <s v="Side"/>
  </r>
  <r>
    <s v="CONTROL"/>
    <x v="41"/>
    <s v="3/10/2019-0"/>
    <x v="153"/>
    <x v="0"/>
    <x v="63"/>
    <s v="Main"/>
  </r>
  <r>
    <s v="CONTROL"/>
    <x v="41"/>
    <s v="3/10/2019-0"/>
    <x v="153"/>
    <x v="3"/>
    <x v="139"/>
    <s v="Main"/>
  </r>
  <r>
    <s v="CONTROL"/>
    <x v="41"/>
    <s v="3/10/2019-0"/>
    <x v="153"/>
    <x v="3"/>
    <x v="65"/>
    <s v="Main"/>
  </r>
  <r>
    <s v="CONTROL"/>
    <x v="41"/>
    <s v="3/10/2019-0"/>
    <x v="153"/>
    <x v="2"/>
    <x v="21"/>
    <s v="Main"/>
  </r>
  <r>
    <s v="CONTROL"/>
    <x v="41"/>
    <s v="3/10/2019-0"/>
    <x v="153"/>
    <x v="2"/>
    <x v="152"/>
    <s v="Side"/>
  </r>
  <r>
    <s v="CONTROL"/>
    <x v="41"/>
    <s v="3/10/2019-0"/>
    <x v="153"/>
    <x v="0"/>
    <x v="141"/>
    <s v="Main"/>
  </r>
  <r>
    <s v="CONTROL"/>
    <x v="41"/>
    <s v="3/10/2019-1"/>
    <x v="154"/>
    <x v="3"/>
    <x v="326"/>
    <s v="Side"/>
  </r>
  <r>
    <s v="CONTROL"/>
    <x v="41"/>
    <s v="3/10/2019-1"/>
    <x v="154"/>
    <x v="2"/>
    <x v="154"/>
    <s v="Main"/>
  </r>
  <r>
    <s v="CONTROL"/>
    <x v="41"/>
    <s v="3/10/2019-1"/>
    <x v="154"/>
    <x v="0"/>
    <x v="28"/>
    <s v="Main"/>
  </r>
  <r>
    <s v="CONTROL"/>
    <x v="41"/>
    <s v="3/10/2019-1"/>
    <x v="154"/>
    <x v="3"/>
    <x v="156"/>
    <s v="Side"/>
  </r>
  <r>
    <s v="CONTROL"/>
    <x v="41"/>
    <s v="3/10/2019-1"/>
    <x v="154"/>
    <x v="3"/>
    <x v="157"/>
    <s v="Side"/>
  </r>
  <r>
    <s v="CONTROL"/>
    <x v="41"/>
    <s v="3/10/2019-1"/>
    <x v="154"/>
    <x v="0"/>
    <x v="51"/>
    <s v="Main"/>
  </r>
  <r>
    <s v="CONTROL"/>
    <x v="41"/>
    <s v="3/10/2019-1"/>
    <x v="154"/>
    <x v="0"/>
    <x v="130"/>
    <s v="Main"/>
  </r>
  <r>
    <s v="CONTROL"/>
    <x v="41"/>
    <s v="3/10/2019-1"/>
    <x v="154"/>
    <x v="3"/>
    <x v="53"/>
    <s v="Side"/>
  </r>
  <r>
    <s v="CONTROL"/>
    <x v="41"/>
    <s v="3/10/2019-1"/>
    <x v="154"/>
    <x v="0"/>
    <x v="55"/>
    <s v="Main"/>
  </r>
  <r>
    <s v="CONTROL"/>
    <x v="41"/>
    <s v="3/10/2019-1"/>
    <x v="154"/>
    <x v="2"/>
    <x v="36"/>
    <s v="Side"/>
  </r>
  <r>
    <s v="CONTROL"/>
    <x v="41"/>
    <s v="3/10/2019-1"/>
    <x v="154"/>
    <x v="0"/>
    <x v="82"/>
    <s v="Main"/>
  </r>
  <r>
    <s v="CONTROL"/>
    <x v="41"/>
    <s v="3/10/2019-1"/>
    <x v="154"/>
    <x v="2"/>
    <x v="124"/>
    <s v="Side"/>
  </r>
  <r>
    <s v="CONTROL"/>
    <x v="41"/>
    <s v="3/10/2019-1"/>
    <x v="154"/>
    <x v="1"/>
    <x v="38"/>
    <s v="Main"/>
  </r>
  <r>
    <s v="CONTROL"/>
    <x v="41"/>
    <s v="3/10/2019-1"/>
    <x v="154"/>
    <x v="3"/>
    <x v="573"/>
    <s v="Main"/>
  </r>
  <r>
    <s v="CONTROL"/>
    <x v="41"/>
    <s v="3/10/2019-1"/>
    <x v="154"/>
    <x v="2"/>
    <x v="146"/>
    <s v="Main"/>
  </r>
  <r>
    <s v="CONTROL"/>
    <x v="41"/>
    <s v="3/10/2019-1"/>
    <x v="154"/>
    <x v="3"/>
    <x v="165"/>
    <s v="Main"/>
  </r>
  <r>
    <s v="CONTROL"/>
    <x v="41"/>
    <s v="3/10/2019-1"/>
    <x v="154"/>
    <x v="3"/>
    <x v="41"/>
    <s v="Main"/>
  </r>
  <r>
    <s v="CONTROL"/>
    <x v="41"/>
    <s v="3/10/2019-1"/>
    <x v="154"/>
    <x v="1"/>
    <x v="42"/>
    <s v="Main"/>
  </r>
  <r>
    <s v="CONTROL"/>
    <x v="41"/>
    <s v="3/10/2019-1"/>
    <x v="154"/>
    <x v="2"/>
    <x v="60"/>
    <s v="Main"/>
  </r>
  <r>
    <s v="CONTROL"/>
    <x v="41"/>
    <s v="3/10/2019-1"/>
    <x v="154"/>
    <x v="3"/>
    <x v="43"/>
    <s v="Main"/>
  </r>
  <r>
    <s v="CONTROL"/>
    <x v="41"/>
    <s v="3/10/2019-1"/>
    <x v="154"/>
    <x v="3"/>
    <x v="585"/>
    <s v="Main"/>
  </r>
  <r>
    <s v="CONTROL"/>
    <x v="41"/>
    <s v="3/10/2019-1"/>
    <x v="154"/>
    <x v="0"/>
    <x v="72"/>
    <s v="Main"/>
  </r>
  <r>
    <s v="CONTROL"/>
    <x v="41"/>
    <s v="3/10/2019-1"/>
    <x v="154"/>
    <x v="0"/>
    <x v="171"/>
    <s v="Main"/>
  </r>
  <r>
    <s v="CONTROL"/>
    <x v="41"/>
    <s v="3/10/2019-1"/>
    <x v="154"/>
    <x v="1"/>
    <x v="44"/>
    <s v="Side"/>
  </r>
  <r>
    <s v="CONTROL"/>
    <x v="41"/>
    <s v="3/10/2019-1"/>
    <x v="154"/>
    <x v="0"/>
    <x v="63"/>
    <s v="Main"/>
  </r>
  <r>
    <s v="CONTROL"/>
    <x v="41"/>
    <s v="3/10/2019-1"/>
    <x v="154"/>
    <x v="2"/>
    <x v="139"/>
    <s v="Side"/>
  </r>
  <r>
    <s v="CONTROL"/>
    <x v="41"/>
    <s v="3/10/2019-1"/>
    <x v="154"/>
    <x v="3"/>
    <x v="139"/>
    <s v="Main"/>
  </r>
  <r>
    <s v="CONTROL"/>
    <x v="41"/>
    <s v="3/10/2019-1"/>
    <x v="154"/>
    <x v="3"/>
    <x v="65"/>
    <s v="Main"/>
  </r>
  <r>
    <s v="CONTROL"/>
    <x v="41"/>
    <s v="3/10/2019-1"/>
    <x v="154"/>
    <x v="2"/>
    <x v="21"/>
    <s v="Main"/>
  </r>
  <r>
    <s v="CONTROL"/>
    <x v="41"/>
    <s v="3/10/2019-1"/>
    <x v="154"/>
    <x v="2"/>
    <x v="152"/>
    <s v="Side"/>
  </r>
  <r>
    <s v="CONTROL"/>
    <x v="41"/>
    <s v="3/10/2019-1"/>
    <x v="154"/>
    <x v="0"/>
    <x v="141"/>
    <s v="Main"/>
  </r>
  <r>
    <s v="CONTROL"/>
    <x v="41"/>
    <s v="3/10/2019-2"/>
    <x v="155"/>
    <x v="3"/>
    <x v="326"/>
    <s v="Main"/>
  </r>
  <r>
    <s v="CONTROL"/>
    <x v="41"/>
    <s v="3/10/2019-2"/>
    <x v="155"/>
    <x v="2"/>
    <x v="154"/>
    <s v="Main"/>
  </r>
  <r>
    <s v="CONTROL"/>
    <x v="41"/>
    <s v="3/10/2019-2"/>
    <x v="155"/>
    <x v="0"/>
    <x v="28"/>
    <s v="Main"/>
  </r>
  <r>
    <s v="CONTROL"/>
    <x v="41"/>
    <s v="3/10/2019-2"/>
    <x v="155"/>
    <x v="3"/>
    <x v="156"/>
    <s v="Side"/>
  </r>
  <r>
    <s v="CONTROL"/>
    <x v="41"/>
    <s v="3/10/2019-2"/>
    <x v="155"/>
    <x v="2"/>
    <x v="157"/>
    <s v="Main"/>
  </r>
  <r>
    <s v="CONTROL"/>
    <x v="41"/>
    <s v="3/10/2019-2"/>
    <x v="155"/>
    <x v="3"/>
    <x v="642"/>
    <s v="Side"/>
  </r>
  <r>
    <s v="CONTROL"/>
    <x v="41"/>
    <s v="3/10/2019-2"/>
    <x v="155"/>
    <x v="3"/>
    <x v="508"/>
    <s v="Main"/>
  </r>
  <r>
    <s v="CONTROL"/>
    <x v="41"/>
    <s v="3/10/2019-2"/>
    <x v="155"/>
    <x v="2"/>
    <x v="53"/>
    <s v="Side"/>
  </r>
  <r>
    <s v="CONTROL"/>
    <x v="41"/>
    <s v="3/10/2019-2"/>
    <x v="155"/>
    <x v="2"/>
    <x v="54"/>
    <s v="Side"/>
  </r>
  <r>
    <s v="CONTROL"/>
    <x v="41"/>
    <s v="3/10/2019-2"/>
    <x v="155"/>
    <x v="0"/>
    <x v="55"/>
    <s v="Main"/>
  </r>
  <r>
    <s v="CONTROL"/>
    <x v="41"/>
    <s v="3/10/2019-2"/>
    <x v="155"/>
    <x v="3"/>
    <x v="36"/>
    <s v="Side"/>
  </r>
  <r>
    <s v="CONTROL"/>
    <x v="41"/>
    <s v="3/10/2019-2"/>
    <x v="155"/>
    <x v="0"/>
    <x v="82"/>
    <s v="Main"/>
  </r>
  <r>
    <s v="CONTROL"/>
    <x v="41"/>
    <s v="3/10/2019-2"/>
    <x v="155"/>
    <x v="2"/>
    <x v="175"/>
    <s v="Side"/>
  </r>
  <r>
    <s v="CONTROL"/>
    <x v="41"/>
    <s v="3/10/2019-2"/>
    <x v="155"/>
    <x v="13"/>
    <x v="38"/>
    <s v="Main"/>
  </r>
  <r>
    <s v="CONTROL"/>
    <x v="41"/>
    <s v="3/10/2019-2"/>
    <x v="155"/>
    <x v="1"/>
    <x v="573"/>
    <s v="Main"/>
  </r>
  <r>
    <s v="CONTROL"/>
    <x v="41"/>
    <s v="3/10/2019-2"/>
    <x v="155"/>
    <x v="2"/>
    <x v="9"/>
    <s v="Main"/>
  </r>
  <r>
    <s v="CONTROL"/>
    <x v="41"/>
    <s v="3/10/2019-2"/>
    <x v="155"/>
    <x v="2"/>
    <x v="192"/>
    <s v="Main"/>
  </r>
  <r>
    <s v="CONTROL"/>
    <x v="41"/>
    <s v="3/10/2019-2"/>
    <x v="155"/>
    <x v="2"/>
    <x v="146"/>
    <s v="Main"/>
  </r>
  <r>
    <s v="CONTROL"/>
    <x v="41"/>
    <s v="3/10/2019-2"/>
    <x v="155"/>
    <x v="2"/>
    <x v="164"/>
    <s v="Side"/>
  </r>
  <r>
    <s v="CONTROL"/>
    <x v="41"/>
    <s v="3/10/2019-2"/>
    <x v="155"/>
    <x v="3"/>
    <x v="165"/>
    <s v="Main"/>
  </r>
  <r>
    <s v="CONTROL"/>
    <x v="41"/>
    <s v="3/10/2019-2"/>
    <x v="155"/>
    <x v="3"/>
    <x v="41"/>
    <s v="Main"/>
  </r>
  <r>
    <s v="CONTROL"/>
    <x v="41"/>
    <s v="3/10/2019-2"/>
    <x v="155"/>
    <x v="1"/>
    <x v="42"/>
    <s v="Main"/>
  </r>
  <r>
    <s v="CONTROL"/>
    <x v="41"/>
    <s v="3/10/2019-2"/>
    <x v="155"/>
    <x v="2"/>
    <x v="43"/>
    <s v="Main"/>
  </r>
  <r>
    <s v="CONTROL"/>
    <x v="41"/>
    <s v="3/10/2019-2"/>
    <x v="155"/>
    <x v="1"/>
    <x v="585"/>
    <s v="Main"/>
  </r>
  <r>
    <s v="CONTROL"/>
    <x v="41"/>
    <s v="3/10/2019-2"/>
    <x v="155"/>
    <x v="3"/>
    <x v="72"/>
    <s v="Main"/>
  </r>
  <r>
    <s v="CONTROL"/>
    <x v="41"/>
    <s v="3/10/2019-2"/>
    <x v="155"/>
    <x v="0"/>
    <x v="171"/>
    <s v="Main"/>
  </r>
  <r>
    <s v="CONTROL"/>
    <x v="41"/>
    <s v="3/10/2019-2"/>
    <x v="155"/>
    <x v="2"/>
    <x v="617"/>
    <s v="Main"/>
  </r>
  <r>
    <s v="CONTROL"/>
    <x v="41"/>
    <s v="3/10/2019-2"/>
    <x v="155"/>
    <x v="2"/>
    <x v="617"/>
    <s v="Side"/>
  </r>
  <r>
    <s v="CONTROL"/>
    <x v="41"/>
    <s v="3/10/2019-2"/>
    <x v="155"/>
    <x v="3"/>
    <x v="44"/>
    <s v="Side"/>
  </r>
  <r>
    <s v="CONTROL"/>
    <x v="41"/>
    <s v="3/10/2019-2"/>
    <x v="155"/>
    <x v="0"/>
    <x v="63"/>
    <s v="Main"/>
  </r>
  <r>
    <s v="CONTROL"/>
    <x v="41"/>
    <s v="3/10/2019-2"/>
    <x v="155"/>
    <x v="2"/>
    <x v="643"/>
    <s v="Main"/>
  </r>
  <r>
    <s v="CONTROL"/>
    <x v="41"/>
    <s v="3/10/2019-2"/>
    <x v="155"/>
    <x v="1"/>
    <x v="139"/>
    <s v="Main"/>
  </r>
  <r>
    <s v="CONTROL"/>
    <x v="41"/>
    <s v="3/10/2019-2"/>
    <x v="155"/>
    <x v="3"/>
    <x v="65"/>
    <s v="Main"/>
  </r>
  <r>
    <s v="CONTROL"/>
    <x v="41"/>
    <s v="3/10/2019-2"/>
    <x v="155"/>
    <x v="2"/>
    <x v="21"/>
    <s v="Main"/>
  </r>
  <r>
    <s v="CONTROL"/>
    <x v="41"/>
    <s v="3/10/2019-2"/>
    <x v="155"/>
    <x v="3"/>
    <x v="152"/>
    <s v="Side"/>
  </r>
  <r>
    <s v="CONTROL"/>
    <x v="41"/>
    <s v="3/10/2019-2"/>
    <x v="155"/>
    <x v="2"/>
    <x v="203"/>
    <s v="Main"/>
  </r>
  <r>
    <s v="CONTROL"/>
    <x v="41"/>
    <s v="3/15/2019-0"/>
    <x v="156"/>
    <x v="2"/>
    <x v="97"/>
    <s v="Main"/>
  </r>
  <r>
    <s v="CONTROL"/>
    <x v="41"/>
    <s v="3/15/2019-0"/>
    <x v="156"/>
    <x v="3"/>
    <x v="326"/>
    <s v="Main"/>
  </r>
  <r>
    <s v="CONTROL"/>
    <x v="41"/>
    <s v="3/15/2019-0"/>
    <x v="156"/>
    <x v="2"/>
    <x v="154"/>
    <s v="Main"/>
  </r>
  <r>
    <s v="CONTROL"/>
    <x v="41"/>
    <s v="3/15/2019-0"/>
    <x v="156"/>
    <x v="0"/>
    <x v="28"/>
    <s v="Main"/>
  </r>
  <r>
    <s v="CONTROL"/>
    <x v="41"/>
    <s v="3/15/2019-0"/>
    <x v="156"/>
    <x v="2"/>
    <x v="156"/>
    <s v="Side"/>
  </r>
  <r>
    <s v="CONTROL"/>
    <x v="41"/>
    <s v="3/15/2019-0"/>
    <x v="156"/>
    <x v="2"/>
    <x v="157"/>
    <s v="Main"/>
  </r>
  <r>
    <s v="CONTROL"/>
    <x v="41"/>
    <s v="3/15/2019-0"/>
    <x v="156"/>
    <x v="3"/>
    <x v="642"/>
    <s v="Side"/>
  </r>
  <r>
    <s v="CONTROL"/>
    <x v="41"/>
    <s v="3/15/2019-0"/>
    <x v="156"/>
    <x v="3"/>
    <x v="508"/>
    <s v="Main"/>
  </r>
  <r>
    <s v="CONTROL"/>
    <x v="41"/>
    <s v="3/15/2019-0"/>
    <x v="156"/>
    <x v="3"/>
    <x v="53"/>
    <s v="Side"/>
  </r>
  <r>
    <s v="CONTROL"/>
    <x v="41"/>
    <s v="3/15/2019-0"/>
    <x v="156"/>
    <x v="2"/>
    <x v="54"/>
    <s v="Side"/>
  </r>
  <r>
    <s v="CONTROL"/>
    <x v="41"/>
    <s v="3/15/2019-0"/>
    <x v="156"/>
    <x v="0"/>
    <x v="55"/>
    <s v="Main"/>
  </r>
  <r>
    <s v="CONTROL"/>
    <x v="41"/>
    <s v="3/15/2019-0"/>
    <x v="156"/>
    <x v="3"/>
    <x v="36"/>
    <s v="Side"/>
  </r>
  <r>
    <s v="CONTROL"/>
    <x v="41"/>
    <s v="3/15/2019-0"/>
    <x v="156"/>
    <x v="0"/>
    <x v="82"/>
    <s v="Main"/>
  </r>
  <r>
    <s v="CONTROL"/>
    <x v="41"/>
    <s v="3/15/2019-0"/>
    <x v="156"/>
    <x v="2"/>
    <x v="175"/>
    <s v="Side"/>
  </r>
  <r>
    <s v="CONTROL"/>
    <x v="41"/>
    <s v="3/15/2019-0"/>
    <x v="156"/>
    <x v="13"/>
    <x v="38"/>
    <s v="Main"/>
  </r>
  <r>
    <s v="CONTROL"/>
    <x v="41"/>
    <s v="3/15/2019-0"/>
    <x v="156"/>
    <x v="1"/>
    <x v="573"/>
    <s v="Main"/>
  </r>
  <r>
    <s v="CONTROL"/>
    <x v="41"/>
    <s v="3/15/2019-0"/>
    <x v="156"/>
    <x v="2"/>
    <x v="9"/>
    <s v="Main"/>
  </r>
  <r>
    <s v="CONTROL"/>
    <x v="41"/>
    <s v="3/15/2019-0"/>
    <x v="156"/>
    <x v="3"/>
    <x v="146"/>
    <s v="Main"/>
  </r>
  <r>
    <s v="CONTROL"/>
    <x v="41"/>
    <s v="3/15/2019-0"/>
    <x v="156"/>
    <x v="2"/>
    <x v="59"/>
    <s v="Side"/>
  </r>
  <r>
    <s v="CONTROL"/>
    <x v="41"/>
    <s v="3/15/2019-0"/>
    <x v="156"/>
    <x v="3"/>
    <x v="165"/>
    <s v="Main"/>
  </r>
  <r>
    <s v="CONTROL"/>
    <x v="41"/>
    <s v="3/15/2019-0"/>
    <x v="156"/>
    <x v="1"/>
    <x v="42"/>
    <s v="Main"/>
  </r>
  <r>
    <s v="CONTROL"/>
    <x v="41"/>
    <s v="3/15/2019-0"/>
    <x v="156"/>
    <x v="1"/>
    <x v="43"/>
    <s v="Main"/>
  </r>
  <r>
    <s v="CONTROL"/>
    <x v="41"/>
    <s v="3/15/2019-0"/>
    <x v="156"/>
    <x v="1"/>
    <x v="585"/>
    <s v="Main"/>
  </r>
  <r>
    <s v="CONTROL"/>
    <x v="41"/>
    <s v="3/15/2019-0"/>
    <x v="156"/>
    <x v="2"/>
    <x v="72"/>
    <s v="Side"/>
  </r>
  <r>
    <s v="CONTROL"/>
    <x v="41"/>
    <s v="3/15/2019-0"/>
    <x v="156"/>
    <x v="3"/>
    <x v="72"/>
    <s v="Main"/>
  </r>
  <r>
    <s v="CONTROL"/>
    <x v="41"/>
    <s v="3/15/2019-0"/>
    <x v="156"/>
    <x v="2"/>
    <x v="134"/>
    <s v="Side"/>
  </r>
  <r>
    <s v="CONTROL"/>
    <x v="41"/>
    <s v="3/15/2019-0"/>
    <x v="156"/>
    <x v="0"/>
    <x v="171"/>
    <s v="Main"/>
  </r>
  <r>
    <s v="CONTROL"/>
    <x v="41"/>
    <s v="3/15/2019-0"/>
    <x v="156"/>
    <x v="2"/>
    <x v="617"/>
    <s v="Main"/>
  </r>
  <r>
    <s v="CONTROL"/>
    <x v="41"/>
    <s v="3/15/2019-0"/>
    <x v="156"/>
    <x v="3"/>
    <x v="44"/>
    <s v="Side"/>
  </r>
  <r>
    <s v="CONTROL"/>
    <x v="41"/>
    <s v="3/15/2019-0"/>
    <x v="156"/>
    <x v="0"/>
    <x v="63"/>
    <s v="Main"/>
  </r>
  <r>
    <s v="CONTROL"/>
    <x v="41"/>
    <s v="3/15/2019-0"/>
    <x v="156"/>
    <x v="1"/>
    <x v="139"/>
    <s v="Main"/>
  </r>
  <r>
    <s v="CONTROL"/>
    <x v="41"/>
    <s v="3/15/2019-0"/>
    <x v="156"/>
    <x v="3"/>
    <x v="65"/>
    <s v="Main"/>
  </r>
  <r>
    <s v="CONTROL"/>
    <x v="41"/>
    <s v="3/15/2019-0"/>
    <x v="156"/>
    <x v="3"/>
    <x v="21"/>
    <s v="Main"/>
  </r>
  <r>
    <s v="CONTROL"/>
    <x v="41"/>
    <s v="3/15/2019-0"/>
    <x v="156"/>
    <x v="2"/>
    <x v="152"/>
    <s v="Side"/>
  </r>
  <r>
    <s v="CONTROL"/>
    <x v="41"/>
    <s v="3/17/2019-0"/>
    <x v="157"/>
    <x v="0"/>
    <x v="55"/>
    <s v="Main"/>
  </r>
  <r>
    <s v="CONTROL"/>
    <x v="41"/>
    <s v="3/17/2019-0"/>
    <x v="157"/>
    <x v="0"/>
    <x v="38"/>
    <s v="Main"/>
  </r>
  <r>
    <s v="CONTROL"/>
    <x v="41"/>
    <s v="3/17/2019-0"/>
    <x v="157"/>
    <x v="3"/>
    <x v="146"/>
    <s v="Main"/>
  </r>
  <r>
    <s v="CONTROL"/>
    <x v="41"/>
    <s v="3/17/2019-0"/>
    <x v="157"/>
    <x v="3"/>
    <x v="165"/>
    <s v="Main"/>
  </r>
  <r>
    <s v="CONTROL"/>
    <x v="41"/>
    <s v="3/17/2019-0"/>
    <x v="157"/>
    <x v="3"/>
    <x v="41"/>
    <s v="Main"/>
  </r>
  <r>
    <s v="CONTROL"/>
    <x v="41"/>
    <s v="3/17/2019-0"/>
    <x v="157"/>
    <x v="2"/>
    <x v="43"/>
    <s v="Main"/>
  </r>
  <r>
    <s v="CONTROL"/>
    <x v="41"/>
    <s v="3/17/2019-0"/>
    <x v="157"/>
    <x v="2"/>
    <x v="65"/>
    <s v="Main"/>
  </r>
  <r>
    <s v="CONTROL"/>
    <x v="41"/>
    <s v="3/17/2019-0"/>
    <x v="157"/>
    <x v="0"/>
    <x v="141"/>
    <s v="Main"/>
  </r>
  <r>
    <s v="CONTROL"/>
    <x v="41"/>
    <s v="3/17/2019-0"/>
    <x v="157"/>
    <x v="0"/>
    <x v="130"/>
    <s v="Main"/>
  </r>
  <r>
    <s v="CONTROL"/>
    <x v="41"/>
    <s v="3/17/2019-0"/>
    <x v="157"/>
    <x v="3"/>
    <x v="585"/>
    <s v="Main"/>
  </r>
  <r>
    <s v="CONTROL"/>
    <x v="41"/>
    <s v="3/17/2019-0"/>
    <x v="157"/>
    <x v="0"/>
    <x v="171"/>
    <s v="Main"/>
  </r>
  <r>
    <s v="CONTROL"/>
    <x v="41"/>
    <s v="3/17/2019-0"/>
    <x v="157"/>
    <x v="3"/>
    <x v="139"/>
    <s v="Main"/>
  </r>
  <r>
    <s v="CONTROL"/>
    <x v="41"/>
    <s v="3/17/2019-0"/>
    <x v="157"/>
    <x v="0"/>
    <x v="28"/>
    <s v="Main"/>
  </r>
  <r>
    <s v="CONTROL"/>
    <x v="41"/>
    <s v="3/17/2019-0"/>
    <x v="157"/>
    <x v="2"/>
    <x v="157"/>
    <s v="Main"/>
  </r>
  <r>
    <s v="CONTROL"/>
    <x v="41"/>
    <s v="3/17/2019-0"/>
    <x v="157"/>
    <x v="0"/>
    <x v="51"/>
    <s v="Main"/>
  </r>
  <r>
    <s v="CONTROL"/>
    <x v="41"/>
    <s v="3/17/2019-0"/>
    <x v="157"/>
    <x v="0"/>
    <x v="82"/>
    <s v="Main"/>
  </r>
  <r>
    <s v="CONTROL"/>
    <x v="41"/>
    <s v="3/17/2019-0"/>
    <x v="157"/>
    <x v="0"/>
    <x v="42"/>
    <s v="Main"/>
  </r>
  <r>
    <s v="CONTROL"/>
    <x v="41"/>
    <s v="3/17/2019-0"/>
    <x v="157"/>
    <x v="1"/>
    <x v="72"/>
    <s v="Main"/>
  </r>
  <r>
    <s v="CONTROL"/>
    <x v="41"/>
    <s v="3/17/2019-0"/>
    <x v="157"/>
    <x v="0"/>
    <x v="63"/>
    <s v="Main"/>
  </r>
  <r>
    <s v="CONTROL"/>
    <x v="41"/>
    <s v="3/17/2019-0"/>
    <x v="157"/>
    <x v="2"/>
    <x v="154"/>
    <s v="Main"/>
  </r>
  <r>
    <s v="CONTROL"/>
    <x v="41"/>
    <s v="3/17/2019-0"/>
    <x v="157"/>
    <x v="3"/>
    <x v="573"/>
    <s v="Main"/>
  </r>
  <r>
    <s v="CONTROL"/>
    <x v="41"/>
    <s v="3/17/2019-0"/>
    <x v="157"/>
    <x v="2"/>
    <x v="21"/>
    <s v="Main"/>
  </r>
  <r>
    <s v="CONTROL"/>
    <x v="41"/>
    <s v="3/17/2019-0"/>
    <x v="157"/>
    <x v="2"/>
    <x v="326"/>
    <s v="Side"/>
  </r>
  <r>
    <s v="CONTROL"/>
    <x v="41"/>
    <s v="3/17/2019-0"/>
    <x v="157"/>
    <x v="2"/>
    <x v="100"/>
    <s v="Side"/>
  </r>
  <r>
    <s v="CONTROL"/>
    <x v="41"/>
    <s v="3/17/2019-0"/>
    <x v="157"/>
    <x v="3"/>
    <x v="53"/>
    <s v="Side"/>
  </r>
  <r>
    <s v="CONTROL"/>
    <x v="41"/>
    <s v="3/17/2019-0"/>
    <x v="157"/>
    <x v="2"/>
    <x v="644"/>
    <s v="Side"/>
  </r>
  <r>
    <s v="CONTROL"/>
    <x v="41"/>
    <s v="3/17/2019-0"/>
    <x v="157"/>
    <x v="1"/>
    <x v="36"/>
    <s v="Side"/>
  </r>
  <r>
    <s v="CONTROL"/>
    <x v="41"/>
    <s v="3/17/2019-0"/>
    <x v="157"/>
    <x v="2"/>
    <x v="235"/>
    <s v="Side"/>
  </r>
  <r>
    <s v="CONTROL"/>
    <x v="41"/>
    <s v="3/17/2019-0"/>
    <x v="157"/>
    <x v="3"/>
    <x v="164"/>
    <s v="Side"/>
  </r>
  <r>
    <s v="CONTROL"/>
    <x v="41"/>
    <s v="3/17/2019-0"/>
    <x v="157"/>
    <x v="2"/>
    <x v="111"/>
    <s v="Side"/>
  </r>
  <r>
    <s v="CONTROL"/>
    <x v="41"/>
    <s v="3/17/2019-0"/>
    <x v="157"/>
    <x v="2"/>
    <x v="167"/>
    <s v="Side"/>
  </r>
  <r>
    <s v="CONTROL"/>
    <x v="41"/>
    <s v="3/17/2019-0"/>
    <x v="157"/>
    <x v="3"/>
    <x v="617"/>
    <s v="Side"/>
  </r>
  <r>
    <s v="CONTROL"/>
    <x v="41"/>
    <s v="3/17/2019-1"/>
    <x v="158"/>
    <x v="2"/>
    <x v="97"/>
    <s v="Main"/>
  </r>
  <r>
    <s v="CONTROL"/>
    <x v="41"/>
    <s v="3/17/2019-1"/>
    <x v="158"/>
    <x v="2"/>
    <x v="174"/>
    <s v="Main"/>
  </r>
  <r>
    <s v="CONTROL"/>
    <x v="41"/>
    <s v="3/17/2019-1"/>
    <x v="158"/>
    <x v="0"/>
    <x v="55"/>
    <s v="Main"/>
  </r>
  <r>
    <s v="CONTROL"/>
    <x v="41"/>
    <s v="3/17/2019-1"/>
    <x v="158"/>
    <x v="13"/>
    <x v="38"/>
    <s v="Main"/>
  </r>
  <r>
    <s v="CONTROL"/>
    <x v="41"/>
    <s v="3/17/2019-1"/>
    <x v="158"/>
    <x v="2"/>
    <x v="9"/>
    <s v="Main"/>
  </r>
  <r>
    <s v="CONTROL"/>
    <x v="41"/>
    <s v="3/17/2019-1"/>
    <x v="158"/>
    <x v="3"/>
    <x v="165"/>
    <s v="Main"/>
  </r>
  <r>
    <s v="CONTROL"/>
    <x v="41"/>
    <s v="3/17/2019-1"/>
    <x v="158"/>
    <x v="3"/>
    <x v="41"/>
    <s v="Main"/>
  </r>
  <r>
    <s v="CONTROL"/>
    <x v="41"/>
    <s v="3/17/2019-1"/>
    <x v="158"/>
    <x v="2"/>
    <x v="43"/>
    <s v="Main"/>
  </r>
  <r>
    <s v="CONTROL"/>
    <x v="41"/>
    <s v="3/17/2019-1"/>
    <x v="158"/>
    <x v="3"/>
    <x v="65"/>
    <s v="Main"/>
  </r>
  <r>
    <s v="CONTROL"/>
    <x v="41"/>
    <s v="3/17/2019-1"/>
    <x v="158"/>
    <x v="1"/>
    <x v="585"/>
    <s v="Main"/>
  </r>
  <r>
    <s v="CONTROL"/>
    <x v="41"/>
    <s v="3/17/2019-1"/>
    <x v="158"/>
    <x v="0"/>
    <x v="171"/>
    <s v="Main"/>
  </r>
  <r>
    <s v="CONTROL"/>
    <x v="41"/>
    <s v="3/17/2019-1"/>
    <x v="158"/>
    <x v="1"/>
    <x v="139"/>
    <s v="Main"/>
  </r>
  <r>
    <s v="CONTROL"/>
    <x v="41"/>
    <s v="3/17/2019-1"/>
    <x v="158"/>
    <x v="3"/>
    <x v="152"/>
    <s v="Main"/>
  </r>
  <r>
    <s v="CONTROL"/>
    <x v="41"/>
    <s v="3/17/2019-1"/>
    <x v="158"/>
    <x v="0"/>
    <x v="28"/>
    <s v="Main"/>
  </r>
  <r>
    <s v="CONTROL"/>
    <x v="41"/>
    <s v="3/17/2019-1"/>
    <x v="158"/>
    <x v="3"/>
    <x v="157"/>
    <s v="Main"/>
  </r>
  <r>
    <s v="CONTROL"/>
    <x v="41"/>
    <s v="3/17/2019-1"/>
    <x v="158"/>
    <x v="2"/>
    <x v="508"/>
    <s v="Main"/>
  </r>
  <r>
    <s v="CONTROL"/>
    <x v="41"/>
    <s v="3/17/2019-1"/>
    <x v="158"/>
    <x v="0"/>
    <x v="82"/>
    <s v="Main"/>
  </r>
  <r>
    <s v="CONTROL"/>
    <x v="41"/>
    <s v="3/17/2019-1"/>
    <x v="158"/>
    <x v="0"/>
    <x v="42"/>
    <s v="Main"/>
  </r>
  <r>
    <s v="CONTROL"/>
    <x v="41"/>
    <s v="3/17/2019-1"/>
    <x v="158"/>
    <x v="2"/>
    <x v="72"/>
    <s v="Main"/>
  </r>
  <r>
    <s v="CONTROL"/>
    <x v="41"/>
    <s v="3/17/2019-1"/>
    <x v="158"/>
    <x v="0"/>
    <x v="63"/>
    <s v="Main"/>
  </r>
  <r>
    <s v="CONTROL"/>
    <x v="41"/>
    <s v="3/17/2019-1"/>
    <x v="158"/>
    <x v="2"/>
    <x v="326"/>
    <s v="Main"/>
  </r>
  <r>
    <s v="CONTROL"/>
    <x v="41"/>
    <s v="3/17/2019-1"/>
    <x v="158"/>
    <x v="2"/>
    <x v="154"/>
    <s v="Main"/>
  </r>
  <r>
    <s v="CONTROL"/>
    <x v="41"/>
    <s v="3/17/2019-1"/>
    <x v="158"/>
    <x v="3"/>
    <x v="642"/>
    <s v="Main"/>
  </r>
  <r>
    <s v="CONTROL"/>
    <x v="41"/>
    <s v="3/17/2019-1"/>
    <x v="158"/>
    <x v="1"/>
    <x v="573"/>
    <s v="Main"/>
  </r>
  <r>
    <s v="CONTROL"/>
    <x v="41"/>
    <s v="3/17/2019-1"/>
    <x v="158"/>
    <x v="2"/>
    <x v="21"/>
    <s v="Main"/>
  </r>
  <r>
    <s v="CONTROL"/>
    <x v="41"/>
    <s v="3/17/2019-1"/>
    <x v="158"/>
    <x v="3"/>
    <x v="208"/>
    <s v="Side"/>
  </r>
  <r>
    <s v="CONTROL"/>
    <x v="41"/>
    <s v="3/17/2019-1"/>
    <x v="158"/>
    <x v="2"/>
    <x v="645"/>
    <s v="Side"/>
  </r>
  <r>
    <s v="CONTROL"/>
    <x v="41"/>
    <s v="3/17/2019-1"/>
    <x v="158"/>
    <x v="2"/>
    <x v="156"/>
    <s v="Side"/>
  </r>
  <r>
    <s v="CONTROL"/>
    <x v="41"/>
    <s v="3/17/2019-1"/>
    <x v="158"/>
    <x v="3"/>
    <x v="53"/>
    <s v="Side"/>
  </r>
  <r>
    <s v="CONTROL"/>
    <x v="41"/>
    <s v="3/17/2019-1"/>
    <x v="158"/>
    <x v="3"/>
    <x v="36"/>
    <s v="Side"/>
  </r>
  <r>
    <s v="CONTROL"/>
    <x v="41"/>
    <s v="3/17/2019-1"/>
    <x v="158"/>
    <x v="2"/>
    <x v="175"/>
    <s v="Side"/>
  </r>
  <r>
    <s v="CONTROL"/>
    <x v="41"/>
    <s v="3/17/2019-1"/>
    <x v="158"/>
    <x v="3"/>
    <x v="617"/>
    <s v="Side"/>
  </r>
  <r>
    <s v="CONTROL"/>
    <x v="41"/>
    <s v="3/17/2019-1"/>
    <x v="158"/>
    <x v="3"/>
    <x v="44"/>
    <s v="Side"/>
  </r>
  <r>
    <s v="CONTROL"/>
    <x v="41"/>
    <s v="3/17/2019-1"/>
    <x v="158"/>
    <x v="2"/>
    <x v="359"/>
    <s v="Side"/>
  </r>
  <r>
    <s v="CONTROL"/>
    <x v="41"/>
    <s v="3/17/2019-1"/>
    <x v="158"/>
    <x v="2"/>
    <x v="172"/>
    <s v="Side"/>
  </r>
  <r>
    <s v="CONTROL"/>
    <x v="41"/>
    <s v="3/24/2019-0"/>
    <x v="159"/>
    <x v="3"/>
    <x v="326"/>
    <s v="Side"/>
  </r>
  <r>
    <s v="CONTROL"/>
    <x v="41"/>
    <s v="3/24/2019-0"/>
    <x v="159"/>
    <x v="2"/>
    <x v="154"/>
    <s v="Main"/>
  </r>
  <r>
    <s v="CONTROL"/>
    <x v="41"/>
    <s v="3/24/2019-0"/>
    <x v="159"/>
    <x v="0"/>
    <x v="28"/>
    <s v="Main"/>
  </r>
  <r>
    <s v="CONTROL"/>
    <x v="41"/>
    <s v="3/24/2019-0"/>
    <x v="159"/>
    <x v="2"/>
    <x v="157"/>
    <s v="Main"/>
  </r>
  <r>
    <s v="CONTROL"/>
    <x v="41"/>
    <s v="3/24/2019-0"/>
    <x v="159"/>
    <x v="2"/>
    <x v="157"/>
    <s v="Side"/>
  </r>
  <r>
    <s v="CONTROL"/>
    <x v="41"/>
    <s v="3/24/2019-0"/>
    <x v="159"/>
    <x v="3"/>
    <x v="51"/>
    <s v="Main"/>
  </r>
  <r>
    <s v="CONTROL"/>
    <x v="41"/>
    <s v="3/24/2019-0"/>
    <x v="159"/>
    <x v="0"/>
    <x v="130"/>
    <s v="Main"/>
  </r>
  <r>
    <s v="CONTROL"/>
    <x v="41"/>
    <s v="3/24/2019-0"/>
    <x v="159"/>
    <x v="2"/>
    <x v="53"/>
    <s v="Side"/>
  </r>
  <r>
    <s v="CONTROL"/>
    <x v="41"/>
    <s v="3/24/2019-0"/>
    <x v="159"/>
    <x v="2"/>
    <x v="54"/>
    <s v="Side"/>
  </r>
  <r>
    <s v="CONTROL"/>
    <x v="41"/>
    <s v="3/24/2019-0"/>
    <x v="159"/>
    <x v="0"/>
    <x v="55"/>
    <s v="Main"/>
  </r>
  <r>
    <s v="CONTROL"/>
    <x v="41"/>
    <s v="3/24/2019-0"/>
    <x v="159"/>
    <x v="3"/>
    <x v="36"/>
    <s v="Side"/>
  </r>
  <r>
    <s v="CONTROL"/>
    <x v="41"/>
    <s v="3/24/2019-0"/>
    <x v="159"/>
    <x v="0"/>
    <x v="82"/>
    <s v="Main"/>
  </r>
  <r>
    <s v="CONTROL"/>
    <x v="41"/>
    <s v="3/24/2019-0"/>
    <x v="159"/>
    <x v="2"/>
    <x v="175"/>
    <s v="Side"/>
  </r>
  <r>
    <s v="CONTROL"/>
    <x v="41"/>
    <s v="3/24/2019-0"/>
    <x v="159"/>
    <x v="0"/>
    <x v="38"/>
    <s v="Main"/>
  </r>
  <r>
    <s v="CONTROL"/>
    <x v="41"/>
    <s v="3/24/2019-0"/>
    <x v="159"/>
    <x v="3"/>
    <x v="573"/>
    <s v="Main"/>
  </r>
  <r>
    <s v="CONTROL"/>
    <x v="41"/>
    <s v="3/24/2019-0"/>
    <x v="159"/>
    <x v="2"/>
    <x v="164"/>
    <s v="Side"/>
  </r>
  <r>
    <s v="CONTROL"/>
    <x v="41"/>
    <s v="3/24/2019-0"/>
    <x v="159"/>
    <x v="2"/>
    <x v="111"/>
    <s v="Side"/>
  </r>
  <r>
    <s v="CONTROL"/>
    <x v="41"/>
    <s v="3/24/2019-0"/>
    <x v="159"/>
    <x v="3"/>
    <x v="165"/>
    <s v="Main"/>
  </r>
  <r>
    <s v="CONTROL"/>
    <x v="41"/>
    <s v="3/24/2019-0"/>
    <x v="159"/>
    <x v="0"/>
    <x v="41"/>
    <s v="Main"/>
  </r>
  <r>
    <s v="CONTROL"/>
    <x v="41"/>
    <s v="3/24/2019-0"/>
    <x v="159"/>
    <x v="0"/>
    <x v="42"/>
    <s v="Main"/>
  </r>
  <r>
    <s v="CONTROL"/>
    <x v="41"/>
    <s v="3/24/2019-0"/>
    <x v="159"/>
    <x v="2"/>
    <x v="167"/>
    <s v="Side"/>
  </r>
  <r>
    <s v="CONTROL"/>
    <x v="41"/>
    <s v="3/24/2019-0"/>
    <x v="159"/>
    <x v="3"/>
    <x v="585"/>
    <s v="Main"/>
  </r>
  <r>
    <s v="CONTROL"/>
    <x v="41"/>
    <s v="3/24/2019-0"/>
    <x v="159"/>
    <x v="1"/>
    <x v="72"/>
    <s v="Main"/>
  </r>
  <r>
    <s v="CONTROL"/>
    <x v="41"/>
    <s v="3/24/2019-0"/>
    <x v="159"/>
    <x v="3"/>
    <x v="134"/>
    <s v="Main"/>
  </r>
  <r>
    <s v="CONTROL"/>
    <x v="41"/>
    <s v="3/24/2019-0"/>
    <x v="159"/>
    <x v="0"/>
    <x v="171"/>
    <s v="Main"/>
  </r>
  <r>
    <s v="CONTROL"/>
    <x v="41"/>
    <s v="3/24/2019-0"/>
    <x v="159"/>
    <x v="3"/>
    <x v="44"/>
    <s v="Side"/>
  </r>
  <r>
    <s v="CONTROL"/>
    <x v="41"/>
    <s v="3/24/2019-0"/>
    <x v="159"/>
    <x v="0"/>
    <x v="63"/>
    <s v="Main"/>
  </r>
  <r>
    <s v="CONTROL"/>
    <x v="41"/>
    <s v="3/24/2019-0"/>
    <x v="159"/>
    <x v="2"/>
    <x v="139"/>
    <s v="Side"/>
  </r>
  <r>
    <s v="CONTROL"/>
    <x v="41"/>
    <s v="3/24/2019-0"/>
    <x v="159"/>
    <x v="3"/>
    <x v="139"/>
    <s v="Main"/>
  </r>
  <r>
    <s v="CONTROL"/>
    <x v="41"/>
    <s v="3/24/2019-0"/>
    <x v="159"/>
    <x v="3"/>
    <x v="65"/>
    <s v="Main"/>
  </r>
  <r>
    <s v="CONTROL"/>
    <x v="41"/>
    <s v="3/24/2019-0"/>
    <x v="159"/>
    <x v="2"/>
    <x v="21"/>
    <s v="Main"/>
  </r>
  <r>
    <s v="CONTROL"/>
    <x v="41"/>
    <s v="3/24/2019-0"/>
    <x v="159"/>
    <x v="2"/>
    <x v="152"/>
    <s v="Side"/>
  </r>
  <r>
    <s v="CONTROL"/>
    <x v="41"/>
    <s v="3/24/2019-0"/>
    <x v="159"/>
    <x v="0"/>
    <x v="141"/>
    <s v="Main"/>
  </r>
  <r>
    <s v="CONTROL"/>
    <x v="41"/>
    <s v="3/25/2019-0"/>
    <x v="160"/>
    <x v="2"/>
    <x v="498"/>
    <s v="Main"/>
  </r>
  <r>
    <s v="CONTROL"/>
    <x v="41"/>
    <s v="3/25/2019-0"/>
    <x v="160"/>
    <x v="2"/>
    <x v="154"/>
    <s v="Main"/>
  </r>
  <r>
    <s v="CONTROL"/>
    <x v="41"/>
    <s v="3/25/2019-0"/>
    <x v="160"/>
    <x v="0"/>
    <x v="28"/>
    <s v="Main"/>
  </r>
  <r>
    <s v="CONTROL"/>
    <x v="41"/>
    <s v="3/25/2019-0"/>
    <x v="160"/>
    <x v="2"/>
    <x v="156"/>
    <s v="Side"/>
  </r>
  <r>
    <s v="CONTROL"/>
    <x v="41"/>
    <s v="3/25/2019-0"/>
    <x v="160"/>
    <x v="2"/>
    <x v="157"/>
    <s v="Side"/>
  </r>
  <r>
    <s v="CONTROL"/>
    <x v="41"/>
    <s v="3/25/2019-0"/>
    <x v="160"/>
    <x v="1"/>
    <x v="51"/>
    <s v="Main"/>
  </r>
  <r>
    <s v="CONTROL"/>
    <x v="41"/>
    <s v="3/25/2019-0"/>
    <x v="160"/>
    <x v="0"/>
    <x v="55"/>
    <s v="Main"/>
  </r>
  <r>
    <s v="CONTROL"/>
    <x v="41"/>
    <s v="3/25/2019-0"/>
    <x v="160"/>
    <x v="2"/>
    <x v="36"/>
    <s v="Side"/>
  </r>
  <r>
    <s v="CONTROL"/>
    <x v="41"/>
    <s v="3/25/2019-0"/>
    <x v="160"/>
    <x v="0"/>
    <x v="82"/>
    <s v="Main"/>
  </r>
  <r>
    <s v="CONTROL"/>
    <x v="41"/>
    <s v="3/25/2019-0"/>
    <x v="160"/>
    <x v="2"/>
    <x v="175"/>
    <s v="Side"/>
  </r>
  <r>
    <s v="CONTROL"/>
    <x v="41"/>
    <s v="3/25/2019-0"/>
    <x v="160"/>
    <x v="2"/>
    <x v="296"/>
    <s v="Side"/>
  </r>
  <r>
    <s v="CONTROL"/>
    <x v="41"/>
    <s v="3/25/2019-0"/>
    <x v="160"/>
    <x v="2"/>
    <x v="56"/>
    <s v="Side"/>
  </r>
  <r>
    <s v="CONTROL"/>
    <x v="41"/>
    <s v="3/25/2019-0"/>
    <x v="160"/>
    <x v="2"/>
    <x v="83"/>
    <s v="Main"/>
  </r>
  <r>
    <s v="CONTROL"/>
    <x v="41"/>
    <s v="3/25/2019-0"/>
    <x v="160"/>
    <x v="2"/>
    <x v="38"/>
    <s v="Main"/>
  </r>
  <r>
    <s v="CONTROL"/>
    <x v="41"/>
    <s v="3/25/2019-0"/>
    <x v="160"/>
    <x v="3"/>
    <x v="573"/>
    <s v="Main"/>
  </r>
  <r>
    <s v="CONTROL"/>
    <x v="41"/>
    <s v="3/25/2019-0"/>
    <x v="160"/>
    <x v="1"/>
    <x v="646"/>
    <s v="Main"/>
  </r>
  <r>
    <s v="CONTROL"/>
    <x v="41"/>
    <s v="3/25/2019-0"/>
    <x v="160"/>
    <x v="2"/>
    <x v="70"/>
    <s v="Main"/>
  </r>
  <r>
    <s v="CONTROL"/>
    <x v="41"/>
    <s v="3/25/2019-0"/>
    <x v="160"/>
    <x v="3"/>
    <x v="192"/>
    <s v="Main"/>
  </r>
  <r>
    <s v="CONTROL"/>
    <x v="41"/>
    <s v="3/25/2019-0"/>
    <x v="160"/>
    <x v="3"/>
    <x v="59"/>
    <s v="Main"/>
  </r>
  <r>
    <s v="CONTROL"/>
    <x v="41"/>
    <s v="3/25/2019-0"/>
    <x v="160"/>
    <x v="3"/>
    <x v="224"/>
    <s v="Side"/>
  </r>
  <r>
    <s v="CONTROL"/>
    <x v="41"/>
    <s v="3/25/2019-0"/>
    <x v="160"/>
    <x v="0"/>
    <x v="41"/>
    <s v="Main"/>
  </r>
  <r>
    <s v="CONTROL"/>
    <x v="41"/>
    <s v="3/25/2019-0"/>
    <x v="160"/>
    <x v="3"/>
    <x v="42"/>
    <s v="Main"/>
  </r>
  <r>
    <s v="CONTROL"/>
    <x v="41"/>
    <s v="3/25/2019-0"/>
    <x v="160"/>
    <x v="2"/>
    <x v="647"/>
    <s v="Side"/>
  </r>
  <r>
    <s v="CONTROL"/>
    <x v="41"/>
    <s v="3/25/2019-0"/>
    <x v="160"/>
    <x v="2"/>
    <x v="61"/>
    <s v="Main"/>
  </r>
  <r>
    <s v="CONTROL"/>
    <x v="41"/>
    <s v="3/25/2019-0"/>
    <x v="160"/>
    <x v="2"/>
    <x v="72"/>
    <s v="Side"/>
  </r>
  <r>
    <s v="CONTROL"/>
    <x v="41"/>
    <s v="3/25/2019-0"/>
    <x v="160"/>
    <x v="0"/>
    <x v="171"/>
    <s v="Main"/>
  </r>
  <r>
    <s v="CONTROL"/>
    <x v="41"/>
    <s v="3/25/2019-0"/>
    <x v="160"/>
    <x v="3"/>
    <x v="44"/>
    <s v="Side"/>
  </r>
  <r>
    <s v="CONTROL"/>
    <x v="41"/>
    <s v="3/25/2019-0"/>
    <x v="160"/>
    <x v="0"/>
    <x v="63"/>
    <s v="Main"/>
  </r>
  <r>
    <s v="CONTROL"/>
    <x v="41"/>
    <s v="3/25/2019-0"/>
    <x v="160"/>
    <x v="3"/>
    <x v="47"/>
    <s v="Main"/>
  </r>
  <r>
    <s v="CONTROL"/>
    <x v="41"/>
    <s v="3/25/2019-0"/>
    <x v="160"/>
    <x v="2"/>
    <x v="360"/>
    <s v="Side"/>
  </r>
  <r>
    <s v="CONTROL"/>
    <x v="41"/>
    <s v="3/25/2019-0"/>
    <x v="160"/>
    <x v="0"/>
    <x v="139"/>
    <s v="Main"/>
  </r>
  <r>
    <s v="CONTROL"/>
    <x v="41"/>
    <s v="3/25/2019-0"/>
    <x v="160"/>
    <x v="1"/>
    <x v="65"/>
    <s v="Main"/>
  </r>
  <r>
    <s v="CONTROL"/>
    <x v="41"/>
    <s v="3/25/2019-0"/>
    <x v="160"/>
    <x v="2"/>
    <x v="21"/>
    <s v="Main"/>
  </r>
  <r>
    <s v="CONTROL"/>
    <x v="41"/>
    <s v="3/25/2019-0"/>
    <x v="160"/>
    <x v="3"/>
    <x v="48"/>
    <s v="Main"/>
  </r>
  <r>
    <s v="CONTROL"/>
    <x v="41"/>
    <s v="3/25/2019-0"/>
    <x v="160"/>
    <x v="0"/>
    <x v="141"/>
    <s v="Main"/>
  </r>
  <r>
    <s v="CONTROL"/>
    <x v="41"/>
    <s v="3/25/2019-0"/>
    <x v="160"/>
    <x v="3"/>
    <x v="66"/>
    <s v="Side"/>
  </r>
  <r>
    <s v="CONTROL"/>
    <x v="41"/>
    <s v="3/3/2019-0"/>
    <x v="161"/>
    <x v="2"/>
    <x v="97"/>
    <s v="Main"/>
  </r>
  <r>
    <s v="CONTROL"/>
    <x v="41"/>
    <s v="3/3/2019-0"/>
    <x v="161"/>
    <x v="3"/>
    <x v="326"/>
    <s v="Main"/>
  </r>
  <r>
    <s v="CONTROL"/>
    <x v="41"/>
    <s v="3/3/2019-0"/>
    <x v="161"/>
    <x v="2"/>
    <x v="154"/>
    <s v="Main"/>
  </r>
  <r>
    <s v="CONTROL"/>
    <x v="41"/>
    <s v="3/3/2019-0"/>
    <x v="161"/>
    <x v="0"/>
    <x v="28"/>
    <s v="Main"/>
  </r>
  <r>
    <s v="CONTROL"/>
    <x v="41"/>
    <s v="3/3/2019-0"/>
    <x v="161"/>
    <x v="3"/>
    <x v="156"/>
    <s v="Side"/>
  </r>
  <r>
    <s v="CONTROL"/>
    <x v="41"/>
    <s v="3/3/2019-0"/>
    <x v="161"/>
    <x v="2"/>
    <x v="157"/>
    <s v="Main"/>
  </r>
  <r>
    <s v="CONTROL"/>
    <x v="41"/>
    <s v="3/3/2019-0"/>
    <x v="161"/>
    <x v="2"/>
    <x v="157"/>
    <s v="Side"/>
  </r>
  <r>
    <s v="CONTROL"/>
    <x v="41"/>
    <s v="3/3/2019-0"/>
    <x v="161"/>
    <x v="3"/>
    <x v="642"/>
    <s v="Side"/>
  </r>
  <r>
    <s v="CONTROL"/>
    <x v="41"/>
    <s v="3/3/2019-0"/>
    <x v="161"/>
    <x v="3"/>
    <x v="508"/>
    <s v="Main"/>
  </r>
  <r>
    <s v="CONTROL"/>
    <x v="41"/>
    <s v="3/3/2019-0"/>
    <x v="161"/>
    <x v="2"/>
    <x v="53"/>
    <s v="Side"/>
  </r>
  <r>
    <s v="CONTROL"/>
    <x v="41"/>
    <s v="3/3/2019-0"/>
    <x v="161"/>
    <x v="2"/>
    <x v="54"/>
    <s v="Side"/>
  </r>
  <r>
    <s v="CONTROL"/>
    <x v="41"/>
    <s v="3/3/2019-0"/>
    <x v="161"/>
    <x v="0"/>
    <x v="55"/>
    <s v="Main"/>
  </r>
  <r>
    <s v="CONTROL"/>
    <x v="41"/>
    <s v="3/3/2019-0"/>
    <x v="161"/>
    <x v="1"/>
    <x v="36"/>
    <s v="Side"/>
  </r>
  <r>
    <s v="CONTROL"/>
    <x v="41"/>
    <s v="3/3/2019-0"/>
    <x v="161"/>
    <x v="0"/>
    <x v="82"/>
    <s v="Main"/>
  </r>
  <r>
    <s v="CONTROL"/>
    <x v="41"/>
    <s v="3/3/2019-0"/>
    <x v="161"/>
    <x v="2"/>
    <x v="175"/>
    <s v="Side"/>
  </r>
  <r>
    <s v="CONTROL"/>
    <x v="41"/>
    <s v="3/3/2019-0"/>
    <x v="161"/>
    <x v="11"/>
    <x v="38"/>
    <s v="Main"/>
  </r>
  <r>
    <s v="CONTROL"/>
    <x v="41"/>
    <s v="3/3/2019-0"/>
    <x v="161"/>
    <x v="1"/>
    <x v="573"/>
    <s v="Main"/>
  </r>
  <r>
    <s v="CONTROL"/>
    <x v="41"/>
    <s v="3/3/2019-0"/>
    <x v="161"/>
    <x v="2"/>
    <x v="9"/>
    <s v="Main"/>
  </r>
  <r>
    <s v="CONTROL"/>
    <x v="41"/>
    <s v="3/3/2019-0"/>
    <x v="161"/>
    <x v="2"/>
    <x v="192"/>
    <s v="Main"/>
  </r>
  <r>
    <s v="CONTROL"/>
    <x v="41"/>
    <s v="3/3/2019-0"/>
    <x v="161"/>
    <x v="2"/>
    <x v="146"/>
    <s v="Main"/>
  </r>
  <r>
    <s v="CONTROL"/>
    <x v="41"/>
    <s v="3/3/2019-0"/>
    <x v="161"/>
    <x v="2"/>
    <x v="164"/>
    <s v="Side"/>
  </r>
  <r>
    <s v="CONTROL"/>
    <x v="41"/>
    <s v="3/3/2019-0"/>
    <x v="161"/>
    <x v="3"/>
    <x v="165"/>
    <s v="Main"/>
  </r>
  <r>
    <s v="CONTROL"/>
    <x v="41"/>
    <s v="3/3/2019-0"/>
    <x v="161"/>
    <x v="2"/>
    <x v="41"/>
    <s v="Main"/>
  </r>
  <r>
    <s v="CONTROL"/>
    <x v="41"/>
    <s v="3/3/2019-0"/>
    <x v="161"/>
    <x v="1"/>
    <x v="42"/>
    <s v="Main"/>
  </r>
  <r>
    <s v="CONTROL"/>
    <x v="41"/>
    <s v="3/3/2019-0"/>
    <x v="161"/>
    <x v="2"/>
    <x v="43"/>
    <s v="Main"/>
  </r>
  <r>
    <s v="CONTROL"/>
    <x v="41"/>
    <s v="3/3/2019-0"/>
    <x v="161"/>
    <x v="1"/>
    <x v="585"/>
    <s v="Main"/>
  </r>
  <r>
    <s v="CONTROL"/>
    <x v="41"/>
    <s v="3/3/2019-0"/>
    <x v="161"/>
    <x v="3"/>
    <x v="72"/>
    <s v="Main"/>
  </r>
  <r>
    <s v="CONTROL"/>
    <x v="41"/>
    <s v="3/3/2019-0"/>
    <x v="161"/>
    <x v="0"/>
    <x v="171"/>
    <s v="Main"/>
  </r>
  <r>
    <s v="CONTROL"/>
    <x v="41"/>
    <s v="3/3/2019-0"/>
    <x v="161"/>
    <x v="2"/>
    <x v="617"/>
    <s v="Main"/>
  </r>
  <r>
    <s v="CONTROL"/>
    <x v="41"/>
    <s v="3/3/2019-0"/>
    <x v="161"/>
    <x v="2"/>
    <x v="617"/>
    <s v="Side"/>
  </r>
  <r>
    <s v="CONTROL"/>
    <x v="41"/>
    <s v="3/3/2019-0"/>
    <x v="161"/>
    <x v="3"/>
    <x v="44"/>
    <s v="Side"/>
  </r>
  <r>
    <s v="CONTROL"/>
    <x v="41"/>
    <s v="3/3/2019-0"/>
    <x v="161"/>
    <x v="0"/>
    <x v="63"/>
    <s v="Main"/>
  </r>
  <r>
    <s v="CONTROL"/>
    <x v="41"/>
    <s v="3/3/2019-0"/>
    <x v="161"/>
    <x v="2"/>
    <x v="643"/>
    <s v="Main"/>
  </r>
  <r>
    <s v="CONTROL"/>
    <x v="41"/>
    <s v="3/3/2019-0"/>
    <x v="161"/>
    <x v="2"/>
    <x v="139"/>
    <s v="Main"/>
  </r>
  <r>
    <s v="CONTROL"/>
    <x v="41"/>
    <s v="3/3/2019-0"/>
    <x v="161"/>
    <x v="3"/>
    <x v="65"/>
    <s v="Main"/>
  </r>
  <r>
    <s v="CONTROL"/>
    <x v="41"/>
    <s v="3/3/2019-0"/>
    <x v="161"/>
    <x v="2"/>
    <x v="21"/>
    <s v="Main"/>
  </r>
  <r>
    <s v="CONTROL"/>
    <x v="41"/>
    <s v="3/3/2019-0"/>
    <x v="161"/>
    <x v="3"/>
    <x v="152"/>
    <s v="Main"/>
  </r>
  <r>
    <s v="CONTROL"/>
    <x v="41"/>
    <s v="3/7/2019-0"/>
    <x v="162"/>
    <x v="2"/>
    <x v="154"/>
    <s v="Main"/>
  </r>
  <r>
    <s v="CONTROL"/>
    <x v="41"/>
    <s v="3/7/2019-0"/>
    <x v="162"/>
    <x v="0"/>
    <x v="28"/>
    <s v="Main"/>
  </r>
  <r>
    <s v="CONTROL"/>
    <x v="41"/>
    <s v="3/7/2019-0"/>
    <x v="162"/>
    <x v="3"/>
    <x v="155"/>
    <s v="Side"/>
  </r>
  <r>
    <s v="CONTROL"/>
    <x v="41"/>
    <s v="3/7/2019-0"/>
    <x v="162"/>
    <x v="3"/>
    <x v="156"/>
    <s v="Side"/>
  </r>
  <r>
    <s v="CONTROL"/>
    <x v="41"/>
    <s v="3/7/2019-0"/>
    <x v="162"/>
    <x v="2"/>
    <x v="157"/>
    <s v="Main"/>
  </r>
  <r>
    <s v="CONTROL"/>
    <x v="41"/>
    <s v="3/7/2019-0"/>
    <x v="162"/>
    <x v="2"/>
    <x v="157"/>
    <s v="Side"/>
  </r>
  <r>
    <s v="CONTROL"/>
    <x v="41"/>
    <s v="3/7/2019-0"/>
    <x v="162"/>
    <x v="1"/>
    <x v="51"/>
    <s v="Main"/>
  </r>
  <r>
    <s v="CONTROL"/>
    <x v="41"/>
    <s v="3/7/2019-0"/>
    <x v="162"/>
    <x v="0"/>
    <x v="130"/>
    <s v="Main"/>
  </r>
  <r>
    <s v="CONTROL"/>
    <x v="41"/>
    <s v="3/7/2019-0"/>
    <x v="162"/>
    <x v="3"/>
    <x v="53"/>
    <s v="Side"/>
  </r>
  <r>
    <s v="CONTROL"/>
    <x v="41"/>
    <s v="3/7/2019-0"/>
    <x v="162"/>
    <x v="2"/>
    <x v="54"/>
    <s v="Side"/>
  </r>
  <r>
    <s v="CONTROL"/>
    <x v="41"/>
    <s v="3/7/2019-0"/>
    <x v="162"/>
    <x v="0"/>
    <x v="55"/>
    <s v="Main"/>
  </r>
  <r>
    <s v="CONTROL"/>
    <x v="41"/>
    <s v="3/7/2019-0"/>
    <x v="162"/>
    <x v="3"/>
    <x v="36"/>
    <s v="Side"/>
  </r>
  <r>
    <s v="CONTROL"/>
    <x v="41"/>
    <s v="3/7/2019-0"/>
    <x v="162"/>
    <x v="0"/>
    <x v="82"/>
    <s v="Main"/>
  </r>
  <r>
    <s v="CONTROL"/>
    <x v="41"/>
    <s v="3/7/2019-0"/>
    <x v="162"/>
    <x v="2"/>
    <x v="175"/>
    <s v="Side"/>
  </r>
  <r>
    <s v="CONTROL"/>
    <x v="41"/>
    <s v="3/7/2019-0"/>
    <x v="162"/>
    <x v="0"/>
    <x v="38"/>
    <s v="Main"/>
  </r>
  <r>
    <s v="CONTROL"/>
    <x v="41"/>
    <s v="3/7/2019-0"/>
    <x v="162"/>
    <x v="3"/>
    <x v="573"/>
    <s v="Main"/>
  </r>
  <r>
    <s v="CONTROL"/>
    <x v="41"/>
    <s v="3/7/2019-0"/>
    <x v="162"/>
    <x v="2"/>
    <x v="146"/>
    <s v="Main"/>
  </r>
  <r>
    <s v="CONTROL"/>
    <x v="41"/>
    <s v="3/7/2019-0"/>
    <x v="162"/>
    <x v="3"/>
    <x v="165"/>
    <s v="Main"/>
  </r>
  <r>
    <s v="CONTROL"/>
    <x v="41"/>
    <s v="3/7/2019-0"/>
    <x v="162"/>
    <x v="2"/>
    <x v="41"/>
    <s v="Main"/>
  </r>
  <r>
    <s v="CONTROL"/>
    <x v="41"/>
    <s v="3/7/2019-0"/>
    <x v="162"/>
    <x v="0"/>
    <x v="42"/>
    <s v="Main"/>
  </r>
  <r>
    <s v="CONTROL"/>
    <x v="41"/>
    <s v="3/7/2019-0"/>
    <x v="162"/>
    <x v="3"/>
    <x v="43"/>
    <s v="Main"/>
  </r>
  <r>
    <s v="CONTROL"/>
    <x v="41"/>
    <s v="3/7/2019-0"/>
    <x v="162"/>
    <x v="3"/>
    <x v="585"/>
    <s v="Main"/>
  </r>
  <r>
    <s v="CONTROL"/>
    <x v="41"/>
    <s v="3/7/2019-0"/>
    <x v="162"/>
    <x v="1"/>
    <x v="72"/>
    <s v="Main"/>
  </r>
  <r>
    <s v="CONTROL"/>
    <x v="41"/>
    <s v="3/7/2019-0"/>
    <x v="162"/>
    <x v="2"/>
    <x v="134"/>
    <s v="Main"/>
  </r>
  <r>
    <s v="CONTROL"/>
    <x v="41"/>
    <s v="3/7/2019-0"/>
    <x v="162"/>
    <x v="0"/>
    <x v="171"/>
    <s v="Main"/>
  </r>
  <r>
    <s v="CONTROL"/>
    <x v="41"/>
    <s v="3/7/2019-0"/>
    <x v="162"/>
    <x v="3"/>
    <x v="44"/>
    <s v="Side"/>
  </r>
  <r>
    <s v="CONTROL"/>
    <x v="41"/>
    <s v="3/7/2019-0"/>
    <x v="162"/>
    <x v="2"/>
    <x v="172"/>
    <s v="Side"/>
  </r>
  <r>
    <s v="CONTROL"/>
    <x v="41"/>
    <s v="3/7/2019-0"/>
    <x v="162"/>
    <x v="0"/>
    <x v="63"/>
    <s v="Main"/>
  </r>
  <r>
    <s v="CONTROL"/>
    <x v="41"/>
    <s v="3/7/2019-0"/>
    <x v="162"/>
    <x v="2"/>
    <x v="139"/>
    <s v="Side"/>
  </r>
  <r>
    <s v="CONTROL"/>
    <x v="41"/>
    <s v="3/7/2019-0"/>
    <x v="162"/>
    <x v="3"/>
    <x v="139"/>
    <s v="Main"/>
  </r>
  <r>
    <s v="CONTROL"/>
    <x v="41"/>
    <s v="3/7/2019-0"/>
    <x v="162"/>
    <x v="3"/>
    <x v="65"/>
    <s v="Main"/>
  </r>
  <r>
    <s v="CONTROL"/>
    <x v="41"/>
    <s v="3/7/2019-0"/>
    <x v="162"/>
    <x v="2"/>
    <x v="21"/>
    <s v="Main"/>
  </r>
  <r>
    <s v="CONTROL"/>
    <x v="41"/>
    <s v="3/7/2019-0"/>
    <x v="162"/>
    <x v="1"/>
    <x v="141"/>
    <s v="Main"/>
  </r>
  <r>
    <s v="CONTROL"/>
    <x v="41"/>
    <s v="3/7/2019-0"/>
    <x v="162"/>
    <x v="2"/>
    <x v="203"/>
    <s v="Main"/>
  </r>
  <r>
    <s v="CONTROL"/>
    <x v="42"/>
    <s v="3/10/2019-0"/>
    <x v="163"/>
    <x v="2"/>
    <x v="97"/>
    <s v="Main"/>
  </r>
  <r>
    <s v="CONTROL"/>
    <x v="42"/>
    <s v="3/10/2019-0"/>
    <x v="163"/>
    <x v="3"/>
    <x v="326"/>
    <s v="Side"/>
  </r>
  <r>
    <s v="CONTROL"/>
    <x v="42"/>
    <s v="3/10/2019-0"/>
    <x v="163"/>
    <x v="2"/>
    <x v="154"/>
    <s v="Side"/>
  </r>
  <r>
    <s v="CONTROL"/>
    <x v="42"/>
    <s v="3/10/2019-0"/>
    <x v="163"/>
    <x v="0"/>
    <x v="28"/>
    <s v="Main"/>
  </r>
  <r>
    <s v="CONTROL"/>
    <x v="42"/>
    <s v="3/10/2019-0"/>
    <x v="163"/>
    <x v="2"/>
    <x v="208"/>
    <s v="Side"/>
  </r>
  <r>
    <s v="CONTROL"/>
    <x v="42"/>
    <s v="3/10/2019-0"/>
    <x v="163"/>
    <x v="2"/>
    <x v="156"/>
    <s v="Side"/>
  </r>
  <r>
    <s v="CONTROL"/>
    <x v="42"/>
    <s v="3/10/2019-0"/>
    <x v="163"/>
    <x v="3"/>
    <x v="157"/>
    <s v="Main"/>
  </r>
  <r>
    <s v="CONTROL"/>
    <x v="42"/>
    <s v="3/10/2019-0"/>
    <x v="163"/>
    <x v="3"/>
    <x v="642"/>
    <s v="Main"/>
  </r>
  <r>
    <s v="CONTROL"/>
    <x v="42"/>
    <s v="3/10/2019-0"/>
    <x v="163"/>
    <x v="3"/>
    <x v="508"/>
    <s v="Main"/>
  </r>
  <r>
    <s v="CONTROL"/>
    <x v="42"/>
    <s v="3/10/2019-0"/>
    <x v="163"/>
    <x v="2"/>
    <x v="53"/>
    <s v="Side"/>
  </r>
  <r>
    <s v="CONTROL"/>
    <x v="42"/>
    <s v="3/10/2019-0"/>
    <x v="163"/>
    <x v="2"/>
    <x v="54"/>
    <s v="Main"/>
  </r>
  <r>
    <s v="CONTROL"/>
    <x v="42"/>
    <s v="3/10/2019-0"/>
    <x v="163"/>
    <x v="2"/>
    <x v="648"/>
    <s v="Main"/>
  </r>
  <r>
    <s v="CONTROL"/>
    <x v="42"/>
    <s v="3/10/2019-0"/>
    <x v="163"/>
    <x v="0"/>
    <x v="55"/>
    <s v="Main"/>
  </r>
  <r>
    <s v="CONTROL"/>
    <x v="42"/>
    <s v="3/10/2019-0"/>
    <x v="163"/>
    <x v="1"/>
    <x v="36"/>
    <s v="Side"/>
  </r>
  <r>
    <s v="CONTROL"/>
    <x v="42"/>
    <s v="3/10/2019-0"/>
    <x v="163"/>
    <x v="0"/>
    <x v="82"/>
    <s v="Main"/>
  </r>
  <r>
    <s v="CONTROL"/>
    <x v="42"/>
    <s v="3/10/2019-0"/>
    <x v="163"/>
    <x v="13"/>
    <x v="38"/>
    <s v="Main"/>
  </r>
  <r>
    <s v="CONTROL"/>
    <x v="42"/>
    <s v="3/10/2019-0"/>
    <x v="163"/>
    <x v="3"/>
    <x v="573"/>
    <s v="Main"/>
  </r>
  <r>
    <s v="CONTROL"/>
    <x v="42"/>
    <s v="3/10/2019-0"/>
    <x v="163"/>
    <x v="2"/>
    <x v="192"/>
    <s v="Main"/>
  </r>
  <r>
    <s v="CONTROL"/>
    <x v="42"/>
    <s v="3/10/2019-0"/>
    <x v="163"/>
    <x v="2"/>
    <x v="146"/>
    <s v="Main"/>
  </r>
  <r>
    <s v="CONTROL"/>
    <x v="42"/>
    <s v="3/10/2019-0"/>
    <x v="163"/>
    <x v="3"/>
    <x v="59"/>
    <s v="Side"/>
  </r>
  <r>
    <s v="CONTROL"/>
    <x v="42"/>
    <s v="3/10/2019-0"/>
    <x v="163"/>
    <x v="3"/>
    <x v="165"/>
    <s v="Main"/>
  </r>
  <r>
    <s v="CONTROL"/>
    <x v="42"/>
    <s v="3/10/2019-0"/>
    <x v="163"/>
    <x v="2"/>
    <x v="41"/>
    <s v="Main"/>
  </r>
  <r>
    <s v="CONTROL"/>
    <x v="42"/>
    <s v="3/10/2019-0"/>
    <x v="163"/>
    <x v="0"/>
    <x v="42"/>
    <s v="Main"/>
  </r>
  <r>
    <s v="CONTROL"/>
    <x v="42"/>
    <s v="3/10/2019-0"/>
    <x v="163"/>
    <x v="0"/>
    <x v="649"/>
    <s v="Main"/>
  </r>
  <r>
    <s v="CONTROL"/>
    <x v="42"/>
    <s v="3/10/2019-0"/>
    <x v="163"/>
    <x v="1"/>
    <x v="60"/>
    <s v="Main"/>
  </r>
  <r>
    <s v="CONTROL"/>
    <x v="42"/>
    <s v="3/10/2019-0"/>
    <x v="163"/>
    <x v="2"/>
    <x v="43"/>
    <s v="Main"/>
  </r>
  <r>
    <s v="CONTROL"/>
    <x v="42"/>
    <s v="3/10/2019-0"/>
    <x v="163"/>
    <x v="2"/>
    <x v="603"/>
    <s v="Main"/>
  </r>
  <r>
    <s v="CONTROL"/>
    <x v="42"/>
    <s v="3/10/2019-0"/>
    <x v="163"/>
    <x v="1"/>
    <x v="585"/>
    <s v="Main"/>
  </r>
  <r>
    <s v="CONTROL"/>
    <x v="42"/>
    <s v="3/10/2019-0"/>
    <x v="163"/>
    <x v="2"/>
    <x v="72"/>
    <s v="Main"/>
  </r>
  <r>
    <s v="CONTROL"/>
    <x v="42"/>
    <s v="3/10/2019-0"/>
    <x v="163"/>
    <x v="3"/>
    <x v="171"/>
    <s v="Side"/>
  </r>
  <r>
    <s v="CONTROL"/>
    <x v="42"/>
    <s v="3/10/2019-0"/>
    <x v="163"/>
    <x v="3"/>
    <x v="44"/>
    <s v="Side"/>
  </r>
  <r>
    <s v="CONTROL"/>
    <x v="42"/>
    <s v="3/10/2019-0"/>
    <x v="163"/>
    <x v="0"/>
    <x v="63"/>
    <s v="Main"/>
  </r>
  <r>
    <s v="CONTROL"/>
    <x v="42"/>
    <s v="3/10/2019-0"/>
    <x v="163"/>
    <x v="1"/>
    <x v="618"/>
    <s v="Main"/>
  </r>
  <r>
    <s v="CONTROL"/>
    <x v="42"/>
    <s v="3/10/2019-0"/>
    <x v="163"/>
    <x v="3"/>
    <x v="65"/>
    <s v="Main"/>
  </r>
  <r>
    <s v="CONTROL"/>
    <x v="42"/>
    <s v="3/10/2019-1"/>
    <x v="164"/>
    <x v="0"/>
    <x v="650"/>
    <s v="Main"/>
  </r>
  <r>
    <s v="CONTROL"/>
    <x v="42"/>
    <s v="3/10/2019-1"/>
    <x v="164"/>
    <x v="0"/>
    <x v="28"/>
    <s v="Main"/>
  </r>
  <r>
    <s v="CONTROL"/>
    <x v="42"/>
    <s v="3/10/2019-1"/>
    <x v="164"/>
    <x v="3"/>
    <x v="156"/>
    <s v="Side"/>
  </r>
  <r>
    <s v="CONTROL"/>
    <x v="42"/>
    <s v="3/10/2019-1"/>
    <x v="164"/>
    <x v="2"/>
    <x v="157"/>
    <s v="Main"/>
  </r>
  <r>
    <s v="CONTROL"/>
    <x v="42"/>
    <s v="3/10/2019-1"/>
    <x v="164"/>
    <x v="3"/>
    <x v="642"/>
    <s v="Side"/>
  </r>
  <r>
    <s v="CONTROL"/>
    <x v="42"/>
    <s v="3/10/2019-1"/>
    <x v="164"/>
    <x v="2"/>
    <x v="508"/>
    <s v="Main"/>
  </r>
  <r>
    <s v="CONTROL"/>
    <x v="42"/>
    <s v="3/10/2019-1"/>
    <x v="164"/>
    <x v="1"/>
    <x v="53"/>
    <s v="Side"/>
  </r>
  <r>
    <s v="CONTROL"/>
    <x v="42"/>
    <s v="3/10/2019-1"/>
    <x v="164"/>
    <x v="2"/>
    <x v="648"/>
    <s v="Main"/>
  </r>
  <r>
    <s v="CONTROL"/>
    <x v="42"/>
    <s v="3/10/2019-1"/>
    <x v="164"/>
    <x v="0"/>
    <x v="55"/>
    <s v="Main"/>
  </r>
  <r>
    <s v="CONTROL"/>
    <x v="42"/>
    <s v="3/10/2019-1"/>
    <x v="164"/>
    <x v="1"/>
    <x v="36"/>
    <s v="Side"/>
  </r>
  <r>
    <s v="CONTROL"/>
    <x v="42"/>
    <s v="3/10/2019-1"/>
    <x v="164"/>
    <x v="0"/>
    <x v="82"/>
    <s v="Main"/>
  </r>
  <r>
    <s v="CONTROL"/>
    <x v="42"/>
    <s v="3/10/2019-1"/>
    <x v="164"/>
    <x v="13"/>
    <x v="38"/>
    <s v="Main"/>
  </r>
  <r>
    <s v="CONTROL"/>
    <x v="42"/>
    <s v="3/10/2019-1"/>
    <x v="164"/>
    <x v="1"/>
    <x v="573"/>
    <s v="Main"/>
  </r>
  <r>
    <s v="CONTROL"/>
    <x v="42"/>
    <s v="3/10/2019-1"/>
    <x v="164"/>
    <x v="1"/>
    <x v="59"/>
    <s v="Main"/>
  </r>
  <r>
    <s v="CONTROL"/>
    <x v="42"/>
    <s v="3/10/2019-1"/>
    <x v="164"/>
    <x v="2"/>
    <x v="651"/>
    <s v="Main"/>
  </r>
  <r>
    <s v="CONTROL"/>
    <x v="42"/>
    <s v="3/10/2019-1"/>
    <x v="164"/>
    <x v="2"/>
    <x v="163"/>
    <s v="Main"/>
  </r>
  <r>
    <s v="CONTROL"/>
    <x v="42"/>
    <s v="3/10/2019-1"/>
    <x v="164"/>
    <x v="2"/>
    <x v="163"/>
    <s v="Side"/>
  </r>
  <r>
    <s v="CONTROL"/>
    <x v="42"/>
    <s v="3/10/2019-1"/>
    <x v="164"/>
    <x v="2"/>
    <x v="164"/>
    <s v="Side"/>
  </r>
  <r>
    <s v="CONTROL"/>
    <x v="42"/>
    <s v="3/10/2019-1"/>
    <x v="164"/>
    <x v="1"/>
    <x v="165"/>
    <s v="Main"/>
  </r>
  <r>
    <s v="CONTROL"/>
    <x v="42"/>
    <s v="3/10/2019-1"/>
    <x v="164"/>
    <x v="0"/>
    <x v="42"/>
    <s v="Main"/>
  </r>
  <r>
    <s v="CONTROL"/>
    <x v="42"/>
    <s v="3/10/2019-1"/>
    <x v="164"/>
    <x v="0"/>
    <x v="60"/>
    <s v="Main"/>
  </r>
  <r>
    <s v="CONTROL"/>
    <x v="42"/>
    <s v="3/10/2019-1"/>
    <x v="164"/>
    <x v="0"/>
    <x v="43"/>
    <s v="Main"/>
  </r>
  <r>
    <s v="CONTROL"/>
    <x v="42"/>
    <s v="3/10/2019-1"/>
    <x v="164"/>
    <x v="3"/>
    <x v="585"/>
    <s v="Main"/>
  </r>
  <r>
    <s v="CONTROL"/>
    <x v="42"/>
    <s v="3/10/2019-1"/>
    <x v="164"/>
    <x v="2"/>
    <x v="72"/>
    <s v="Main"/>
  </r>
  <r>
    <s v="CONTROL"/>
    <x v="42"/>
    <s v="3/10/2019-1"/>
    <x v="164"/>
    <x v="1"/>
    <x v="44"/>
    <s v="Side"/>
  </r>
  <r>
    <s v="CONTROL"/>
    <x v="42"/>
    <s v="3/10/2019-1"/>
    <x v="164"/>
    <x v="0"/>
    <x v="63"/>
    <s v="Main"/>
  </r>
  <r>
    <s v="CONTROL"/>
    <x v="42"/>
    <s v="3/10/2019-1"/>
    <x v="164"/>
    <x v="1"/>
    <x v="618"/>
    <s v="Main"/>
  </r>
  <r>
    <s v="CONTROL"/>
    <x v="42"/>
    <s v="3/10/2019-1"/>
    <x v="164"/>
    <x v="3"/>
    <x v="65"/>
    <s v="Main"/>
  </r>
  <r>
    <s v="CONTROL"/>
    <x v="42"/>
    <s v="3/10/2019-2"/>
    <x v="165"/>
    <x v="2"/>
    <x v="326"/>
    <s v="Main"/>
  </r>
  <r>
    <s v="CONTROL"/>
    <x v="42"/>
    <s v="3/10/2019-2"/>
    <x v="165"/>
    <x v="2"/>
    <x v="326"/>
    <s v="Side"/>
  </r>
  <r>
    <s v="CONTROL"/>
    <x v="42"/>
    <s v="3/10/2019-2"/>
    <x v="165"/>
    <x v="0"/>
    <x v="28"/>
    <s v="Main"/>
  </r>
  <r>
    <s v="CONTROL"/>
    <x v="42"/>
    <s v="3/10/2019-2"/>
    <x v="165"/>
    <x v="3"/>
    <x v="156"/>
    <s v="Side"/>
  </r>
  <r>
    <s v="CONTROL"/>
    <x v="42"/>
    <s v="3/10/2019-2"/>
    <x v="165"/>
    <x v="2"/>
    <x v="157"/>
    <s v="Main"/>
  </r>
  <r>
    <s v="CONTROL"/>
    <x v="42"/>
    <s v="3/10/2019-2"/>
    <x v="165"/>
    <x v="3"/>
    <x v="642"/>
    <s v="Side"/>
  </r>
  <r>
    <s v="CONTROL"/>
    <x v="42"/>
    <s v="3/10/2019-2"/>
    <x v="165"/>
    <x v="3"/>
    <x v="508"/>
    <s v="Main"/>
  </r>
  <r>
    <s v="CONTROL"/>
    <x v="42"/>
    <s v="3/10/2019-2"/>
    <x v="165"/>
    <x v="2"/>
    <x v="652"/>
    <s v="Main"/>
  </r>
  <r>
    <s v="CONTROL"/>
    <x v="42"/>
    <s v="3/10/2019-2"/>
    <x v="165"/>
    <x v="3"/>
    <x v="53"/>
    <s v="Side"/>
  </r>
  <r>
    <s v="CONTROL"/>
    <x v="42"/>
    <s v="3/10/2019-2"/>
    <x v="165"/>
    <x v="1"/>
    <x v="653"/>
    <s v="Main"/>
  </r>
  <r>
    <s v="CONTROL"/>
    <x v="42"/>
    <s v="3/10/2019-2"/>
    <x v="165"/>
    <x v="3"/>
    <x v="644"/>
    <s v="Main"/>
  </r>
  <r>
    <s v="CONTROL"/>
    <x v="42"/>
    <s v="3/10/2019-2"/>
    <x v="165"/>
    <x v="0"/>
    <x v="55"/>
    <s v="Main"/>
  </r>
  <r>
    <s v="CONTROL"/>
    <x v="42"/>
    <s v="3/10/2019-2"/>
    <x v="165"/>
    <x v="2"/>
    <x v="36"/>
    <s v="Side"/>
  </r>
  <r>
    <s v="CONTROL"/>
    <x v="42"/>
    <s v="3/10/2019-2"/>
    <x v="165"/>
    <x v="0"/>
    <x v="82"/>
    <s v="Main"/>
  </r>
  <r>
    <s v="CONTROL"/>
    <x v="42"/>
    <s v="3/10/2019-2"/>
    <x v="165"/>
    <x v="2"/>
    <x v="654"/>
    <s v="Main"/>
  </r>
  <r>
    <s v="CONTROL"/>
    <x v="42"/>
    <s v="3/10/2019-2"/>
    <x v="165"/>
    <x v="3"/>
    <x v="296"/>
    <s v="Side"/>
  </r>
  <r>
    <s v="CONTROL"/>
    <x v="42"/>
    <s v="3/10/2019-2"/>
    <x v="165"/>
    <x v="4"/>
    <x v="38"/>
    <s v="Main"/>
  </r>
  <r>
    <s v="CONTROL"/>
    <x v="42"/>
    <s v="3/10/2019-2"/>
    <x v="165"/>
    <x v="3"/>
    <x v="573"/>
    <s v="Main"/>
  </r>
  <r>
    <s v="CONTROL"/>
    <x v="42"/>
    <s v="3/10/2019-2"/>
    <x v="165"/>
    <x v="2"/>
    <x v="9"/>
    <s v="Main"/>
  </r>
  <r>
    <s v="CONTROL"/>
    <x v="42"/>
    <s v="3/10/2019-2"/>
    <x v="165"/>
    <x v="0"/>
    <x v="365"/>
    <s v="Side"/>
  </r>
  <r>
    <s v="CONTROL"/>
    <x v="42"/>
    <s v="3/10/2019-2"/>
    <x v="165"/>
    <x v="2"/>
    <x v="192"/>
    <s v="Main"/>
  </r>
  <r>
    <s v="CONTROL"/>
    <x v="42"/>
    <s v="3/10/2019-2"/>
    <x v="165"/>
    <x v="1"/>
    <x v="165"/>
    <s v="Main"/>
  </r>
  <r>
    <s v="CONTROL"/>
    <x v="42"/>
    <s v="3/10/2019-2"/>
    <x v="165"/>
    <x v="0"/>
    <x v="41"/>
    <s v="Main"/>
  </r>
  <r>
    <s v="CONTROL"/>
    <x v="42"/>
    <s v="3/10/2019-2"/>
    <x v="165"/>
    <x v="0"/>
    <x v="42"/>
    <s v="Main"/>
  </r>
  <r>
    <s v="CONTROL"/>
    <x v="42"/>
    <s v="3/10/2019-2"/>
    <x v="165"/>
    <x v="0"/>
    <x v="167"/>
    <s v="Main"/>
  </r>
  <r>
    <s v="CONTROL"/>
    <x v="42"/>
    <s v="3/10/2019-2"/>
    <x v="165"/>
    <x v="3"/>
    <x v="72"/>
    <s v="Main"/>
  </r>
  <r>
    <s v="CONTROL"/>
    <x v="42"/>
    <s v="3/10/2019-2"/>
    <x v="165"/>
    <x v="3"/>
    <x v="617"/>
    <s v="Main"/>
  </r>
  <r>
    <s v="CONTROL"/>
    <x v="42"/>
    <s v="3/10/2019-2"/>
    <x v="165"/>
    <x v="0"/>
    <x v="63"/>
    <s v="Main"/>
  </r>
  <r>
    <s v="CONTROL"/>
    <x v="42"/>
    <s v="3/10/2019-2"/>
    <x v="165"/>
    <x v="2"/>
    <x v="643"/>
    <s v="Main"/>
  </r>
  <r>
    <s v="CONTROL"/>
    <x v="42"/>
    <s v="3/10/2019-2"/>
    <x v="165"/>
    <x v="2"/>
    <x v="65"/>
    <s v="Main"/>
  </r>
  <r>
    <s v="CONTROL"/>
    <x v="42"/>
    <s v="3/10/2019-2"/>
    <x v="165"/>
    <x v="2"/>
    <x v="152"/>
    <s v="Side"/>
  </r>
  <r>
    <s v="CONTROL"/>
    <x v="42"/>
    <s v="3/10/2019-3"/>
    <x v="166"/>
    <x v="0"/>
    <x v="650"/>
    <s v="Main"/>
  </r>
  <r>
    <s v="CONTROL"/>
    <x v="42"/>
    <s v="3/10/2019-3"/>
    <x v="166"/>
    <x v="3"/>
    <x v="326"/>
    <s v="Main"/>
  </r>
  <r>
    <s v="CONTROL"/>
    <x v="42"/>
    <s v="3/10/2019-3"/>
    <x v="166"/>
    <x v="3"/>
    <x v="598"/>
    <s v="Side"/>
  </r>
  <r>
    <s v="CONTROL"/>
    <x v="42"/>
    <s v="3/10/2019-3"/>
    <x v="166"/>
    <x v="0"/>
    <x v="28"/>
    <s v="Main"/>
  </r>
  <r>
    <s v="CONTROL"/>
    <x v="42"/>
    <s v="3/10/2019-3"/>
    <x v="166"/>
    <x v="2"/>
    <x v="156"/>
    <s v="Side"/>
  </r>
  <r>
    <s v="CONTROL"/>
    <x v="42"/>
    <s v="3/10/2019-3"/>
    <x v="166"/>
    <x v="2"/>
    <x v="157"/>
    <s v="Main"/>
  </r>
  <r>
    <s v="CONTROL"/>
    <x v="42"/>
    <s v="3/10/2019-3"/>
    <x v="166"/>
    <x v="2"/>
    <x v="157"/>
    <s v="Side"/>
  </r>
  <r>
    <s v="CONTROL"/>
    <x v="42"/>
    <s v="3/10/2019-3"/>
    <x v="166"/>
    <x v="1"/>
    <x v="642"/>
    <s v="Main"/>
  </r>
  <r>
    <s v="CONTROL"/>
    <x v="42"/>
    <s v="3/10/2019-3"/>
    <x v="166"/>
    <x v="3"/>
    <x v="508"/>
    <s v="Main"/>
  </r>
  <r>
    <s v="CONTROL"/>
    <x v="42"/>
    <s v="3/10/2019-3"/>
    <x v="166"/>
    <x v="2"/>
    <x v="648"/>
    <s v="Main"/>
  </r>
  <r>
    <s v="CONTROL"/>
    <x v="42"/>
    <s v="3/10/2019-3"/>
    <x v="166"/>
    <x v="3"/>
    <x v="158"/>
    <s v="Side"/>
  </r>
  <r>
    <s v="CONTROL"/>
    <x v="42"/>
    <s v="3/10/2019-3"/>
    <x v="166"/>
    <x v="0"/>
    <x v="55"/>
    <s v="Main"/>
  </r>
  <r>
    <s v="CONTROL"/>
    <x v="42"/>
    <s v="3/10/2019-3"/>
    <x v="166"/>
    <x v="3"/>
    <x v="36"/>
    <s v="Side"/>
  </r>
  <r>
    <s v="CONTROL"/>
    <x v="42"/>
    <s v="3/10/2019-3"/>
    <x v="166"/>
    <x v="0"/>
    <x v="82"/>
    <s v="Main"/>
  </r>
  <r>
    <s v="CONTROL"/>
    <x v="42"/>
    <s v="3/10/2019-3"/>
    <x v="166"/>
    <x v="2"/>
    <x v="175"/>
    <s v="Side"/>
  </r>
  <r>
    <s v="CONTROL"/>
    <x v="42"/>
    <s v="3/10/2019-3"/>
    <x v="166"/>
    <x v="10"/>
    <x v="38"/>
    <s v="Main"/>
  </r>
  <r>
    <s v="CONTROL"/>
    <x v="42"/>
    <s v="3/10/2019-3"/>
    <x v="166"/>
    <x v="1"/>
    <x v="573"/>
    <s v="Main"/>
  </r>
  <r>
    <s v="CONTROL"/>
    <x v="42"/>
    <s v="3/10/2019-3"/>
    <x v="166"/>
    <x v="2"/>
    <x v="9"/>
    <s v="Main"/>
  </r>
  <r>
    <s v="CONTROL"/>
    <x v="42"/>
    <s v="3/10/2019-3"/>
    <x v="166"/>
    <x v="2"/>
    <x v="146"/>
    <s v="Main"/>
  </r>
  <r>
    <s v="CONTROL"/>
    <x v="42"/>
    <s v="3/10/2019-3"/>
    <x v="166"/>
    <x v="1"/>
    <x v="59"/>
    <s v="Side"/>
  </r>
  <r>
    <s v="CONTROL"/>
    <x v="42"/>
    <s v="3/10/2019-3"/>
    <x v="166"/>
    <x v="1"/>
    <x v="165"/>
    <s v="Main"/>
  </r>
  <r>
    <s v="CONTROL"/>
    <x v="42"/>
    <s v="3/10/2019-3"/>
    <x v="166"/>
    <x v="3"/>
    <x v="41"/>
    <s v="Main"/>
  </r>
  <r>
    <s v="CONTROL"/>
    <x v="42"/>
    <s v="3/10/2019-3"/>
    <x v="166"/>
    <x v="0"/>
    <x v="42"/>
    <s v="Main"/>
  </r>
  <r>
    <s v="CONTROL"/>
    <x v="42"/>
    <s v="3/10/2019-3"/>
    <x v="166"/>
    <x v="2"/>
    <x v="43"/>
    <s v="Main"/>
  </r>
  <r>
    <s v="CONTROL"/>
    <x v="42"/>
    <s v="3/10/2019-3"/>
    <x v="166"/>
    <x v="1"/>
    <x v="585"/>
    <s v="Main"/>
  </r>
  <r>
    <s v="CONTROL"/>
    <x v="42"/>
    <s v="3/10/2019-3"/>
    <x v="166"/>
    <x v="3"/>
    <x v="72"/>
    <s v="Main"/>
  </r>
  <r>
    <s v="CONTROL"/>
    <x v="42"/>
    <s v="3/10/2019-3"/>
    <x v="166"/>
    <x v="1"/>
    <x v="44"/>
    <s v="Side"/>
  </r>
  <r>
    <s v="CONTROL"/>
    <x v="42"/>
    <s v="3/10/2019-3"/>
    <x v="166"/>
    <x v="0"/>
    <x v="63"/>
    <s v="Main"/>
  </r>
  <r>
    <s v="CONTROL"/>
    <x v="42"/>
    <s v="3/10/2019-3"/>
    <x v="166"/>
    <x v="2"/>
    <x v="643"/>
    <s v="Main"/>
  </r>
  <r>
    <s v="CONTROL"/>
    <x v="42"/>
    <s v="3/10/2019-3"/>
    <x v="166"/>
    <x v="0"/>
    <x v="618"/>
    <s v="Main"/>
  </r>
  <r>
    <s v="CONTROL"/>
    <x v="42"/>
    <s v="3/10/2019-3"/>
    <x v="166"/>
    <x v="3"/>
    <x v="65"/>
    <s v="Main"/>
  </r>
  <r>
    <s v="CONTROL"/>
    <x v="42"/>
    <s v="3/10/2019-4"/>
    <x v="167"/>
    <x v="2"/>
    <x v="326"/>
    <s v="Main"/>
  </r>
  <r>
    <s v="CONTROL"/>
    <x v="42"/>
    <s v="3/10/2019-4"/>
    <x v="167"/>
    <x v="2"/>
    <x v="326"/>
    <s v="Side"/>
  </r>
  <r>
    <s v="CONTROL"/>
    <x v="42"/>
    <s v="3/10/2019-4"/>
    <x v="167"/>
    <x v="0"/>
    <x v="28"/>
    <s v="Main"/>
  </r>
  <r>
    <s v="CONTROL"/>
    <x v="42"/>
    <s v="3/10/2019-4"/>
    <x v="167"/>
    <x v="2"/>
    <x v="208"/>
    <s v="Side"/>
  </r>
  <r>
    <s v="CONTROL"/>
    <x v="42"/>
    <s v="3/10/2019-4"/>
    <x v="167"/>
    <x v="3"/>
    <x v="156"/>
    <s v="Side"/>
  </r>
  <r>
    <s v="CONTROL"/>
    <x v="42"/>
    <s v="3/10/2019-4"/>
    <x v="167"/>
    <x v="3"/>
    <x v="157"/>
    <s v="Main"/>
  </r>
  <r>
    <s v="CONTROL"/>
    <x v="42"/>
    <s v="3/10/2019-4"/>
    <x v="167"/>
    <x v="3"/>
    <x v="642"/>
    <s v="Main"/>
  </r>
  <r>
    <s v="CONTROL"/>
    <x v="42"/>
    <s v="3/10/2019-4"/>
    <x v="167"/>
    <x v="2"/>
    <x v="508"/>
    <s v="Main"/>
  </r>
  <r>
    <s v="CONTROL"/>
    <x v="42"/>
    <s v="3/10/2019-4"/>
    <x v="167"/>
    <x v="3"/>
    <x v="53"/>
    <s v="Side"/>
  </r>
  <r>
    <s v="CONTROL"/>
    <x v="42"/>
    <s v="3/10/2019-4"/>
    <x v="167"/>
    <x v="0"/>
    <x v="55"/>
    <s v="Main"/>
  </r>
  <r>
    <s v="CONTROL"/>
    <x v="42"/>
    <s v="3/10/2019-4"/>
    <x v="167"/>
    <x v="3"/>
    <x v="36"/>
    <s v="Side"/>
  </r>
  <r>
    <s v="CONTROL"/>
    <x v="42"/>
    <s v="3/10/2019-4"/>
    <x v="167"/>
    <x v="0"/>
    <x v="82"/>
    <s v="Main"/>
  </r>
  <r>
    <s v="CONTROL"/>
    <x v="42"/>
    <s v="3/10/2019-4"/>
    <x v="167"/>
    <x v="13"/>
    <x v="38"/>
    <s v="Main"/>
  </r>
  <r>
    <s v="CONTROL"/>
    <x v="42"/>
    <s v="3/10/2019-4"/>
    <x v="167"/>
    <x v="1"/>
    <x v="573"/>
    <s v="Main"/>
  </r>
  <r>
    <s v="CONTROL"/>
    <x v="42"/>
    <s v="3/10/2019-4"/>
    <x v="167"/>
    <x v="2"/>
    <x v="9"/>
    <s v="Main"/>
  </r>
  <r>
    <s v="CONTROL"/>
    <x v="42"/>
    <s v="3/10/2019-4"/>
    <x v="167"/>
    <x v="2"/>
    <x v="365"/>
    <s v="Side"/>
  </r>
  <r>
    <s v="CONTROL"/>
    <x v="42"/>
    <s v="3/10/2019-4"/>
    <x v="167"/>
    <x v="3"/>
    <x v="59"/>
    <s v="Main"/>
  </r>
  <r>
    <s v="CONTROL"/>
    <x v="42"/>
    <s v="3/10/2019-4"/>
    <x v="167"/>
    <x v="3"/>
    <x v="165"/>
    <s v="Main"/>
  </r>
  <r>
    <s v="CONTROL"/>
    <x v="42"/>
    <s v="3/10/2019-4"/>
    <x v="167"/>
    <x v="1"/>
    <x v="41"/>
    <s v="Main"/>
  </r>
  <r>
    <s v="CONTROL"/>
    <x v="42"/>
    <s v="3/10/2019-4"/>
    <x v="167"/>
    <x v="0"/>
    <x v="42"/>
    <s v="Main"/>
  </r>
  <r>
    <s v="CONTROL"/>
    <x v="42"/>
    <s v="3/10/2019-4"/>
    <x v="167"/>
    <x v="3"/>
    <x v="655"/>
    <s v="Main"/>
  </r>
  <r>
    <s v="CONTROL"/>
    <x v="42"/>
    <s v="3/10/2019-4"/>
    <x v="167"/>
    <x v="1"/>
    <x v="649"/>
    <s v="Main"/>
  </r>
  <r>
    <s v="CONTROL"/>
    <x v="42"/>
    <s v="3/10/2019-4"/>
    <x v="167"/>
    <x v="2"/>
    <x v="585"/>
    <s v="Side"/>
  </r>
  <r>
    <s v="CONTROL"/>
    <x v="42"/>
    <s v="3/10/2019-4"/>
    <x v="167"/>
    <x v="1"/>
    <x v="585"/>
    <s v="Main"/>
  </r>
  <r>
    <s v="CONTROL"/>
    <x v="42"/>
    <s v="3/10/2019-4"/>
    <x v="167"/>
    <x v="2"/>
    <x v="72"/>
    <s v="Main"/>
  </r>
  <r>
    <s v="CONTROL"/>
    <x v="42"/>
    <s v="3/10/2019-4"/>
    <x v="167"/>
    <x v="2"/>
    <x v="617"/>
    <s v="Side"/>
  </r>
  <r>
    <s v="CONTROL"/>
    <x v="42"/>
    <s v="3/10/2019-4"/>
    <x v="167"/>
    <x v="3"/>
    <x v="44"/>
    <s v="Side"/>
  </r>
  <r>
    <s v="CONTROL"/>
    <x v="42"/>
    <s v="3/10/2019-4"/>
    <x v="167"/>
    <x v="0"/>
    <x v="63"/>
    <s v="Main"/>
  </r>
  <r>
    <s v="CONTROL"/>
    <x v="42"/>
    <s v="3/10/2019-4"/>
    <x v="167"/>
    <x v="0"/>
    <x v="618"/>
    <s v="Main"/>
  </r>
  <r>
    <s v="CONTROL"/>
    <x v="42"/>
    <s v="3/10/2019-4"/>
    <x v="167"/>
    <x v="2"/>
    <x v="73"/>
    <s v="Side"/>
  </r>
  <r>
    <s v="CONTROL"/>
    <x v="42"/>
    <s v="3/10/2019-4"/>
    <x v="167"/>
    <x v="3"/>
    <x v="65"/>
    <s v="Main"/>
  </r>
  <r>
    <s v="CONTROL"/>
    <x v="42"/>
    <s v="3/10/2019-4"/>
    <x v="167"/>
    <x v="2"/>
    <x v="152"/>
    <s v="Side"/>
  </r>
  <r>
    <s v="CONTROL"/>
    <x v="42"/>
    <s v="3/10/2019-4"/>
    <x v="167"/>
    <x v="3"/>
    <x v="203"/>
    <s v="Main"/>
  </r>
  <r>
    <s v="CONTROL"/>
    <x v="42"/>
    <s v="3/10/2019-5"/>
    <x v="168"/>
    <x v="0"/>
    <x v="650"/>
    <s v="Main"/>
  </r>
  <r>
    <s v="CONTROL"/>
    <x v="42"/>
    <s v="3/10/2019-5"/>
    <x v="168"/>
    <x v="3"/>
    <x v="97"/>
    <s v="Main"/>
  </r>
  <r>
    <s v="CONTROL"/>
    <x v="42"/>
    <s v="3/10/2019-5"/>
    <x v="168"/>
    <x v="3"/>
    <x v="326"/>
    <s v="Main"/>
  </r>
  <r>
    <s v="CONTROL"/>
    <x v="42"/>
    <s v="3/10/2019-5"/>
    <x v="168"/>
    <x v="0"/>
    <x v="28"/>
    <s v="Main"/>
  </r>
  <r>
    <s v="CONTROL"/>
    <x v="42"/>
    <s v="3/10/2019-5"/>
    <x v="168"/>
    <x v="3"/>
    <x v="208"/>
    <s v="Side"/>
  </r>
  <r>
    <s v="CONTROL"/>
    <x v="42"/>
    <s v="3/10/2019-5"/>
    <x v="168"/>
    <x v="3"/>
    <x v="156"/>
    <s v="Side"/>
  </r>
  <r>
    <s v="CONTROL"/>
    <x v="42"/>
    <s v="3/10/2019-5"/>
    <x v="168"/>
    <x v="2"/>
    <x v="157"/>
    <s v="Main"/>
  </r>
  <r>
    <s v="CONTROL"/>
    <x v="42"/>
    <s v="3/10/2019-5"/>
    <x v="168"/>
    <x v="2"/>
    <x v="642"/>
    <s v="Side"/>
  </r>
  <r>
    <s v="CONTROL"/>
    <x v="42"/>
    <s v="3/10/2019-5"/>
    <x v="168"/>
    <x v="3"/>
    <x v="642"/>
    <s v="Main"/>
  </r>
  <r>
    <s v="CONTROL"/>
    <x v="42"/>
    <s v="3/10/2019-5"/>
    <x v="168"/>
    <x v="3"/>
    <x v="53"/>
    <s v="Side"/>
  </r>
  <r>
    <s v="CONTROL"/>
    <x v="42"/>
    <s v="3/10/2019-5"/>
    <x v="168"/>
    <x v="1"/>
    <x v="55"/>
    <s v="Main"/>
  </r>
  <r>
    <s v="CONTROL"/>
    <x v="42"/>
    <s v="3/10/2019-5"/>
    <x v="168"/>
    <x v="1"/>
    <x v="36"/>
    <s v="Side"/>
  </r>
  <r>
    <s v="CONTROL"/>
    <x v="42"/>
    <s v="3/10/2019-5"/>
    <x v="168"/>
    <x v="0"/>
    <x v="82"/>
    <s v="Main"/>
  </r>
  <r>
    <s v="CONTROL"/>
    <x v="42"/>
    <s v="3/10/2019-5"/>
    <x v="168"/>
    <x v="2"/>
    <x v="363"/>
    <s v="Side"/>
  </r>
  <r>
    <s v="CONTROL"/>
    <x v="42"/>
    <s v="3/10/2019-5"/>
    <x v="168"/>
    <x v="11"/>
    <x v="38"/>
    <s v="Main"/>
  </r>
  <r>
    <s v="CONTROL"/>
    <x v="42"/>
    <s v="3/10/2019-5"/>
    <x v="168"/>
    <x v="1"/>
    <x v="573"/>
    <s v="Main"/>
  </r>
  <r>
    <s v="CONTROL"/>
    <x v="42"/>
    <s v="3/10/2019-5"/>
    <x v="168"/>
    <x v="1"/>
    <x v="59"/>
    <s v="Main"/>
  </r>
  <r>
    <s v="CONTROL"/>
    <x v="42"/>
    <s v="3/10/2019-5"/>
    <x v="168"/>
    <x v="1"/>
    <x v="165"/>
    <s v="Main"/>
  </r>
  <r>
    <s v="CONTROL"/>
    <x v="42"/>
    <s v="3/10/2019-5"/>
    <x v="168"/>
    <x v="0"/>
    <x v="41"/>
    <s v="Main"/>
  </r>
  <r>
    <s v="CONTROL"/>
    <x v="42"/>
    <s v="3/10/2019-5"/>
    <x v="168"/>
    <x v="0"/>
    <x v="42"/>
    <s v="Main"/>
  </r>
  <r>
    <s v="CONTROL"/>
    <x v="42"/>
    <s v="3/10/2019-5"/>
    <x v="168"/>
    <x v="3"/>
    <x v="655"/>
    <s v="Main"/>
  </r>
  <r>
    <s v="CONTROL"/>
    <x v="42"/>
    <s v="3/10/2019-5"/>
    <x v="168"/>
    <x v="1"/>
    <x v="585"/>
    <s v="Main"/>
  </r>
  <r>
    <s v="CONTROL"/>
    <x v="42"/>
    <s v="3/10/2019-5"/>
    <x v="168"/>
    <x v="2"/>
    <x v="72"/>
    <s v="Main"/>
  </r>
  <r>
    <s v="CONTROL"/>
    <x v="42"/>
    <s v="3/10/2019-5"/>
    <x v="168"/>
    <x v="2"/>
    <x v="617"/>
    <s v="Side"/>
  </r>
  <r>
    <s v="CONTROL"/>
    <x v="42"/>
    <s v="3/10/2019-5"/>
    <x v="168"/>
    <x v="3"/>
    <x v="44"/>
    <s v="Side"/>
  </r>
  <r>
    <s v="CONTROL"/>
    <x v="42"/>
    <s v="3/10/2019-5"/>
    <x v="168"/>
    <x v="0"/>
    <x v="63"/>
    <s v="Main"/>
  </r>
  <r>
    <s v="CONTROL"/>
    <x v="42"/>
    <s v="3/10/2019-5"/>
    <x v="168"/>
    <x v="1"/>
    <x v="618"/>
    <s v="Main"/>
  </r>
  <r>
    <s v="CONTROL"/>
    <x v="42"/>
    <s v="3/10/2019-5"/>
    <x v="168"/>
    <x v="2"/>
    <x v="65"/>
    <s v="Main"/>
  </r>
  <r>
    <s v="CONTROL"/>
    <x v="42"/>
    <s v="3/10/2019-5"/>
    <x v="168"/>
    <x v="2"/>
    <x v="152"/>
    <s v="Side"/>
  </r>
  <r>
    <s v="CONTROL"/>
    <x v="42"/>
    <s v="3/15/2019-0"/>
    <x v="169"/>
    <x v="0"/>
    <x v="650"/>
    <s v="Main"/>
  </r>
  <r>
    <s v="CONTROL"/>
    <x v="42"/>
    <s v="3/15/2019-0"/>
    <x v="169"/>
    <x v="2"/>
    <x v="97"/>
    <s v="Main"/>
  </r>
  <r>
    <s v="CONTROL"/>
    <x v="42"/>
    <s v="3/15/2019-0"/>
    <x v="169"/>
    <x v="3"/>
    <x v="326"/>
    <s v="Main"/>
  </r>
  <r>
    <s v="CONTROL"/>
    <x v="42"/>
    <s v="3/15/2019-0"/>
    <x v="169"/>
    <x v="0"/>
    <x v="28"/>
    <s v="Main"/>
  </r>
  <r>
    <s v="CONTROL"/>
    <x v="42"/>
    <s v="3/15/2019-0"/>
    <x v="169"/>
    <x v="3"/>
    <x v="208"/>
    <s v="Side"/>
  </r>
  <r>
    <s v="CONTROL"/>
    <x v="42"/>
    <s v="3/15/2019-0"/>
    <x v="169"/>
    <x v="3"/>
    <x v="156"/>
    <s v="Side"/>
  </r>
  <r>
    <s v="CONTROL"/>
    <x v="42"/>
    <s v="3/15/2019-0"/>
    <x v="169"/>
    <x v="3"/>
    <x v="157"/>
    <s v="Main"/>
  </r>
  <r>
    <s v="CONTROL"/>
    <x v="42"/>
    <s v="3/15/2019-0"/>
    <x v="169"/>
    <x v="2"/>
    <x v="642"/>
    <s v="Side"/>
  </r>
  <r>
    <s v="CONTROL"/>
    <x v="42"/>
    <s v="3/15/2019-0"/>
    <x v="169"/>
    <x v="3"/>
    <x v="642"/>
    <s v="Main"/>
  </r>
  <r>
    <s v="CONTROL"/>
    <x v="42"/>
    <s v="3/15/2019-0"/>
    <x v="169"/>
    <x v="3"/>
    <x v="53"/>
    <s v="Side"/>
  </r>
  <r>
    <s v="CONTROL"/>
    <x v="42"/>
    <s v="3/15/2019-0"/>
    <x v="169"/>
    <x v="2"/>
    <x v="648"/>
    <s v="Main"/>
  </r>
  <r>
    <s v="CONTROL"/>
    <x v="42"/>
    <s v="3/15/2019-0"/>
    <x v="169"/>
    <x v="0"/>
    <x v="55"/>
    <s v="Main"/>
  </r>
  <r>
    <s v="CONTROL"/>
    <x v="42"/>
    <s v="3/15/2019-0"/>
    <x v="169"/>
    <x v="3"/>
    <x v="36"/>
    <s v="Side"/>
  </r>
  <r>
    <s v="CONTROL"/>
    <x v="42"/>
    <s v="3/15/2019-0"/>
    <x v="169"/>
    <x v="0"/>
    <x v="82"/>
    <s v="Main"/>
  </r>
  <r>
    <s v="CONTROL"/>
    <x v="42"/>
    <s v="3/15/2019-0"/>
    <x v="169"/>
    <x v="11"/>
    <x v="38"/>
    <s v="Main"/>
  </r>
  <r>
    <s v="CONTROL"/>
    <x v="42"/>
    <s v="3/15/2019-0"/>
    <x v="169"/>
    <x v="1"/>
    <x v="573"/>
    <s v="Main"/>
  </r>
  <r>
    <s v="CONTROL"/>
    <x v="42"/>
    <s v="3/15/2019-0"/>
    <x v="169"/>
    <x v="2"/>
    <x v="146"/>
    <s v="Main"/>
  </r>
  <r>
    <s v="CONTROL"/>
    <x v="42"/>
    <s v="3/15/2019-0"/>
    <x v="169"/>
    <x v="3"/>
    <x v="59"/>
    <s v="Main"/>
  </r>
  <r>
    <s v="CONTROL"/>
    <x v="42"/>
    <s v="3/15/2019-0"/>
    <x v="169"/>
    <x v="1"/>
    <x v="165"/>
    <s v="Main"/>
  </r>
  <r>
    <s v="CONTROL"/>
    <x v="42"/>
    <s v="3/15/2019-0"/>
    <x v="169"/>
    <x v="2"/>
    <x v="41"/>
    <s v="Main"/>
  </r>
  <r>
    <s v="CONTROL"/>
    <x v="42"/>
    <s v="3/15/2019-0"/>
    <x v="169"/>
    <x v="0"/>
    <x v="42"/>
    <s v="Main"/>
  </r>
  <r>
    <s v="CONTROL"/>
    <x v="42"/>
    <s v="3/15/2019-0"/>
    <x v="169"/>
    <x v="2"/>
    <x v="655"/>
    <s v="Main"/>
  </r>
  <r>
    <s v="CONTROL"/>
    <x v="42"/>
    <s v="3/15/2019-0"/>
    <x v="169"/>
    <x v="2"/>
    <x v="60"/>
    <s v="Main"/>
  </r>
  <r>
    <s v="CONTROL"/>
    <x v="42"/>
    <s v="3/15/2019-0"/>
    <x v="169"/>
    <x v="2"/>
    <x v="43"/>
    <s v="Main"/>
  </r>
  <r>
    <s v="CONTROL"/>
    <x v="42"/>
    <s v="3/15/2019-0"/>
    <x v="169"/>
    <x v="1"/>
    <x v="585"/>
    <s v="Main"/>
  </r>
  <r>
    <s v="CONTROL"/>
    <x v="42"/>
    <s v="3/15/2019-0"/>
    <x v="169"/>
    <x v="2"/>
    <x v="72"/>
    <s v="Side"/>
  </r>
  <r>
    <s v="CONTROL"/>
    <x v="42"/>
    <s v="3/15/2019-0"/>
    <x v="169"/>
    <x v="2"/>
    <x v="617"/>
    <s v="Side"/>
  </r>
  <r>
    <s v="CONTROL"/>
    <x v="42"/>
    <s v="3/15/2019-0"/>
    <x v="169"/>
    <x v="1"/>
    <x v="44"/>
    <s v="Side"/>
  </r>
  <r>
    <s v="CONTROL"/>
    <x v="42"/>
    <s v="3/15/2019-0"/>
    <x v="169"/>
    <x v="0"/>
    <x v="63"/>
    <s v="Main"/>
  </r>
  <r>
    <s v="CONTROL"/>
    <x v="42"/>
    <s v="3/15/2019-0"/>
    <x v="169"/>
    <x v="1"/>
    <x v="618"/>
    <s v="Main"/>
  </r>
  <r>
    <s v="CONTROL"/>
    <x v="42"/>
    <s v="3/15/2019-0"/>
    <x v="169"/>
    <x v="2"/>
    <x v="65"/>
    <s v="Main"/>
  </r>
  <r>
    <s v="CONTROL"/>
    <x v="42"/>
    <s v="3/15/2019-0"/>
    <x v="169"/>
    <x v="2"/>
    <x v="152"/>
    <s v="Side"/>
  </r>
  <r>
    <s v="CONTROL"/>
    <x v="42"/>
    <s v="3/15/2019-0"/>
    <x v="169"/>
    <x v="2"/>
    <x v="203"/>
    <s v="Main"/>
  </r>
  <r>
    <s v="CONTROL"/>
    <x v="42"/>
    <s v="3/16/2019-0"/>
    <x v="170"/>
    <x v="0"/>
    <x v="650"/>
    <s v="Main"/>
  </r>
  <r>
    <s v="CONTROL"/>
    <x v="42"/>
    <s v="3/16/2019-0"/>
    <x v="170"/>
    <x v="2"/>
    <x v="97"/>
    <s v="Main"/>
  </r>
  <r>
    <s v="CONTROL"/>
    <x v="42"/>
    <s v="3/16/2019-0"/>
    <x v="170"/>
    <x v="2"/>
    <x v="326"/>
    <s v="Main"/>
  </r>
  <r>
    <s v="CONTROL"/>
    <x v="42"/>
    <s v="3/16/2019-0"/>
    <x v="170"/>
    <x v="2"/>
    <x v="326"/>
    <s v="Side"/>
  </r>
  <r>
    <s v="CONTROL"/>
    <x v="42"/>
    <s v="3/16/2019-0"/>
    <x v="170"/>
    <x v="0"/>
    <x v="28"/>
    <s v="Main"/>
  </r>
  <r>
    <s v="CONTROL"/>
    <x v="42"/>
    <s v="3/16/2019-0"/>
    <x v="170"/>
    <x v="2"/>
    <x v="156"/>
    <s v="Side"/>
  </r>
  <r>
    <s v="CONTROL"/>
    <x v="42"/>
    <s v="3/16/2019-0"/>
    <x v="170"/>
    <x v="2"/>
    <x v="157"/>
    <s v="Main"/>
  </r>
  <r>
    <s v="CONTROL"/>
    <x v="42"/>
    <s v="3/16/2019-0"/>
    <x v="170"/>
    <x v="2"/>
    <x v="157"/>
    <s v="Side"/>
  </r>
  <r>
    <s v="CONTROL"/>
    <x v="42"/>
    <s v="3/16/2019-0"/>
    <x v="170"/>
    <x v="2"/>
    <x v="642"/>
    <s v="Side"/>
  </r>
  <r>
    <s v="CONTROL"/>
    <x v="42"/>
    <s v="3/16/2019-0"/>
    <x v="170"/>
    <x v="3"/>
    <x v="642"/>
    <s v="Main"/>
  </r>
  <r>
    <s v="CONTROL"/>
    <x v="42"/>
    <s v="3/16/2019-0"/>
    <x v="170"/>
    <x v="2"/>
    <x v="508"/>
    <s v="Main"/>
  </r>
  <r>
    <s v="CONTROL"/>
    <x v="42"/>
    <s v="3/16/2019-0"/>
    <x v="170"/>
    <x v="2"/>
    <x v="53"/>
    <s v="Side"/>
  </r>
  <r>
    <s v="CONTROL"/>
    <x v="42"/>
    <s v="3/16/2019-0"/>
    <x v="170"/>
    <x v="2"/>
    <x v="54"/>
    <s v="Main"/>
  </r>
  <r>
    <s v="CONTROL"/>
    <x v="42"/>
    <s v="3/16/2019-0"/>
    <x v="170"/>
    <x v="0"/>
    <x v="55"/>
    <s v="Main"/>
  </r>
  <r>
    <s v="CONTROL"/>
    <x v="42"/>
    <s v="3/16/2019-0"/>
    <x v="170"/>
    <x v="1"/>
    <x v="36"/>
    <s v="Side"/>
  </r>
  <r>
    <s v="CONTROL"/>
    <x v="42"/>
    <s v="3/16/2019-0"/>
    <x v="170"/>
    <x v="0"/>
    <x v="82"/>
    <s v="Main"/>
  </r>
  <r>
    <s v="CONTROL"/>
    <x v="42"/>
    <s v="3/16/2019-0"/>
    <x v="170"/>
    <x v="0"/>
    <x v="38"/>
    <s v="Main"/>
  </r>
  <r>
    <s v="CONTROL"/>
    <x v="42"/>
    <s v="3/16/2019-0"/>
    <x v="170"/>
    <x v="1"/>
    <x v="573"/>
    <s v="Main"/>
  </r>
  <r>
    <s v="CONTROL"/>
    <x v="42"/>
    <s v="3/16/2019-0"/>
    <x v="170"/>
    <x v="2"/>
    <x v="145"/>
    <s v="Main"/>
  </r>
  <r>
    <s v="CONTROL"/>
    <x v="42"/>
    <s v="3/16/2019-0"/>
    <x v="170"/>
    <x v="3"/>
    <x v="59"/>
    <s v="Main"/>
  </r>
  <r>
    <s v="CONTROL"/>
    <x v="42"/>
    <s v="3/16/2019-0"/>
    <x v="170"/>
    <x v="3"/>
    <x v="165"/>
    <s v="Main"/>
  </r>
  <r>
    <s v="CONTROL"/>
    <x v="42"/>
    <s v="3/16/2019-0"/>
    <x v="170"/>
    <x v="0"/>
    <x v="42"/>
    <s v="Main"/>
  </r>
  <r>
    <s v="CONTROL"/>
    <x v="42"/>
    <s v="3/16/2019-0"/>
    <x v="170"/>
    <x v="1"/>
    <x v="60"/>
    <s v="Main"/>
  </r>
  <r>
    <s v="CONTROL"/>
    <x v="42"/>
    <s v="3/16/2019-0"/>
    <x v="170"/>
    <x v="3"/>
    <x v="121"/>
    <s v="Side"/>
  </r>
  <r>
    <s v="CONTROL"/>
    <x v="42"/>
    <s v="3/16/2019-0"/>
    <x v="170"/>
    <x v="2"/>
    <x v="295"/>
    <s v="Side"/>
  </r>
  <r>
    <s v="CONTROL"/>
    <x v="42"/>
    <s v="3/16/2019-0"/>
    <x v="170"/>
    <x v="0"/>
    <x v="43"/>
    <s v="Main"/>
  </r>
  <r>
    <s v="CONTROL"/>
    <x v="42"/>
    <s v="3/16/2019-0"/>
    <x v="170"/>
    <x v="3"/>
    <x v="585"/>
    <s v="Main"/>
  </r>
  <r>
    <s v="CONTROL"/>
    <x v="42"/>
    <s v="3/16/2019-0"/>
    <x v="170"/>
    <x v="3"/>
    <x v="72"/>
    <s v="Main"/>
  </r>
  <r>
    <s v="CONTROL"/>
    <x v="42"/>
    <s v="3/16/2019-0"/>
    <x v="170"/>
    <x v="2"/>
    <x v="617"/>
    <s v="Side"/>
  </r>
  <r>
    <s v="CONTROL"/>
    <x v="42"/>
    <s v="3/16/2019-0"/>
    <x v="170"/>
    <x v="2"/>
    <x v="44"/>
    <s v="Side"/>
  </r>
  <r>
    <s v="CONTROL"/>
    <x v="42"/>
    <s v="3/16/2019-0"/>
    <x v="170"/>
    <x v="1"/>
    <x v="63"/>
    <s v="Main"/>
  </r>
  <r>
    <s v="CONTROL"/>
    <x v="42"/>
    <s v="3/16/2019-0"/>
    <x v="170"/>
    <x v="1"/>
    <x v="618"/>
    <s v="Main"/>
  </r>
  <r>
    <s v="CONTROL"/>
    <x v="42"/>
    <s v="3/16/2019-0"/>
    <x v="170"/>
    <x v="3"/>
    <x v="65"/>
    <s v="Main"/>
  </r>
  <r>
    <s v="CONTROL"/>
    <x v="42"/>
    <s v="3/16/2019-0"/>
    <x v="170"/>
    <x v="3"/>
    <x v="152"/>
    <s v="Side"/>
  </r>
  <r>
    <s v="CONTROL"/>
    <x v="42"/>
    <s v="3/16/2019-0"/>
    <x v="170"/>
    <x v="3"/>
    <x v="49"/>
    <s v="Main"/>
  </r>
  <r>
    <s v="CONTROL"/>
    <x v="42"/>
    <s v="3/23/2019-0"/>
    <x v="171"/>
    <x v="0"/>
    <x v="650"/>
    <s v="Main"/>
  </r>
  <r>
    <s v="CONTROL"/>
    <x v="42"/>
    <s v="3/23/2019-0"/>
    <x v="171"/>
    <x v="2"/>
    <x v="97"/>
    <s v="Main"/>
  </r>
  <r>
    <s v="CONTROL"/>
    <x v="42"/>
    <s v="3/23/2019-0"/>
    <x v="171"/>
    <x v="3"/>
    <x v="326"/>
    <s v="Side"/>
  </r>
  <r>
    <s v="CONTROL"/>
    <x v="42"/>
    <s v="3/23/2019-0"/>
    <x v="171"/>
    <x v="0"/>
    <x v="28"/>
    <s v="Main"/>
  </r>
  <r>
    <s v="CONTROL"/>
    <x v="42"/>
    <s v="3/23/2019-0"/>
    <x v="171"/>
    <x v="2"/>
    <x v="208"/>
    <s v="Side"/>
  </r>
  <r>
    <s v="CONTROL"/>
    <x v="42"/>
    <s v="3/23/2019-0"/>
    <x v="171"/>
    <x v="2"/>
    <x v="157"/>
    <s v="Main"/>
  </r>
  <r>
    <s v="CONTROL"/>
    <x v="42"/>
    <s v="3/23/2019-0"/>
    <x v="171"/>
    <x v="2"/>
    <x v="157"/>
    <s v="Side"/>
  </r>
  <r>
    <s v="CONTROL"/>
    <x v="42"/>
    <s v="3/23/2019-0"/>
    <x v="171"/>
    <x v="3"/>
    <x v="642"/>
    <s v="Main"/>
  </r>
  <r>
    <s v="CONTROL"/>
    <x v="42"/>
    <s v="3/23/2019-0"/>
    <x v="171"/>
    <x v="3"/>
    <x v="508"/>
    <s v="Main"/>
  </r>
  <r>
    <s v="CONTROL"/>
    <x v="42"/>
    <s v="3/23/2019-0"/>
    <x v="171"/>
    <x v="3"/>
    <x v="53"/>
    <s v="Side"/>
  </r>
  <r>
    <s v="CONTROL"/>
    <x v="42"/>
    <s v="3/23/2019-0"/>
    <x v="171"/>
    <x v="2"/>
    <x v="54"/>
    <s v="Main"/>
  </r>
  <r>
    <s v="CONTROL"/>
    <x v="42"/>
    <s v="3/23/2019-0"/>
    <x v="171"/>
    <x v="2"/>
    <x v="648"/>
    <s v="Side"/>
  </r>
  <r>
    <s v="CONTROL"/>
    <x v="42"/>
    <s v="3/23/2019-0"/>
    <x v="171"/>
    <x v="0"/>
    <x v="55"/>
    <s v="Main"/>
  </r>
  <r>
    <s v="CONTROL"/>
    <x v="42"/>
    <s v="3/23/2019-0"/>
    <x v="171"/>
    <x v="1"/>
    <x v="36"/>
    <s v="Side"/>
  </r>
  <r>
    <s v="CONTROL"/>
    <x v="42"/>
    <s v="3/23/2019-0"/>
    <x v="171"/>
    <x v="0"/>
    <x v="82"/>
    <s v="Main"/>
  </r>
  <r>
    <s v="CONTROL"/>
    <x v="42"/>
    <s v="3/23/2019-0"/>
    <x v="171"/>
    <x v="10"/>
    <x v="38"/>
    <s v="Main"/>
  </r>
  <r>
    <s v="CONTROL"/>
    <x v="42"/>
    <s v="3/23/2019-0"/>
    <x v="171"/>
    <x v="1"/>
    <x v="573"/>
    <s v="Main"/>
  </r>
  <r>
    <s v="CONTROL"/>
    <x v="42"/>
    <s v="3/23/2019-0"/>
    <x v="171"/>
    <x v="3"/>
    <x v="59"/>
    <s v="Main"/>
  </r>
  <r>
    <s v="CONTROL"/>
    <x v="42"/>
    <s v="3/23/2019-0"/>
    <x v="171"/>
    <x v="3"/>
    <x v="165"/>
    <s v="Main"/>
  </r>
  <r>
    <s v="CONTROL"/>
    <x v="42"/>
    <s v="3/23/2019-0"/>
    <x v="171"/>
    <x v="0"/>
    <x v="41"/>
    <s v="Main"/>
  </r>
  <r>
    <s v="CONTROL"/>
    <x v="42"/>
    <s v="3/23/2019-0"/>
    <x v="171"/>
    <x v="0"/>
    <x v="42"/>
    <s v="Main"/>
  </r>
  <r>
    <s v="CONTROL"/>
    <x v="42"/>
    <s v="3/23/2019-0"/>
    <x v="171"/>
    <x v="3"/>
    <x v="60"/>
    <s v="Main"/>
  </r>
  <r>
    <s v="CONTROL"/>
    <x v="42"/>
    <s v="3/23/2019-0"/>
    <x v="171"/>
    <x v="3"/>
    <x v="121"/>
    <s v="Side"/>
  </r>
  <r>
    <s v="CONTROL"/>
    <x v="42"/>
    <s v="3/23/2019-0"/>
    <x v="171"/>
    <x v="2"/>
    <x v="295"/>
    <s v="Side"/>
  </r>
  <r>
    <s v="CONTROL"/>
    <x v="42"/>
    <s v="3/23/2019-0"/>
    <x v="171"/>
    <x v="1"/>
    <x v="585"/>
    <s v="Main"/>
  </r>
  <r>
    <s v="CONTROL"/>
    <x v="42"/>
    <s v="3/23/2019-0"/>
    <x v="171"/>
    <x v="2"/>
    <x v="72"/>
    <s v="Main"/>
  </r>
  <r>
    <s v="CONTROL"/>
    <x v="42"/>
    <s v="3/23/2019-0"/>
    <x v="171"/>
    <x v="3"/>
    <x v="44"/>
    <s v="Side"/>
  </r>
  <r>
    <s v="CONTROL"/>
    <x v="42"/>
    <s v="3/23/2019-0"/>
    <x v="171"/>
    <x v="0"/>
    <x v="63"/>
    <s v="Main"/>
  </r>
  <r>
    <s v="CONTROL"/>
    <x v="42"/>
    <s v="3/23/2019-0"/>
    <x v="171"/>
    <x v="1"/>
    <x v="618"/>
    <s v="Main"/>
  </r>
  <r>
    <s v="CONTROL"/>
    <x v="42"/>
    <s v="3/23/2019-0"/>
    <x v="171"/>
    <x v="3"/>
    <x v="65"/>
    <s v="Main"/>
  </r>
  <r>
    <s v="CONTROL"/>
    <x v="42"/>
    <s v="3/23/2019-0"/>
    <x v="171"/>
    <x v="3"/>
    <x v="49"/>
    <s v="Main"/>
  </r>
  <r>
    <s v="CONTROL"/>
    <x v="42"/>
    <s v="3/24/2019-0"/>
    <x v="172"/>
    <x v="0"/>
    <x v="650"/>
    <s v="Main"/>
  </r>
  <r>
    <s v="CONTROL"/>
    <x v="42"/>
    <s v="3/24/2019-0"/>
    <x v="172"/>
    <x v="2"/>
    <x v="326"/>
    <s v="Side"/>
  </r>
  <r>
    <s v="CONTROL"/>
    <x v="42"/>
    <s v="3/24/2019-0"/>
    <x v="172"/>
    <x v="3"/>
    <x v="326"/>
    <s v="Main"/>
  </r>
  <r>
    <s v="CONTROL"/>
    <x v="42"/>
    <s v="3/24/2019-0"/>
    <x v="172"/>
    <x v="2"/>
    <x v="317"/>
    <s v="Side"/>
  </r>
  <r>
    <s v="CONTROL"/>
    <x v="42"/>
    <s v="3/24/2019-0"/>
    <x v="172"/>
    <x v="0"/>
    <x v="28"/>
    <s v="Main"/>
  </r>
  <r>
    <s v="CONTROL"/>
    <x v="42"/>
    <s v="3/24/2019-0"/>
    <x v="172"/>
    <x v="2"/>
    <x v="208"/>
    <s v="Side"/>
  </r>
  <r>
    <s v="CONTROL"/>
    <x v="42"/>
    <s v="3/24/2019-0"/>
    <x v="172"/>
    <x v="3"/>
    <x v="156"/>
    <s v="Side"/>
  </r>
  <r>
    <s v="CONTROL"/>
    <x v="42"/>
    <s v="3/24/2019-0"/>
    <x v="172"/>
    <x v="3"/>
    <x v="157"/>
    <s v="Main"/>
  </r>
  <r>
    <s v="CONTROL"/>
    <x v="42"/>
    <s v="3/24/2019-0"/>
    <x v="172"/>
    <x v="2"/>
    <x v="642"/>
    <s v="Side"/>
  </r>
  <r>
    <s v="CONTROL"/>
    <x v="42"/>
    <s v="3/24/2019-0"/>
    <x v="172"/>
    <x v="3"/>
    <x v="642"/>
    <s v="Main"/>
  </r>
  <r>
    <s v="CONTROL"/>
    <x v="42"/>
    <s v="3/24/2019-0"/>
    <x v="172"/>
    <x v="2"/>
    <x v="53"/>
    <s v="Side"/>
  </r>
  <r>
    <s v="CONTROL"/>
    <x v="42"/>
    <s v="3/24/2019-0"/>
    <x v="172"/>
    <x v="2"/>
    <x v="54"/>
    <s v="Side"/>
  </r>
  <r>
    <s v="CONTROL"/>
    <x v="42"/>
    <s v="3/24/2019-0"/>
    <x v="172"/>
    <x v="0"/>
    <x v="55"/>
    <s v="Main"/>
  </r>
  <r>
    <s v="CONTROL"/>
    <x v="42"/>
    <s v="3/24/2019-0"/>
    <x v="172"/>
    <x v="3"/>
    <x v="36"/>
    <s v="Side"/>
  </r>
  <r>
    <s v="CONTROL"/>
    <x v="42"/>
    <s v="3/24/2019-0"/>
    <x v="172"/>
    <x v="0"/>
    <x v="82"/>
    <s v="Main"/>
  </r>
  <r>
    <s v="CONTROL"/>
    <x v="42"/>
    <s v="3/24/2019-0"/>
    <x v="172"/>
    <x v="10"/>
    <x v="38"/>
    <s v="Main"/>
  </r>
  <r>
    <s v="CONTROL"/>
    <x v="42"/>
    <s v="3/24/2019-0"/>
    <x v="172"/>
    <x v="1"/>
    <x v="573"/>
    <s v="Main"/>
  </r>
  <r>
    <s v="CONTROL"/>
    <x v="42"/>
    <s v="3/24/2019-0"/>
    <x v="172"/>
    <x v="3"/>
    <x v="192"/>
    <s v="Main"/>
  </r>
  <r>
    <s v="CONTROL"/>
    <x v="42"/>
    <s v="3/24/2019-0"/>
    <x v="172"/>
    <x v="2"/>
    <x v="146"/>
    <s v="Main"/>
  </r>
  <r>
    <s v="CONTROL"/>
    <x v="42"/>
    <s v="3/24/2019-0"/>
    <x v="172"/>
    <x v="1"/>
    <x v="59"/>
    <s v="Main"/>
  </r>
  <r>
    <s v="CONTROL"/>
    <x v="42"/>
    <s v="3/24/2019-0"/>
    <x v="172"/>
    <x v="1"/>
    <x v="165"/>
    <s v="Main"/>
  </r>
  <r>
    <s v="CONTROL"/>
    <x v="42"/>
    <s v="3/24/2019-0"/>
    <x v="172"/>
    <x v="3"/>
    <x v="41"/>
    <s v="Main"/>
  </r>
  <r>
    <s v="CONTROL"/>
    <x v="42"/>
    <s v="3/24/2019-0"/>
    <x v="172"/>
    <x v="0"/>
    <x v="42"/>
    <s v="Main"/>
  </r>
  <r>
    <s v="CONTROL"/>
    <x v="42"/>
    <s v="3/24/2019-0"/>
    <x v="172"/>
    <x v="2"/>
    <x v="43"/>
    <s v="Main"/>
  </r>
  <r>
    <s v="CONTROL"/>
    <x v="42"/>
    <s v="3/24/2019-0"/>
    <x v="172"/>
    <x v="2"/>
    <x v="572"/>
    <s v="Main"/>
  </r>
  <r>
    <s v="CONTROL"/>
    <x v="42"/>
    <s v="3/24/2019-0"/>
    <x v="172"/>
    <x v="1"/>
    <x v="585"/>
    <s v="Main"/>
  </r>
  <r>
    <s v="CONTROL"/>
    <x v="42"/>
    <s v="3/24/2019-0"/>
    <x v="172"/>
    <x v="2"/>
    <x v="72"/>
    <s v="Main"/>
  </r>
  <r>
    <s v="CONTROL"/>
    <x v="42"/>
    <s v="3/24/2019-0"/>
    <x v="172"/>
    <x v="3"/>
    <x v="72"/>
    <s v="Side"/>
  </r>
  <r>
    <s v="CONTROL"/>
    <x v="42"/>
    <s v="3/24/2019-0"/>
    <x v="172"/>
    <x v="2"/>
    <x v="617"/>
    <s v="Main"/>
  </r>
  <r>
    <s v="CONTROL"/>
    <x v="42"/>
    <s v="3/24/2019-0"/>
    <x v="172"/>
    <x v="3"/>
    <x v="44"/>
    <s v="Side"/>
  </r>
  <r>
    <s v="CONTROL"/>
    <x v="42"/>
    <s v="3/24/2019-0"/>
    <x v="172"/>
    <x v="0"/>
    <x v="63"/>
    <s v="Main"/>
  </r>
  <r>
    <s v="CONTROL"/>
    <x v="42"/>
    <s v="3/24/2019-0"/>
    <x v="172"/>
    <x v="3"/>
    <x v="618"/>
    <s v="Main"/>
  </r>
  <r>
    <s v="CONTROL"/>
    <x v="42"/>
    <s v="3/24/2019-0"/>
    <x v="172"/>
    <x v="2"/>
    <x v="65"/>
    <s v="Main"/>
  </r>
  <r>
    <s v="CONTROL"/>
    <x v="42"/>
    <s v="3/24/2019-0"/>
    <x v="172"/>
    <x v="2"/>
    <x v="48"/>
    <s v="Main"/>
  </r>
  <r>
    <s v="CONTROL"/>
    <x v="42"/>
    <s v="3/24/2019-0"/>
    <x v="172"/>
    <x v="2"/>
    <x v="152"/>
    <s v="Side"/>
  </r>
  <r>
    <s v="CONTROL"/>
    <x v="42"/>
    <s v="3/24/2019-1"/>
    <x v="173"/>
    <x v="0"/>
    <x v="650"/>
    <s v="Main"/>
  </r>
  <r>
    <s v="CONTROL"/>
    <x v="42"/>
    <s v="3/24/2019-1"/>
    <x v="173"/>
    <x v="2"/>
    <x v="97"/>
    <s v="Main"/>
  </r>
  <r>
    <s v="CONTROL"/>
    <x v="42"/>
    <s v="3/24/2019-1"/>
    <x v="173"/>
    <x v="3"/>
    <x v="326"/>
    <s v="Main"/>
  </r>
  <r>
    <s v="CONTROL"/>
    <x v="42"/>
    <s v="3/24/2019-1"/>
    <x v="173"/>
    <x v="0"/>
    <x v="28"/>
    <s v="Main"/>
  </r>
  <r>
    <s v="CONTROL"/>
    <x v="42"/>
    <s v="3/24/2019-1"/>
    <x v="173"/>
    <x v="3"/>
    <x v="208"/>
    <s v="Side"/>
  </r>
  <r>
    <s v="CONTROL"/>
    <x v="42"/>
    <s v="3/24/2019-1"/>
    <x v="173"/>
    <x v="3"/>
    <x v="156"/>
    <s v="Side"/>
  </r>
  <r>
    <s v="CONTROL"/>
    <x v="42"/>
    <s v="3/24/2019-1"/>
    <x v="173"/>
    <x v="3"/>
    <x v="157"/>
    <s v="Main"/>
  </r>
  <r>
    <s v="CONTROL"/>
    <x v="42"/>
    <s v="3/24/2019-1"/>
    <x v="173"/>
    <x v="3"/>
    <x v="642"/>
    <s v="Main"/>
  </r>
  <r>
    <s v="CONTROL"/>
    <x v="42"/>
    <s v="3/24/2019-1"/>
    <x v="173"/>
    <x v="3"/>
    <x v="53"/>
    <s v="Side"/>
  </r>
  <r>
    <s v="CONTROL"/>
    <x v="42"/>
    <s v="3/24/2019-1"/>
    <x v="173"/>
    <x v="0"/>
    <x v="55"/>
    <s v="Main"/>
  </r>
  <r>
    <s v="CONTROL"/>
    <x v="42"/>
    <s v="3/24/2019-1"/>
    <x v="173"/>
    <x v="3"/>
    <x v="36"/>
    <s v="Side"/>
  </r>
  <r>
    <s v="CONTROL"/>
    <x v="42"/>
    <s v="3/24/2019-1"/>
    <x v="173"/>
    <x v="0"/>
    <x v="82"/>
    <s v="Main"/>
  </r>
  <r>
    <s v="CONTROL"/>
    <x v="42"/>
    <s v="3/24/2019-1"/>
    <x v="173"/>
    <x v="13"/>
    <x v="38"/>
    <s v="Main"/>
  </r>
  <r>
    <s v="CONTROL"/>
    <x v="42"/>
    <s v="3/24/2019-1"/>
    <x v="173"/>
    <x v="1"/>
    <x v="573"/>
    <s v="Main"/>
  </r>
  <r>
    <s v="CONTROL"/>
    <x v="42"/>
    <s v="3/24/2019-1"/>
    <x v="173"/>
    <x v="2"/>
    <x v="146"/>
    <s v="Main"/>
  </r>
  <r>
    <s v="CONTROL"/>
    <x v="42"/>
    <s v="3/24/2019-1"/>
    <x v="173"/>
    <x v="1"/>
    <x v="59"/>
    <s v="Main"/>
  </r>
  <r>
    <s v="CONTROL"/>
    <x v="42"/>
    <s v="3/24/2019-1"/>
    <x v="173"/>
    <x v="1"/>
    <x v="165"/>
    <s v="Main"/>
  </r>
  <r>
    <s v="CONTROL"/>
    <x v="42"/>
    <s v="3/24/2019-1"/>
    <x v="173"/>
    <x v="2"/>
    <x v="41"/>
    <s v="Main"/>
  </r>
  <r>
    <s v="CONTROL"/>
    <x v="42"/>
    <s v="3/24/2019-1"/>
    <x v="173"/>
    <x v="0"/>
    <x v="42"/>
    <s v="Main"/>
  </r>
  <r>
    <s v="CONTROL"/>
    <x v="42"/>
    <s v="3/24/2019-1"/>
    <x v="173"/>
    <x v="3"/>
    <x v="60"/>
    <s v="Main"/>
  </r>
  <r>
    <s v="CONTROL"/>
    <x v="42"/>
    <s v="3/24/2019-1"/>
    <x v="173"/>
    <x v="2"/>
    <x v="43"/>
    <s v="Main"/>
  </r>
  <r>
    <s v="CONTROL"/>
    <x v="42"/>
    <s v="3/24/2019-1"/>
    <x v="173"/>
    <x v="1"/>
    <x v="585"/>
    <s v="Main"/>
  </r>
  <r>
    <s v="CONTROL"/>
    <x v="42"/>
    <s v="3/24/2019-1"/>
    <x v="173"/>
    <x v="2"/>
    <x v="72"/>
    <s v="Main"/>
  </r>
  <r>
    <s v="CONTROL"/>
    <x v="42"/>
    <s v="3/24/2019-1"/>
    <x v="173"/>
    <x v="2"/>
    <x v="72"/>
    <s v="Side"/>
  </r>
  <r>
    <s v="CONTROL"/>
    <x v="42"/>
    <s v="3/24/2019-1"/>
    <x v="173"/>
    <x v="2"/>
    <x v="134"/>
    <s v="Side"/>
  </r>
  <r>
    <s v="CONTROL"/>
    <x v="42"/>
    <s v="3/24/2019-1"/>
    <x v="173"/>
    <x v="2"/>
    <x v="617"/>
    <s v="Side"/>
  </r>
  <r>
    <s v="CONTROL"/>
    <x v="42"/>
    <s v="3/24/2019-1"/>
    <x v="173"/>
    <x v="3"/>
    <x v="44"/>
    <s v="Side"/>
  </r>
  <r>
    <s v="CONTROL"/>
    <x v="42"/>
    <s v="3/24/2019-1"/>
    <x v="173"/>
    <x v="0"/>
    <x v="63"/>
    <s v="Main"/>
  </r>
  <r>
    <s v="CONTROL"/>
    <x v="42"/>
    <s v="3/24/2019-1"/>
    <x v="173"/>
    <x v="1"/>
    <x v="618"/>
    <s v="Main"/>
  </r>
  <r>
    <s v="CONTROL"/>
    <x v="42"/>
    <s v="3/24/2019-1"/>
    <x v="173"/>
    <x v="3"/>
    <x v="65"/>
    <s v="Main"/>
  </r>
  <r>
    <s v="CONTROL"/>
    <x v="42"/>
    <s v="3/24/2019-1"/>
    <x v="173"/>
    <x v="3"/>
    <x v="152"/>
    <s v="Side"/>
  </r>
  <r>
    <s v="CONTROL"/>
    <x v="42"/>
    <s v="3/24/2019-2"/>
    <x v="174"/>
    <x v="0"/>
    <x v="650"/>
    <s v="Main"/>
  </r>
  <r>
    <s v="CONTROL"/>
    <x v="42"/>
    <s v="3/24/2019-2"/>
    <x v="174"/>
    <x v="3"/>
    <x v="97"/>
    <s v="Main"/>
  </r>
  <r>
    <s v="CONTROL"/>
    <x v="42"/>
    <s v="3/24/2019-2"/>
    <x v="174"/>
    <x v="2"/>
    <x v="326"/>
    <s v="Main"/>
  </r>
  <r>
    <s v="CONTROL"/>
    <x v="42"/>
    <s v="3/24/2019-2"/>
    <x v="174"/>
    <x v="2"/>
    <x v="326"/>
    <s v="Side"/>
  </r>
  <r>
    <s v="CONTROL"/>
    <x v="42"/>
    <s v="3/24/2019-2"/>
    <x v="174"/>
    <x v="0"/>
    <x v="28"/>
    <s v="Main"/>
  </r>
  <r>
    <s v="CONTROL"/>
    <x v="42"/>
    <s v="3/24/2019-2"/>
    <x v="174"/>
    <x v="2"/>
    <x v="208"/>
    <s v="Side"/>
  </r>
  <r>
    <s v="CONTROL"/>
    <x v="42"/>
    <s v="3/24/2019-2"/>
    <x v="174"/>
    <x v="2"/>
    <x v="156"/>
    <s v="Side"/>
  </r>
  <r>
    <s v="CONTROL"/>
    <x v="42"/>
    <s v="3/24/2019-2"/>
    <x v="174"/>
    <x v="2"/>
    <x v="157"/>
    <s v="Main"/>
  </r>
  <r>
    <s v="CONTROL"/>
    <x v="42"/>
    <s v="3/24/2019-2"/>
    <x v="174"/>
    <x v="2"/>
    <x v="157"/>
    <s v="Side"/>
  </r>
  <r>
    <s v="CONTROL"/>
    <x v="42"/>
    <s v="3/24/2019-2"/>
    <x v="174"/>
    <x v="3"/>
    <x v="642"/>
    <s v="Main"/>
  </r>
  <r>
    <s v="CONTROL"/>
    <x v="42"/>
    <s v="3/24/2019-2"/>
    <x v="174"/>
    <x v="2"/>
    <x v="508"/>
    <s v="Main"/>
  </r>
  <r>
    <s v="CONTROL"/>
    <x v="42"/>
    <s v="3/24/2019-2"/>
    <x v="174"/>
    <x v="3"/>
    <x v="53"/>
    <s v="Side"/>
  </r>
  <r>
    <s v="CONTROL"/>
    <x v="42"/>
    <s v="3/24/2019-2"/>
    <x v="174"/>
    <x v="2"/>
    <x v="54"/>
    <s v="Main"/>
  </r>
  <r>
    <s v="CONTROL"/>
    <x v="42"/>
    <s v="3/24/2019-2"/>
    <x v="174"/>
    <x v="0"/>
    <x v="55"/>
    <s v="Main"/>
  </r>
  <r>
    <s v="CONTROL"/>
    <x v="42"/>
    <s v="3/24/2019-2"/>
    <x v="174"/>
    <x v="3"/>
    <x v="36"/>
    <s v="Side"/>
  </r>
  <r>
    <s v="CONTROL"/>
    <x v="42"/>
    <s v="3/24/2019-2"/>
    <x v="174"/>
    <x v="0"/>
    <x v="82"/>
    <s v="Main"/>
  </r>
  <r>
    <s v="CONTROL"/>
    <x v="42"/>
    <s v="3/24/2019-2"/>
    <x v="174"/>
    <x v="0"/>
    <x v="38"/>
    <s v="Main"/>
  </r>
  <r>
    <s v="CONTROL"/>
    <x v="42"/>
    <s v="3/24/2019-2"/>
    <x v="174"/>
    <x v="1"/>
    <x v="573"/>
    <s v="Main"/>
  </r>
  <r>
    <s v="CONTROL"/>
    <x v="42"/>
    <s v="3/24/2019-2"/>
    <x v="174"/>
    <x v="1"/>
    <x v="59"/>
    <s v="Main"/>
  </r>
  <r>
    <s v="CONTROL"/>
    <x v="42"/>
    <s v="3/24/2019-2"/>
    <x v="174"/>
    <x v="3"/>
    <x v="165"/>
    <s v="Main"/>
  </r>
  <r>
    <s v="CONTROL"/>
    <x v="42"/>
    <s v="3/24/2019-2"/>
    <x v="174"/>
    <x v="1"/>
    <x v="41"/>
    <s v="Main"/>
  </r>
  <r>
    <s v="CONTROL"/>
    <x v="42"/>
    <s v="3/24/2019-2"/>
    <x v="174"/>
    <x v="0"/>
    <x v="42"/>
    <s v="Main"/>
  </r>
  <r>
    <s v="CONTROL"/>
    <x v="42"/>
    <s v="3/24/2019-2"/>
    <x v="174"/>
    <x v="3"/>
    <x v="60"/>
    <s v="Main"/>
  </r>
  <r>
    <s v="CONTROL"/>
    <x v="42"/>
    <s v="3/24/2019-2"/>
    <x v="174"/>
    <x v="3"/>
    <x v="121"/>
    <s v="Side"/>
  </r>
  <r>
    <s v="CONTROL"/>
    <x v="42"/>
    <s v="3/24/2019-2"/>
    <x v="174"/>
    <x v="2"/>
    <x v="295"/>
    <s v="Side"/>
  </r>
  <r>
    <s v="CONTROL"/>
    <x v="42"/>
    <s v="3/24/2019-2"/>
    <x v="174"/>
    <x v="1"/>
    <x v="585"/>
    <s v="Main"/>
  </r>
  <r>
    <s v="CONTROL"/>
    <x v="42"/>
    <s v="3/24/2019-2"/>
    <x v="174"/>
    <x v="2"/>
    <x v="72"/>
    <s v="Main"/>
  </r>
  <r>
    <s v="CONTROL"/>
    <x v="42"/>
    <s v="3/24/2019-2"/>
    <x v="174"/>
    <x v="2"/>
    <x v="617"/>
    <s v="Side"/>
  </r>
  <r>
    <s v="CONTROL"/>
    <x v="42"/>
    <s v="3/24/2019-2"/>
    <x v="174"/>
    <x v="3"/>
    <x v="44"/>
    <s v="Side"/>
  </r>
  <r>
    <s v="CONTROL"/>
    <x v="42"/>
    <s v="3/24/2019-2"/>
    <x v="174"/>
    <x v="0"/>
    <x v="63"/>
    <s v="Main"/>
  </r>
  <r>
    <s v="CONTROL"/>
    <x v="42"/>
    <s v="3/24/2019-2"/>
    <x v="174"/>
    <x v="1"/>
    <x v="618"/>
    <s v="Main"/>
  </r>
  <r>
    <s v="CONTROL"/>
    <x v="42"/>
    <s v="3/24/2019-2"/>
    <x v="174"/>
    <x v="3"/>
    <x v="65"/>
    <s v="Main"/>
  </r>
  <r>
    <s v="CONTROL"/>
    <x v="42"/>
    <s v="3/24/2019-2"/>
    <x v="174"/>
    <x v="2"/>
    <x v="152"/>
    <s v="Side"/>
  </r>
  <r>
    <s v="CONTROL"/>
    <x v="42"/>
    <s v="3/24/2019-2"/>
    <x v="174"/>
    <x v="3"/>
    <x v="49"/>
    <s v="Main"/>
  </r>
  <r>
    <s v="CONTROL"/>
    <x v="42"/>
    <s v="3/24/2019-3"/>
    <x v="175"/>
    <x v="0"/>
    <x v="650"/>
    <s v="Main"/>
  </r>
  <r>
    <s v="CONTROL"/>
    <x v="42"/>
    <s v="3/24/2019-3"/>
    <x v="175"/>
    <x v="2"/>
    <x v="97"/>
    <s v="Main"/>
  </r>
  <r>
    <s v="CONTROL"/>
    <x v="42"/>
    <s v="3/24/2019-3"/>
    <x v="175"/>
    <x v="3"/>
    <x v="326"/>
    <s v="Side"/>
  </r>
  <r>
    <s v="CONTROL"/>
    <x v="42"/>
    <s v="3/24/2019-3"/>
    <x v="175"/>
    <x v="0"/>
    <x v="28"/>
    <s v="Main"/>
  </r>
  <r>
    <s v="CONTROL"/>
    <x v="42"/>
    <s v="3/24/2019-3"/>
    <x v="175"/>
    <x v="2"/>
    <x v="208"/>
    <s v="Side"/>
  </r>
  <r>
    <s v="CONTROL"/>
    <x v="42"/>
    <s v="3/24/2019-3"/>
    <x v="175"/>
    <x v="3"/>
    <x v="156"/>
    <s v="Side"/>
  </r>
  <r>
    <s v="CONTROL"/>
    <x v="42"/>
    <s v="3/24/2019-3"/>
    <x v="175"/>
    <x v="3"/>
    <x v="157"/>
    <s v="Main"/>
  </r>
  <r>
    <s v="CONTROL"/>
    <x v="42"/>
    <s v="3/24/2019-3"/>
    <x v="175"/>
    <x v="3"/>
    <x v="642"/>
    <s v="Main"/>
  </r>
  <r>
    <s v="CONTROL"/>
    <x v="42"/>
    <s v="3/24/2019-3"/>
    <x v="175"/>
    <x v="2"/>
    <x v="508"/>
    <s v="Main"/>
  </r>
  <r>
    <s v="CONTROL"/>
    <x v="42"/>
    <s v="3/24/2019-3"/>
    <x v="175"/>
    <x v="2"/>
    <x v="53"/>
    <s v="Side"/>
  </r>
  <r>
    <s v="CONTROL"/>
    <x v="42"/>
    <s v="3/24/2019-3"/>
    <x v="175"/>
    <x v="0"/>
    <x v="55"/>
    <s v="Main"/>
  </r>
  <r>
    <s v="CONTROL"/>
    <x v="42"/>
    <s v="3/24/2019-3"/>
    <x v="175"/>
    <x v="3"/>
    <x v="36"/>
    <s v="Side"/>
  </r>
  <r>
    <s v="CONTROL"/>
    <x v="42"/>
    <s v="3/24/2019-3"/>
    <x v="175"/>
    <x v="0"/>
    <x v="82"/>
    <s v="Main"/>
  </r>
  <r>
    <s v="CONTROL"/>
    <x v="42"/>
    <s v="3/24/2019-3"/>
    <x v="175"/>
    <x v="10"/>
    <x v="38"/>
    <s v="Main"/>
  </r>
  <r>
    <s v="CONTROL"/>
    <x v="42"/>
    <s v="3/24/2019-3"/>
    <x v="175"/>
    <x v="1"/>
    <x v="573"/>
    <s v="Main"/>
  </r>
  <r>
    <s v="CONTROL"/>
    <x v="42"/>
    <s v="3/24/2019-3"/>
    <x v="175"/>
    <x v="1"/>
    <x v="59"/>
    <s v="Main"/>
  </r>
  <r>
    <s v="CONTROL"/>
    <x v="42"/>
    <s v="3/24/2019-3"/>
    <x v="175"/>
    <x v="3"/>
    <x v="165"/>
    <s v="Main"/>
  </r>
  <r>
    <s v="CONTROL"/>
    <x v="42"/>
    <s v="3/24/2019-3"/>
    <x v="175"/>
    <x v="3"/>
    <x v="41"/>
    <s v="Main"/>
  </r>
  <r>
    <s v="CONTROL"/>
    <x v="42"/>
    <s v="3/24/2019-3"/>
    <x v="175"/>
    <x v="0"/>
    <x v="42"/>
    <s v="Main"/>
  </r>
  <r>
    <s v="CONTROL"/>
    <x v="42"/>
    <s v="3/24/2019-3"/>
    <x v="175"/>
    <x v="2"/>
    <x v="60"/>
    <s v="Main"/>
  </r>
  <r>
    <s v="CONTROL"/>
    <x v="42"/>
    <s v="3/24/2019-3"/>
    <x v="175"/>
    <x v="1"/>
    <x v="121"/>
    <s v="Side"/>
  </r>
  <r>
    <s v="CONTROL"/>
    <x v="42"/>
    <s v="3/24/2019-3"/>
    <x v="175"/>
    <x v="3"/>
    <x v="43"/>
    <s v="Main"/>
  </r>
  <r>
    <s v="CONTROL"/>
    <x v="42"/>
    <s v="3/24/2019-3"/>
    <x v="175"/>
    <x v="1"/>
    <x v="585"/>
    <s v="Main"/>
  </r>
  <r>
    <s v="CONTROL"/>
    <x v="42"/>
    <s v="3/24/2019-3"/>
    <x v="175"/>
    <x v="2"/>
    <x v="72"/>
    <s v="Main"/>
  </r>
  <r>
    <s v="CONTROL"/>
    <x v="42"/>
    <s v="3/24/2019-3"/>
    <x v="175"/>
    <x v="3"/>
    <x v="44"/>
    <s v="Side"/>
  </r>
  <r>
    <s v="CONTROL"/>
    <x v="42"/>
    <s v="3/24/2019-3"/>
    <x v="175"/>
    <x v="0"/>
    <x v="63"/>
    <s v="Main"/>
  </r>
  <r>
    <s v="CONTROL"/>
    <x v="42"/>
    <s v="3/24/2019-3"/>
    <x v="175"/>
    <x v="0"/>
    <x v="618"/>
    <s v="Main"/>
  </r>
  <r>
    <s v="CONTROL"/>
    <x v="42"/>
    <s v="3/24/2019-3"/>
    <x v="175"/>
    <x v="3"/>
    <x v="65"/>
    <s v="Main"/>
  </r>
  <r>
    <s v="CONTROL"/>
    <x v="42"/>
    <s v="3/24/2019-3"/>
    <x v="175"/>
    <x v="3"/>
    <x v="152"/>
    <s v="Side"/>
  </r>
  <r>
    <s v="CONTROL"/>
    <x v="42"/>
    <s v="3/24/2019-3"/>
    <x v="175"/>
    <x v="3"/>
    <x v="49"/>
    <s v="Main"/>
  </r>
  <r>
    <s v="CONTROL"/>
    <x v="42"/>
    <s v="3/24/2019-4"/>
    <x v="176"/>
    <x v="0"/>
    <x v="28"/>
    <s v="Main"/>
  </r>
  <r>
    <s v="CONTROL"/>
    <x v="42"/>
    <s v="3/24/2019-4"/>
    <x v="176"/>
    <x v="2"/>
    <x v="208"/>
    <s v="Side"/>
  </r>
  <r>
    <s v="CONTROL"/>
    <x v="42"/>
    <s v="3/24/2019-4"/>
    <x v="176"/>
    <x v="2"/>
    <x v="156"/>
    <s v="Side"/>
  </r>
  <r>
    <s v="CONTROL"/>
    <x v="42"/>
    <s v="3/24/2019-4"/>
    <x v="176"/>
    <x v="3"/>
    <x v="157"/>
    <s v="Main"/>
  </r>
  <r>
    <s v="CONTROL"/>
    <x v="42"/>
    <s v="3/24/2019-4"/>
    <x v="176"/>
    <x v="3"/>
    <x v="642"/>
    <s v="Main"/>
  </r>
  <r>
    <s v="CONTROL"/>
    <x v="42"/>
    <s v="3/24/2019-4"/>
    <x v="176"/>
    <x v="2"/>
    <x v="508"/>
    <s v="Main"/>
  </r>
  <r>
    <s v="CONTROL"/>
    <x v="42"/>
    <s v="3/24/2019-4"/>
    <x v="176"/>
    <x v="3"/>
    <x v="53"/>
    <s v="Side"/>
  </r>
  <r>
    <s v="CONTROL"/>
    <x v="42"/>
    <s v="3/24/2019-4"/>
    <x v="176"/>
    <x v="2"/>
    <x v="54"/>
    <s v="Side"/>
  </r>
  <r>
    <s v="CONTROL"/>
    <x v="42"/>
    <s v="3/24/2019-4"/>
    <x v="176"/>
    <x v="0"/>
    <x v="55"/>
    <s v="Main"/>
  </r>
  <r>
    <s v="CONTROL"/>
    <x v="42"/>
    <s v="3/24/2019-4"/>
    <x v="176"/>
    <x v="2"/>
    <x v="36"/>
    <s v="Side"/>
  </r>
  <r>
    <s v="CONTROL"/>
    <x v="42"/>
    <s v="3/24/2019-4"/>
    <x v="176"/>
    <x v="0"/>
    <x v="82"/>
    <s v="Main"/>
  </r>
  <r>
    <s v="CONTROL"/>
    <x v="42"/>
    <s v="3/24/2019-4"/>
    <x v="176"/>
    <x v="13"/>
    <x v="38"/>
    <s v="Main"/>
  </r>
  <r>
    <s v="CONTROL"/>
    <x v="42"/>
    <s v="3/24/2019-4"/>
    <x v="176"/>
    <x v="1"/>
    <x v="573"/>
    <s v="Main"/>
  </r>
  <r>
    <s v="CONTROL"/>
    <x v="42"/>
    <s v="3/24/2019-4"/>
    <x v="176"/>
    <x v="2"/>
    <x v="192"/>
    <s v="Main"/>
  </r>
  <r>
    <s v="CONTROL"/>
    <x v="42"/>
    <s v="3/24/2019-4"/>
    <x v="176"/>
    <x v="1"/>
    <x v="59"/>
    <s v="Main"/>
  </r>
  <r>
    <s v="CONTROL"/>
    <x v="42"/>
    <s v="3/24/2019-4"/>
    <x v="176"/>
    <x v="2"/>
    <x v="163"/>
    <s v="Side"/>
  </r>
  <r>
    <s v="CONTROL"/>
    <x v="42"/>
    <s v="3/24/2019-4"/>
    <x v="176"/>
    <x v="1"/>
    <x v="165"/>
    <s v="Main"/>
  </r>
  <r>
    <s v="CONTROL"/>
    <x v="42"/>
    <s v="3/24/2019-4"/>
    <x v="176"/>
    <x v="3"/>
    <x v="41"/>
    <s v="Main"/>
  </r>
  <r>
    <s v="CONTROL"/>
    <x v="42"/>
    <s v="3/24/2019-4"/>
    <x v="176"/>
    <x v="0"/>
    <x v="42"/>
    <s v="Main"/>
  </r>
  <r>
    <s v="CONTROL"/>
    <x v="42"/>
    <s v="3/24/2019-4"/>
    <x v="176"/>
    <x v="3"/>
    <x v="649"/>
    <s v="Main"/>
  </r>
  <r>
    <s v="CONTROL"/>
    <x v="42"/>
    <s v="3/24/2019-4"/>
    <x v="176"/>
    <x v="1"/>
    <x v="60"/>
    <s v="Main"/>
  </r>
  <r>
    <s v="CONTROL"/>
    <x v="42"/>
    <s v="3/24/2019-4"/>
    <x v="176"/>
    <x v="2"/>
    <x v="43"/>
    <s v="Main"/>
  </r>
  <r>
    <s v="CONTROL"/>
    <x v="42"/>
    <s v="3/24/2019-4"/>
    <x v="176"/>
    <x v="1"/>
    <x v="585"/>
    <s v="Main"/>
  </r>
  <r>
    <s v="CONTROL"/>
    <x v="42"/>
    <s v="3/24/2019-4"/>
    <x v="176"/>
    <x v="2"/>
    <x v="72"/>
    <s v="Side"/>
  </r>
  <r>
    <s v="CONTROL"/>
    <x v="42"/>
    <s v="3/24/2019-4"/>
    <x v="176"/>
    <x v="2"/>
    <x v="134"/>
    <s v="Side"/>
  </r>
  <r>
    <s v="CONTROL"/>
    <x v="42"/>
    <s v="3/24/2019-4"/>
    <x v="176"/>
    <x v="2"/>
    <x v="617"/>
    <s v="Side"/>
  </r>
  <r>
    <s v="CONTROL"/>
    <x v="42"/>
    <s v="3/24/2019-4"/>
    <x v="176"/>
    <x v="1"/>
    <x v="44"/>
    <s v="Side"/>
  </r>
  <r>
    <s v="CONTROL"/>
    <x v="42"/>
    <s v="3/24/2019-4"/>
    <x v="176"/>
    <x v="0"/>
    <x v="63"/>
    <s v="Main"/>
  </r>
  <r>
    <s v="CONTROL"/>
    <x v="42"/>
    <s v="3/24/2019-4"/>
    <x v="176"/>
    <x v="1"/>
    <x v="618"/>
    <s v="Main"/>
  </r>
  <r>
    <s v="CONTROL"/>
    <x v="42"/>
    <s v="3/24/2019-4"/>
    <x v="176"/>
    <x v="3"/>
    <x v="65"/>
    <s v="Main"/>
  </r>
  <r>
    <s v="CONTROL"/>
    <x v="42"/>
    <s v="3/24/2019-4"/>
    <x v="176"/>
    <x v="3"/>
    <x v="152"/>
    <s v="Side"/>
  </r>
  <r>
    <s v="CONTROL"/>
    <x v="42"/>
    <s v="3/24/2019-4"/>
    <x v="176"/>
    <x v="1"/>
    <x v="141"/>
    <s v="Main"/>
  </r>
  <r>
    <s v="CONTROL"/>
    <x v="42"/>
    <s v="3/3/2019-0"/>
    <x v="177"/>
    <x v="0"/>
    <x v="650"/>
    <s v="Main"/>
  </r>
  <r>
    <s v="CONTROL"/>
    <x v="42"/>
    <s v="3/3/2019-0"/>
    <x v="177"/>
    <x v="2"/>
    <x v="97"/>
    <s v="Main"/>
  </r>
  <r>
    <s v="CONTROL"/>
    <x v="42"/>
    <s v="3/3/2019-0"/>
    <x v="177"/>
    <x v="3"/>
    <x v="326"/>
    <s v="Main"/>
  </r>
  <r>
    <s v="CONTROL"/>
    <x v="42"/>
    <s v="3/3/2019-0"/>
    <x v="177"/>
    <x v="0"/>
    <x v="28"/>
    <s v="Main"/>
  </r>
  <r>
    <s v="CONTROL"/>
    <x v="42"/>
    <s v="3/3/2019-0"/>
    <x v="177"/>
    <x v="2"/>
    <x v="208"/>
    <s v="Side"/>
  </r>
  <r>
    <s v="CONTROL"/>
    <x v="42"/>
    <s v="3/3/2019-0"/>
    <x v="177"/>
    <x v="2"/>
    <x v="156"/>
    <s v="Side"/>
  </r>
  <r>
    <s v="CONTROL"/>
    <x v="42"/>
    <s v="3/3/2019-0"/>
    <x v="177"/>
    <x v="2"/>
    <x v="157"/>
    <s v="Main"/>
  </r>
  <r>
    <s v="CONTROL"/>
    <x v="42"/>
    <s v="3/3/2019-0"/>
    <x v="177"/>
    <x v="2"/>
    <x v="157"/>
    <s v="Side"/>
  </r>
  <r>
    <s v="CONTROL"/>
    <x v="42"/>
    <s v="3/3/2019-0"/>
    <x v="177"/>
    <x v="3"/>
    <x v="642"/>
    <s v="Side"/>
  </r>
  <r>
    <s v="CONTROL"/>
    <x v="42"/>
    <s v="3/3/2019-0"/>
    <x v="177"/>
    <x v="3"/>
    <x v="508"/>
    <s v="Main"/>
  </r>
  <r>
    <s v="CONTROL"/>
    <x v="42"/>
    <s v="3/3/2019-0"/>
    <x v="177"/>
    <x v="2"/>
    <x v="53"/>
    <s v="Side"/>
  </r>
  <r>
    <s v="CONTROL"/>
    <x v="42"/>
    <s v="3/3/2019-0"/>
    <x v="177"/>
    <x v="2"/>
    <x v="54"/>
    <s v="Side"/>
  </r>
  <r>
    <s v="CONTROL"/>
    <x v="42"/>
    <s v="3/3/2019-0"/>
    <x v="177"/>
    <x v="0"/>
    <x v="55"/>
    <s v="Main"/>
  </r>
  <r>
    <s v="CONTROL"/>
    <x v="42"/>
    <s v="3/3/2019-0"/>
    <x v="177"/>
    <x v="2"/>
    <x v="36"/>
    <s v="Main"/>
  </r>
  <r>
    <s v="CONTROL"/>
    <x v="42"/>
    <s v="3/3/2019-0"/>
    <x v="177"/>
    <x v="3"/>
    <x v="36"/>
    <s v="Side"/>
  </r>
  <r>
    <s v="CONTROL"/>
    <x v="42"/>
    <s v="3/3/2019-0"/>
    <x v="177"/>
    <x v="0"/>
    <x v="82"/>
    <s v="Main"/>
  </r>
  <r>
    <s v="CONTROL"/>
    <x v="42"/>
    <s v="3/3/2019-0"/>
    <x v="177"/>
    <x v="10"/>
    <x v="38"/>
    <s v="Main"/>
  </r>
  <r>
    <s v="CONTROL"/>
    <x v="42"/>
    <s v="3/3/2019-0"/>
    <x v="177"/>
    <x v="3"/>
    <x v="573"/>
    <s v="Main"/>
  </r>
  <r>
    <s v="CONTROL"/>
    <x v="42"/>
    <s v="3/3/2019-0"/>
    <x v="177"/>
    <x v="3"/>
    <x v="59"/>
    <s v="Main"/>
  </r>
  <r>
    <s v="CONTROL"/>
    <x v="42"/>
    <s v="3/3/2019-0"/>
    <x v="177"/>
    <x v="1"/>
    <x v="165"/>
    <s v="Main"/>
  </r>
  <r>
    <s v="CONTROL"/>
    <x v="42"/>
    <s v="3/3/2019-0"/>
    <x v="177"/>
    <x v="3"/>
    <x v="41"/>
    <s v="Main"/>
  </r>
  <r>
    <s v="CONTROL"/>
    <x v="42"/>
    <s v="3/3/2019-0"/>
    <x v="177"/>
    <x v="0"/>
    <x v="42"/>
    <s v="Main"/>
  </r>
  <r>
    <s v="CONTROL"/>
    <x v="42"/>
    <s v="3/3/2019-0"/>
    <x v="177"/>
    <x v="2"/>
    <x v="655"/>
    <s v="Main"/>
  </r>
  <r>
    <s v="CONTROL"/>
    <x v="42"/>
    <s v="3/3/2019-0"/>
    <x v="177"/>
    <x v="3"/>
    <x v="649"/>
    <s v="Main"/>
  </r>
  <r>
    <s v="CONTROL"/>
    <x v="42"/>
    <s v="3/3/2019-0"/>
    <x v="177"/>
    <x v="1"/>
    <x v="60"/>
    <s v="Main"/>
  </r>
  <r>
    <s v="CONTROL"/>
    <x v="42"/>
    <s v="3/3/2019-0"/>
    <x v="177"/>
    <x v="3"/>
    <x v="121"/>
    <s v="Side"/>
  </r>
  <r>
    <s v="CONTROL"/>
    <x v="42"/>
    <s v="3/3/2019-0"/>
    <x v="177"/>
    <x v="2"/>
    <x v="295"/>
    <s v="Side"/>
  </r>
  <r>
    <s v="CONTROL"/>
    <x v="42"/>
    <s v="3/3/2019-0"/>
    <x v="177"/>
    <x v="3"/>
    <x v="43"/>
    <s v="Main"/>
  </r>
  <r>
    <s v="CONTROL"/>
    <x v="42"/>
    <s v="3/3/2019-0"/>
    <x v="177"/>
    <x v="2"/>
    <x v="585"/>
    <s v="Side"/>
  </r>
  <r>
    <s v="CONTROL"/>
    <x v="42"/>
    <s v="3/3/2019-0"/>
    <x v="177"/>
    <x v="3"/>
    <x v="585"/>
    <s v="Main"/>
  </r>
  <r>
    <s v="CONTROL"/>
    <x v="42"/>
    <s v="3/3/2019-0"/>
    <x v="177"/>
    <x v="3"/>
    <x v="44"/>
    <s v="Side"/>
  </r>
  <r>
    <s v="CONTROL"/>
    <x v="42"/>
    <s v="3/3/2019-0"/>
    <x v="177"/>
    <x v="0"/>
    <x v="63"/>
    <s v="Main"/>
  </r>
  <r>
    <s v="CONTROL"/>
    <x v="42"/>
    <s v="3/3/2019-0"/>
    <x v="177"/>
    <x v="1"/>
    <x v="618"/>
    <s v="Main"/>
  </r>
  <r>
    <s v="CONTROL"/>
    <x v="42"/>
    <s v="3/3/2019-0"/>
    <x v="177"/>
    <x v="2"/>
    <x v="65"/>
    <s v="Main"/>
  </r>
  <r>
    <s v="CONTROL"/>
    <x v="42"/>
    <s v="3/3/2019-0"/>
    <x v="177"/>
    <x v="2"/>
    <x v="49"/>
    <s v="Main"/>
  </r>
  <r>
    <s v="CONTROL"/>
    <x v="42"/>
    <s v="3/3/2019-1"/>
    <x v="178"/>
    <x v="0"/>
    <x v="650"/>
    <s v="Main"/>
  </r>
  <r>
    <s v="CONTROL"/>
    <x v="42"/>
    <s v="3/3/2019-1"/>
    <x v="178"/>
    <x v="2"/>
    <x v="97"/>
    <s v="Main"/>
  </r>
  <r>
    <s v="CONTROL"/>
    <x v="42"/>
    <s v="3/3/2019-1"/>
    <x v="178"/>
    <x v="2"/>
    <x v="326"/>
    <s v="Main"/>
  </r>
  <r>
    <s v="CONTROL"/>
    <x v="42"/>
    <s v="3/3/2019-1"/>
    <x v="178"/>
    <x v="2"/>
    <x v="326"/>
    <s v="Side"/>
  </r>
  <r>
    <s v="CONTROL"/>
    <x v="42"/>
    <s v="3/3/2019-1"/>
    <x v="178"/>
    <x v="0"/>
    <x v="28"/>
    <s v="Main"/>
  </r>
  <r>
    <s v="CONTROL"/>
    <x v="42"/>
    <s v="3/3/2019-1"/>
    <x v="178"/>
    <x v="2"/>
    <x v="208"/>
    <s v="Side"/>
  </r>
  <r>
    <s v="CONTROL"/>
    <x v="42"/>
    <s v="3/3/2019-1"/>
    <x v="178"/>
    <x v="2"/>
    <x v="156"/>
    <s v="Side"/>
  </r>
  <r>
    <s v="CONTROL"/>
    <x v="42"/>
    <s v="3/3/2019-1"/>
    <x v="178"/>
    <x v="2"/>
    <x v="157"/>
    <s v="Main"/>
  </r>
  <r>
    <s v="CONTROL"/>
    <x v="42"/>
    <s v="3/3/2019-1"/>
    <x v="178"/>
    <x v="2"/>
    <x v="157"/>
    <s v="Side"/>
  </r>
  <r>
    <s v="CONTROL"/>
    <x v="42"/>
    <s v="3/3/2019-1"/>
    <x v="178"/>
    <x v="3"/>
    <x v="642"/>
    <s v="Main"/>
  </r>
  <r>
    <s v="CONTROL"/>
    <x v="42"/>
    <s v="3/3/2019-1"/>
    <x v="178"/>
    <x v="2"/>
    <x v="508"/>
    <s v="Main"/>
  </r>
  <r>
    <s v="CONTROL"/>
    <x v="42"/>
    <s v="3/3/2019-1"/>
    <x v="178"/>
    <x v="3"/>
    <x v="53"/>
    <s v="Side"/>
  </r>
  <r>
    <s v="CONTROL"/>
    <x v="42"/>
    <s v="3/3/2019-1"/>
    <x v="178"/>
    <x v="2"/>
    <x v="54"/>
    <s v="Main"/>
  </r>
  <r>
    <s v="CONTROL"/>
    <x v="42"/>
    <s v="3/3/2019-1"/>
    <x v="178"/>
    <x v="2"/>
    <x v="648"/>
    <s v="Main"/>
  </r>
  <r>
    <s v="CONTROL"/>
    <x v="42"/>
    <s v="3/3/2019-1"/>
    <x v="178"/>
    <x v="0"/>
    <x v="55"/>
    <s v="Main"/>
  </r>
  <r>
    <s v="CONTROL"/>
    <x v="42"/>
    <s v="3/3/2019-1"/>
    <x v="178"/>
    <x v="3"/>
    <x v="36"/>
    <s v="Side"/>
  </r>
  <r>
    <s v="CONTROL"/>
    <x v="42"/>
    <s v="3/3/2019-1"/>
    <x v="178"/>
    <x v="0"/>
    <x v="82"/>
    <s v="Main"/>
  </r>
  <r>
    <s v="CONTROL"/>
    <x v="42"/>
    <s v="3/3/2019-1"/>
    <x v="178"/>
    <x v="10"/>
    <x v="38"/>
    <s v="Main"/>
  </r>
  <r>
    <s v="CONTROL"/>
    <x v="42"/>
    <s v="3/3/2019-1"/>
    <x v="178"/>
    <x v="3"/>
    <x v="573"/>
    <s v="Main"/>
  </r>
  <r>
    <s v="CONTROL"/>
    <x v="42"/>
    <s v="3/3/2019-1"/>
    <x v="178"/>
    <x v="3"/>
    <x v="59"/>
    <s v="Main"/>
  </r>
  <r>
    <s v="CONTROL"/>
    <x v="42"/>
    <s v="3/3/2019-1"/>
    <x v="178"/>
    <x v="3"/>
    <x v="165"/>
    <s v="Main"/>
  </r>
  <r>
    <s v="CONTROL"/>
    <x v="42"/>
    <s v="3/3/2019-1"/>
    <x v="178"/>
    <x v="0"/>
    <x v="41"/>
    <s v="Main"/>
  </r>
  <r>
    <s v="CONTROL"/>
    <x v="42"/>
    <s v="3/3/2019-1"/>
    <x v="178"/>
    <x v="0"/>
    <x v="42"/>
    <s v="Main"/>
  </r>
  <r>
    <s v="CONTROL"/>
    <x v="42"/>
    <s v="3/3/2019-1"/>
    <x v="178"/>
    <x v="3"/>
    <x v="655"/>
    <s v="Main"/>
  </r>
  <r>
    <s v="CONTROL"/>
    <x v="42"/>
    <s v="3/3/2019-1"/>
    <x v="178"/>
    <x v="3"/>
    <x v="121"/>
    <s v="Side"/>
  </r>
  <r>
    <s v="CONTROL"/>
    <x v="42"/>
    <s v="3/3/2019-1"/>
    <x v="178"/>
    <x v="2"/>
    <x v="295"/>
    <s v="Side"/>
  </r>
  <r>
    <s v="CONTROL"/>
    <x v="42"/>
    <s v="3/3/2019-1"/>
    <x v="178"/>
    <x v="1"/>
    <x v="585"/>
    <s v="Main"/>
  </r>
  <r>
    <s v="CONTROL"/>
    <x v="42"/>
    <s v="3/3/2019-1"/>
    <x v="178"/>
    <x v="2"/>
    <x v="72"/>
    <s v="Main"/>
  </r>
  <r>
    <s v="CONTROL"/>
    <x v="42"/>
    <s v="3/3/2019-1"/>
    <x v="178"/>
    <x v="3"/>
    <x v="44"/>
    <s v="Side"/>
  </r>
  <r>
    <s v="CONTROL"/>
    <x v="42"/>
    <s v="3/3/2019-1"/>
    <x v="178"/>
    <x v="0"/>
    <x v="63"/>
    <s v="Main"/>
  </r>
  <r>
    <s v="CONTROL"/>
    <x v="42"/>
    <s v="3/3/2019-1"/>
    <x v="178"/>
    <x v="2"/>
    <x v="618"/>
    <s v="Side"/>
  </r>
  <r>
    <s v="CONTROL"/>
    <x v="42"/>
    <s v="3/3/2019-1"/>
    <x v="178"/>
    <x v="1"/>
    <x v="618"/>
    <s v="Main"/>
  </r>
  <r>
    <s v="CONTROL"/>
    <x v="42"/>
    <s v="3/3/2019-1"/>
    <x v="178"/>
    <x v="3"/>
    <x v="65"/>
    <s v="Main"/>
  </r>
  <r>
    <s v="CONTROL"/>
    <x v="42"/>
    <s v="3/3/2019-1"/>
    <x v="178"/>
    <x v="2"/>
    <x v="152"/>
    <s v="Side"/>
  </r>
  <r>
    <s v="CONTROL"/>
    <x v="42"/>
    <s v="3/3/2019-1"/>
    <x v="178"/>
    <x v="3"/>
    <x v="49"/>
    <s v="Mai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3">
  <r>
    <s v="AGGRO"/>
    <x v="0"/>
    <s v="3/17/2019-0"/>
    <s v="AGGRO-Affinity-3/17/2019-0"/>
    <n v="1"/>
    <n v="4"/>
    <x v="0"/>
    <x v="0"/>
    <s v="Main"/>
  </r>
  <r>
    <s v="AGGRO"/>
    <x v="0"/>
    <s v="3/17/2019-0"/>
    <s v="AGGRO-Affinity-3/17/2019-0"/>
    <n v="1"/>
    <n v="4"/>
    <x v="0"/>
    <x v="1"/>
    <s v="Main"/>
  </r>
  <r>
    <s v="AGGRO"/>
    <x v="0"/>
    <s v="3/17/2019-0"/>
    <s v="AGGRO-Affinity-3/17/2019-0"/>
    <n v="1"/>
    <n v="4"/>
    <x v="0"/>
    <x v="2"/>
    <s v="Main"/>
  </r>
  <r>
    <s v="AGGRO"/>
    <x v="0"/>
    <s v="3/17/2019-0"/>
    <s v="AGGRO-Affinity-3/17/2019-0"/>
    <n v="1"/>
    <n v="4"/>
    <x v="0"/>
    <x v="3"/>
    <s v="Main"/>
  </r>
  <r>
    <s v="AGGRO"/>
    <x v="0"/>
    <s v="3/17/2019-0"/>
    <s v="AGGRO-Affinity-3/17/2019-0"/>
    <n v="1"/>
    <n v="4"/>
    <x v="0"/>
    <x v="4"/>
    <s v="Main"/>
  </r>
  <r>
    <s v="AGGRO"/>
    <x v="0"/>
    <s v="3/17/2019-0"/>
    <s v="AGGRO-Affinity-3/17/2019-0"/>
    <n v="1"/>
    <n v="3"/>
    <x v="1"/>
    <x v="5"/>
    <s v="Side"/>
  </r>
  <r>
    <s v="AGGRO"/>
    <x v="0"/>
    <s v="3/17/2019-0"/>
    <s v="AGGRO-Affinity-3/17/2019-0"/>
    <n v="1"/>
    <n v="1"/>
    <x v="2"/>
    <x v="6"/>
    <s v="Main"/>
  </r>
  <r>
    <s v="AGGRO"/>
    <x v="0"/>
    <s v="3/17/2019-0"/>
    <s v="AGGRO-Affinity-3/17/2019-0"/>
    <n v="1"/>
    <n v="3"/>
    <x v="1"/>
    <x v="7"/>
    <s v="Main"/>
  </r>
  <r>
    <s v="AGGRO"/>
    <x v="0"/>
    <s v="3/17/2019-0"/>
    <s v="AGGRO-Affinity-3/17/2019-0"/>
    <n v="1"/>
    <n v="2"/>
    <x v="3"/>
    <x v="8"/>
    <s v="Main"/>
  </r>
  <r>
    <s v="AGGRO"/>
    <x v="0"/>
    <s v="3/17/2019-0"/>
    <s v="AGGRO-Affinity-3/17/2019-0"/>
    <n v="1"/>
    <n v="1"/>
    <x v="2"/>
    <x v="9"/>
    <s v="Main"/>
  </r>
  <r>
    <s v="AGGRO"/>
    <x v="0"/>
    <s v="3/17/2019-0"/>
    <s v="AGGRO-Affinity-3/17/2019-0"/>
    <n v="1"/>
    <n v="1"/>
    <x v="2"/>
    <x v="10"/>
    <s v="Main"/>
  </r>
  <r>
    <s v="AGGRO"/>
    <x v="0"/>
    <s v="3/17/2019-0"/>
    <s v="AGGRO-Affinity-3/17/2019-0"/>
    <n v="1"/>
    <n v="1"/>
    <x v="2"/>
    <x v="10"/>
    <s v="Side"/>
  </r>
  <r>
    <s v="AGGRO"/>
    <x v="0"/>
    <s v="3/17/2019-0"/>
    <s v="AGGRO-Affinity-3/17/2019-0"/>
    <n v="1"/>
    <n v="4"/>
    <x v="0"/>
    <x v="11"/>
    <s v="Side"/>
  </r>
  <r>
    <s v="AGGRO"/>
    <x v="0"/>
    <s v="3/17/2019-0"/>
    <s v="AGGRO-Affinity-3/17/2019-0"/>
    <n v="1"/>
    <n v="4"/>
    <x v="0"/>
    <x v="12"/>
    <s v="Main"/>
  </r>
  <r>
    <s v="AGGRO"/>
    <x v="0"/>
    <s v="3/17/2019-0"/>
    <s v="AGGRO-Affinity-3/17/2019-0"/>
    <n v="1"/>
    <n v="4"/>
    <x v="0"/>
    <x v="13"/>
    <s v="Main"/>
  </r>
  <r>
    <s v="AGGRO"/>
    <x v="0"/>
    <s v="3/17/2019-0"/>
    <s v="AGGRO-Affinity-3/17/2019-0"/>
    <n v="1"/>
    <n v="4"/>
    <x v="0"/>
    <x v="14"/>
    <s v="Main"/>
  </r>
  <r>
    <s v="AGGRO"/>
    <x v="0"/>
    <s v="3/17/2019-0"/>
    <s v="AGGRO-Affinity-3/17/2019-0"/>
    <n v="1"/>
    <n v="4"/>
    <x v="0"/>
    <x v="15"/>
    <s v="Main"/>
  </r>
  <r>
    <s v="AGGRO"/>
    <x v="0"/>
    <s v="3/17/2019-0"/>
    <s v="AGGRO-Affinity-3/17/2019-0"/>
    <n v="1"/>
    <n v="2"/>
    <x v="3"/>
    <x v="16"/>
    <s v="Side"/>
  </r>
  <r>
    <s v="AGGRO"/>
    <x v="0"/>
    <s v="3/17/2019-0"/>
    <s v="AGGRO-Affinity-3/17/2019-0"/>
    <n v="1"/>
    <n v="2"/>
    <x v="3"/>
    <x v="17"/>
    <s v="Side"/>
  </r>
  <r>
    <s v="AGGRO"/>
    <x v="0"/>
    <s v="3/17/2019-0"/>
    <s v="AGGRO-Affinity-3/17/2019-0"/>
    <n v="1"/>
    <n v="2"/>
    <x v="3"/>
    <x v="18"/>
    <s v="Side"/>
  </r>
  <r>
    <s v="AGGRO"/>
    <x v="0"/>
    <s v="3/17/2019-0"/>
    <s v="AGGRO-Affinity-3/17/2019-0"/>
    <n v="1"/>
    <n v="4"/>
    <x v="0"/>
    <x v="19"/>
    <s v="Main"/>
  </r>
  <r>
    <s v="AGGRO"/>
    <x v="0"/>
    <s v="3/17/2019-0"/>
    <s v="AGGRO-Affinity-3/17/2019-0"/>
    <n v="1"/>
    <n v="4"/>
    <x v="0"/>
    <x v="20"/>
    <s v="Main"/>
  </r>
  <r>
    <s v="AGGRO"/>
    <x v="0"/>
    <s v="3/17/2019-0"/>
    <s v="AGGRO-Affinity-3/17/2019-0"/>
    <n v="1"/>
    <n v="1"/>
    <x v="2"/>
    <x v="21"/>
    <s v="Side"/>
  </r>
  <r>
    <s v="AGGRO"/>
    <x v="0"/>
    <s v="3/17/2019-0"/>
    <s v="AGGRO-Affinity-3/17/2019-0"/>
    <n v="1"/>
    <n v="4"/>
    <x v="0"/>
    <x v="22"/>
    <s v="Main"/>
  </r>
  <r>
    <s v="AGGRO"/>
    <x v="0"/>
    <s v="3/17/2019-0"/>
    <s v="AGGRO-Affinity-3/17/2019-0"/>
    <n v="1"/>
    <n v="4"/>
    <x v="0"/>
    <x v="23"/>
    <s v="Main"/>
  </r>
  <r>
    <s v="AGGRO"/>
    <x v="1"/>
    <s v="3/10/2019-0"/>
    <s v="AGGRO-Arclight Phoenix-3/10/2019-0"/>
    <n v="5"/>
    <n v="2"/>
    <x v="4"/>
    <x v="24"/>
    <s v="Side"/>
  </r>
  <r>
    <s v="AGGRO"/>
    <x v="1"/>
    <s v="3/10/2019-0"/>
    <s v="AGGRO-Arclight Phoenix-3/10/2019-0"/>
    <n v="5"/>
    <n v="4"/>
    <x v="5"/>
    <x v="25"/>
    <s v="Main"/>
  </r>
  <r>
    <s v="AGGRO"/>
    <x v="1"/>
    <s v="3/10/2019-0"/>
    <s v="AGGRO-Arclight Phoenix-3/10/2019-0"/>
    <n v="5"/>
    <n v="1"/>
    <x v="6"/>
    <x v="26"/>
    <s v="Main"/>
  </r>
  <r>
    <s v="AGGRO"/>
    <x v="1"/>
    <s v="3/10/2019-0"/>
    <s v="AGGRO-Arclight Phoenix-3/10/2019-0"/>
    <n v="5"/>
    <n v="1"/>
    <x v="6"/>
    <x v="27"/>
    <s v="Main"/>
  </r>
  <r>
    <s v="AGGRO"/>
    <x v="1"/>
    <s v="3/10/2019-0"/>
    <s v="AGGRO-Arclight Phoenix-3/10/2019-0"/>
    <n v="5"/>
    <n v="4"/>
    <x v="5"/>
    <x v="28"/>
    <s v="Main"/>
  </r>
  <r>
    <s v="AGGRO"/>
    <x v="1"/>
    <s v="3/10/2019-0"/>
    <s v="AGGRO-Arclight Phoenix-3/10/2019-0"/>
    <n v="5"/>
    <n v="4"/>
    <x v="5"/>
    <x v="29"/>
    <s v="Main"/>
  </r>
  <r>
    <s v="AGGRO"/>
    <x v="1"/>
    <s v="3/10/2019-0"/>
    <s v="AGGRO-Arclight Phoenix-3/10/2019-0"/>
    <n v="5"/>
    <n v="4"/>
    <x v="5"/>
    <x v="30"/>
    <s v="Main"/>
  </r>
  <r>
    <s v="AGGRO"/>
    <x v="1"/>
    <s v="3/10/2019-0"/>
    <s v="AGGRO-Arclight Phoenix-3/10/2019-0"/>
    <n v="5"/>
    <n v="4"/>
    <x v="5"/>
    <x v="31"/>
    <s v="Main"/>
  </r>
  <r>
    <s v="AGGRO"/>
    <x v="1"/>
    <s v="3/10/2019-0"/>
    <s v="AGGRO-Arclight Phoenix-3/10/2019-0"/>
    <n v="5"/>
    <n v="1"/>
    <x v="6"/>
    <x v="32"/>
    <s v="Side"/>
  </r>
  <r>
    <s v="AGGRO"/>
    <x v="1"/>
    <s v="3/10/2019-0"/>
    <s v="AGGRO-Arclight Phoenix-3/10/2019-0"/>
    <n v="5"/>
    <n v="3"/>
    <x v="7"/>
    <x v="33"/>
    <s v="Side"/>
  </r>
  <r>
    <s v="AGGRO"/>
    <x v="1"/>
    <s v="3/10/2019-0"/>
    <s v="AGGRO-Arclight Phoenix-3/10/2019-0"/>
    <n v="5"/>
    <n v="4"/>
    <x v="5"/>
    <x v="34"/>
    <s v="Main"/>
  </r>
  <r>
    <s v="AGGRO"/>
    <x v="1"/>
    <s v="3/10/2019-0"/>
    <s v="AGGRO-Arclight Phoenix-3/10/2019-0"/>
    <n v="5"/>
    <n v="2"/>
    <x v="4"/>
    <x v="35"/>
    <s v="Side"/>
  </r>
  <r>
    <s v="AGGRO"/>
    <x v="1"/>
    <s v="3/10/2019-0"/>
    <s v="AGGRO-Arclight Phoenix-3/10/2019-0"/>
    <n v="5"/>
    <n v="1"/>
    <x v="6"/>
    <x v="36"/>
    <s v="Side"/>
  </r>
  <r>
    <s v="AGGRO"/>
    <x v="1"/>
    <s v="3/10/2019-0"/>
    <s v="AGGRO-Arclight Phoenix-3/10/2019-0"/>
    <n v="5"/>
    <n v="4"/>
    <x v="5"/>
    <x v="37"/>
    <s v="Main"/>
  </r>
  <r>
    <s v="AGGRO"/>
    <x v="1"/>
    <s v="3/10/2019-0"/>
    <s v="AGGRO-Arclight Phoenix-3/10/2019-0"/>
    <n v="5"/>
    <n v="1"/>
    <x v="6"/>
    <x v="38"/>
    <s v="Main"/>
  </r>
  <r>
    <s v="AGGRO"/>
    <x v="1"/>
    <s v="3/10/2019-0"/>
    <s v="AGGRO-Arclight Phoenix-3/10/2019-0"/>
    <n v="5"/>
    <n v="4"/>
    <x v="5"/>
    <x v="39"/>
    <s v="Main"/>
  </r>
  <r>
    <s v="AGGRO"/>
    <x v="1"/>
    <s v="3/10/2019-0"/>
    <s v="AGGRO-Arclight Phoenix-3/10/2019-0"/>
    <n v="5"/>
    <n v="4"/>
    <x v="5"/>
    <x v="12"/>
    <s v="Main"/>
  </r>
  <r>
    <s v="AGGRO"/>
    <x v="1"/>
    <s v="3/10/2019-0"/>
    <s v="AGGRO-Arclight Phoenix-3/10/2019-0"/>
    <n v="5"/>
    <n v="1"/>
    <x v="6"/>
    <x v="40"/>
    <s v="Main"/>
  </r>
  <r>
    <s v="AGGRO"/>
    <x v="1"/>
    <s v="3/10/2019-0"/>
    <s v="AGGRO-Arclight Phoenix-3/10/2019-0"/>
    <n v="5"/>
    <n v="4"/>
    <x v="5"/>
    <x v="41"/>
    <s v="Main"/>
  </r>
  <r>
    <s v="AGGRO"/>
    <x v="1"/>
    <s v="3/10/2019-0"/>
    <s v="AGGRO-Arclight Phoenix-3/10/2019-0"/>
    <n v="5"/>
    <n v="4"/>
    <x v="5"/>
    <x v="42"/>
    <s v="Main"/>
  </r>
  <r>
    <s v="AGGRO"/>
    <x v="1"/>
    <s v="3/10/2019-0"/>
    <s v="AGGRO-Arclight Phoenix-3/10/2019-0"/>
    <n v="5"/>
    <n v="4"/>
    <x v="5"/>
    <x v="43"/>
    <s v="Main"/>
  </r>
  <r>
    <s v="AGGRO"/>
    <x v="1"/>
    <s v="3/10/2019-0"/>
    <s v="AGGRO-Arclight Phoenix-3/10/2019-0"/>
    <n v="5"/>
    <n v="2"/>
    <x v="4"/>
    <x v="44"/>
    <s v="Side"/>
  </r>
  <r>
    <s v="AGGRO"/>
    <x v="1"/>
    <s v="3/10/2019-0"/>
    <s v="AGGRO-Arclight Phoenix-3/10/2019-0"/>
    <n v="5"/>
    <n v="1"/>
    <x v="6"/>
    <x v="45"/>
    <s v="Main"/>
  </r>
  <r>
    <s v="AGGRO"/>
    <x v="1"/>
    <s v="3/10/2019-0"/>
    <s v="AGGRO-Arclight Phoenix-3/10/2019-0"/>
    <n v="5"/>
    <n v="1"/>
    <x v="6"/>
    <x v="46"/>
    <s v="Main"/>
  </r>
  <r>
    <s v="AGGRO"/>
    <x v="1"/>
    <s v="3/10/2019-0"/>
    <s v="AGGRO-Arclight Phoenix-3/10/2019-0"/>
    <n v="5"/>
    <n v="3"/>
    <x v="7"/>
    <x v="47"/>
    <s v="Main"/>
  </r>
  <r>
    <s v="AGGRO"/>
    <x v="1"/>
    <s v="3/10/2019-0"/>
    <s v="AGGRO-Arclight Phoenix-3/10/2019-0"/>
    <n v="5"/>
    <n v="2"/>
    <x v="4"/>
    <x v="48"/>
    <s v="Main"/>
  </r>
  <r>
    <s v="AGGRO"/>
    <x v="1"/>
    <s v="3/10/2019-0"/>
    <s v="AGGRO-Arclight Phoenix-3/10/2019-0"/>
    <n v="5"/>
    <n v="1"/>
    <x v="6"/>
    <x v="49"/>
    <s v="Main"/>
  </r>
  <r>
    <s v="AGGRO"/>
    <x v="1"/>
    <s v="3/10/2019-0"/>
    <s v="AGGRO-Arclight Phoenix-3/10/2019-0"/>
    <n v="5"/>
    <n v="4"/>
    <x v="5"/>
    <x v="50"/>
    <s v="Side"/>
  </r>
  <r>
    <s v="AGGRO"/>
    <x v="1"/>
    <s v="3/17/2019-0"/>
    <s v="AGGRO-Arclight Phoenix-3/17/2019-0"/>
    <n v="5"/>
    <n v="3"/>
    <x v="7"/>
    <x v="25"/>
    <s v="Main"/>
  </r>
  <r>
    <s v="AGGRO"/>
    <x v="1"/>
    <s v="3/17/2019-0"/>
    <s v="AGGRO-Arclight Phoenix-3/17/2019-0"/>
    <n v="5"/>
    <n v="4"/>
    <x v="5"/>
    <x v="28"/>
    <s v="Main"/>
  </r>
  <r>
    <s v="AGGRO"/>
    <x v="1"/>
    <s v="3/17/2019-0"/>
    <s v="AGGRO-Arclight Phoenix-3/17/2019-0"/>
    <n v="5"/>
    <n v="4"/>
    <x v="5"/>
    <x v="29"/>
    <s v="Main"/>
  </r>
  <r>
    <s v="AGGRO"/>
    <x v="1"/>
    <s v="3/17/2019-0"/>
    <s v="AGGRO-Arclight Phoenix-3/17/2019-0"/>
    <n v="5"/>
    <n v="4"/>
    <x v="5"/>
    <x v="31"/>
    <s v="Main"/>
  </r>
  <r>
    <s v="AGGRO"/>
    <x v="1"/>
    <s v="3/17/2019-0"/>
    <s v="AGGRO-Arclight Phoenix-3/17/2019-0"/>
    <n v="5"/>
    <n v="1"/>
    <x v="6"/>
    <x v="33"/>
    <s v="Main"/>
  </r>
  <r>
    <s v="AGGRO"/>
    <x v="1"/>
    <s v="3/17/2019-0"/>
    <s v="AGGRO-Arclight Phoenix-3/17/2019-0"/>
    <n v="5"/>
    <n v="4"/>
    <x v="5"/>
    <x v="34"/>
    <s v="Main"/>
  </r>
  <r>
    <s v="AGGRO"/>
    <x v="1"/>
    <s v="3/17/2019-0"/>
    <s v="AGGRO-Arclight Phoenix-3/17/2019-0"/>
    <n v="5"/>
    <n v="4"/>
    <x v="5"/>
    <x v="51"/>
    <s v="Main"/>
  </r>
  <r>
    <s v="AGGRO"/>
    <x v="1"/>
    <s v="3/17/2019-0"/>
    <s v="AGGRO-Arclight Phoenix-3/17/2019-0"/>
    <n v="5"/>
    <n v="1"/>
    <x v="6"/>
    <x v="52"/>
    <s v="Side"/>
  </r>
  <r>
    <s v="AGGRO"/>
    <x v="1"/>
    <s v="3/17/2019-0"/>
    <s v="AGGRO-Arclight Phoenix-3/17/2019-0"/>
    <n v="5"/>
    <n v="1"/>
    <x v="6"/>
    <x v="53"/>
    <s v="Side"/>
  </r>
  <r>
    <s v="AGGRO"/>
    <x v="1"/>
    <s v="3/17/2019-0"/>
    <s v="AGGRO-Arclight Phoenix-3/17/2019-0"/>
    <n v="5"/>
    <n v="2"/>
    <x v="4"/>
    <x v="54"/>
    <s v="Side"/>
  </r>
  <r>
    <s v="AGGRO"/>
    <x v="1"/>
    <s v="3/17/2019-0"/>
    <s v="AGGRO-Arclight Phoenix-3/17/2019-0"/>
    <n v="5"/>
    <n v="4"/>
    <x v="5"/>
    <x v="55"/>
    <s v="Main"/>
  </r>
  <r>
    <s v="AGGRO"/>
    <x v="1"/>
    <s v="3/17/2019-0"/>
    <s v="AGGRO-Arclight Phoenix-3/17/2019-0"/>
    <n v="5"/>
    <n v="2"/>
    <x v="4"/>
    <x v="56"/>
    <s v="Side"/>
  </r>
  <r>
    <s v="AGGRO"/>
    <x v="1"/>
    <s v="3/17/2019-0"/>
    <s v="AGGRO-Arclight Phoenix-3/17/2019-0"/>
    <n v="5"/>
    <n v="1"/>
    <x v="6"/>
    <x v="38"/>
    <s v="Main"/>
  </r>
  <r>
    <s v="AGGRO"/>
    <x v="1"/>
    <s v="3/17/2019-0"/>
    <s v="AGGRO-Arclight Phoenix-3/17/2019-0"/>
    <n v="5"/>
    <n v="1"/>
    <x v="6"/>
    <x v="57"/>
    <s v="Main"/>
  </r>
  <r>
    <s v="AGGRO"/>
    <x v="1"/>
    <s v="3/17/2019-0"/>
    <s v="AGGRO-Arclight Phoenix-3/17/2019-0"/>
    <n v="5"/>
    <n v="2"/>
    <x v="4"/>
    <x v="58"/>
    <s v="Side"/>
  </r>
  <r>
    <s v="AGGRO"/>
    <x v="1"/>
    <s v="3/17/2019-0"/>
    <s v="AGGRO-Arclight Phoenix-3/17/2019-0"/>
    <n v="5"/>
    <n v="4"/>
    <x v="5"/>
    <x v="12"/>
    <s v="Main"/>
  </r>
  <r>
    <s v="AGGRO"/>
    <x v="1"/>
    <s v="3/17/2019-0"/>
    <s v="AGGRO-Arclight Phoenix-3/17/2019-0"/>
    <n v="5"/>
    <n v="4"/>
    <x v="5"/>
    <x v="59"/>
    <s v="Main"/>
  </r>
  <r>
    <s v="AGGRO"/>
    <x v="1"/>
    <s v="3/17/2019-0"/>
    <s v="AGGRO-Arclight Phoenix-3/17/2019-0"/>
    <n v="5"/>
    <n v="4"/>
    <x v="5"/>
    <x v="41"/>
    <s v="Main"/>
  </r>
  <r>
    <s v="AGGRO"/>
    <x v="1"/>
    <s v="3/17/2019-0"/>
    <s v="AGGRO-Arclight Phoenix-3/17/2019-0"/>
    <n v="5"/>
    <n v="4"/>
    <x v="5"/>
    <x v="42"/>
    <s v="Main"/>
  </r>
  <r>
    <s v="AGGRO"/>
    <x v="1"/>
    <s v="3/17/2019-0"/>
    <s v="AGGRO-Arclight Phoenix-3/17/2019-0"/>
    <n v="5"/>
    <n v="2"/>
    <x v="4"/>
    <x v="60"/>
    <s v="Main"/>
  </r>
  <r>
    <s v="AGGRO"/>
    <x v="1"/>
    <s v="3/17/2019-0"/>
    <s v="AGGRO-Arclight Phoenix-3/17/2019-0"/>
    <n v="5"/>
    <n v="1"/>
    <x v="6"/>
    <x v="61"/>
    <s v="Main"/>
  </r>
  <r>
    <s v="AGGRO"/>
    <x v="1"/>
    <s v="3/17/2019-0"/>
    <s v="AGGRO-Arclight Phoenix-3/17/2019-0"/>
    <n v="5"/>
    <n v="1"/>
    <x v="6"/>
    <x v="62"/>
    <s v="Side"/>
  </r>
  <r>
    <s v="AGGRO"/>
    <x v="1"/>
    <s v="3/17/2019-0"/>
    <s v="AGGRO-Arclight Phoenix-3/17/2019-0"/>
    <n v="5"/>
    <n v="3"/>
    <x v="7"/>
    <x v="44"/>
    <s v="Side"/>
  </r>
  <r>
    <s v="AGGRO"/>
    <x v="1"/>
    <s v="3/17/2019-0"/>
    <s v="AGGRO-Arclight Phoenix-3/17/2019-0"/>
    <n v="5"/>
    <n v="1"/>
    <x v="6"/>
    <x v="45"/>
    <s v="Main"/>
  </r>
  <r>
    <s v="AGGRO"/>
    <x v="1"/>
    <s v="3/17/2019-0"/>
    <s v="AGGRO-Arclight Phoenix-3/17/2019-0"/>
    <n v="5"/>
    <n v="2"/>
    <x v="4"/>
    <x v="63"/>
    <s v="Side"/>
  </r>
  <r>
    <s v="AGGRO"/>
    <x v="1"/>
    <s v="3/17/2019-0"/>
    <s v="AGGRO-Arclight Phoenix-3/17/2019-0"/>
    <n v="5"/>
    <n v="1"/>
    <x v="6"/>
    <x v="64"/>
    <s v="Main"/>
  </r>
  <r>
    <s v="AGGRO"/>
    <x v="1"/>
    <s v="3/17/2019-0"/>
    <s v="AGGRO-Arclight Phoenix-3/17/2019-0"/>
    <n v="5"/>
    <n v="4"/>
    <x v="5"/>
    <x v="47"/>
    <s v="Main"/>
  </r>
  <r>
    <s v="AGGRO"/>
    <x v="1"/>
    <s v="3/17/2019-0"/>
    <s v="AGGRO-Arclight Phoenix-3/17/2019-0"/>
    <n v="5"/>
    <n v="2"/>
    <x v="4"/>
    <x v="65"/>
    <s v="Main"/>
  </r>
  <r>
    <s v="AGGRO"/>
    <x v="1"/>
    <s v="3/17/2019-0"/>
    <s v="AGGRO-Arclight Phoenix-3/17/2019-0"/>
    <n v="5"/>
    <n v="2"/>
    <x v="4"/>
    <x v="48"/>
    <s v="Main"/>
  </r>
  <r>
    <s v="AGGRO"/>
    <x v="1"/>
    <s v="3/17/2019-0"/>
    <s v="AGGRO-Arclight Phoenix-3/17/2019-0"/>
    <n v="5"/>
    <n v="1"/>
    <x v="6"/>
    <x v="49"/>
    <s v="Main"/>
  </r>
  <r>
    <s v="AGGRO"/>
    <x v="1"/>
    <s v="3/17/2019-0"/>
    <s v="AGGRO-Arclight Phoenix-3/17/2019-0"/>
    <n v="5"/>
    <n v="1"/>
    <x v="6"/>
    <x v="66"/>
    <s v="Side"/>
  </r>
  <r>
    <s v="AGGRO"/>
    <x v="1"/>
    <s v="3/2/2019-0"/>
    <s v="AGGRO-Arclight Phoenix-3/2/2019-0"/>
    <n v="5"/>
    <n v="2"/>
    <x v="4"/>
    <x v="24"/>
    <s v="Side"/>
  </r>
  <r>
    <s v="AGGRO"/>
    <x v="1"/>
    <s v="3/2/2019-0"/>
    <s v="AGGRO-Arclight Phoenix-3/2/2019-0"/>
    <n v="5"/>
    <n v="4"/>
    <x v="5"/>
    <x v="25"/>
    <s v="Main"/>
  </r>
  <r>
    <s v="AGGRO"/>
    <x v="1"/>
    <s v="3/2/2019-0"/>
    <s v="AGGRO-Arclight Phoenix-3/2/2019-0"/>
    <n v="5"/>
    <n v="1"/>
    <x v="6"/>
    <x v="26"/>
    <s v="Main"/>
  </r>
  <r>
    <s v="AGGRO"/>
    <x v="1"/>
    <s v="3/2/2019-0"/>
    <s v="AGGRO-Arclight Phoenix-3/2/2019-0"/>
    <n v="5"/>
    <n v="2"/>
    <x v="4"/>
    <x v="67"/>
    <s v="Side"/>
  </r>
  <r>
    <s v="AGGRO"/>
    <x v="1"/>
    <s v="3/2/2019-0"/>
    <s v="AGGRO-Arclight Phoenix-3/2/2019-0"/>
    <n v="5"/>
    <n v="2"/>
    <x v="4"/>
    <x v="27"/>
    <s v="Main"/>
  </r>
  <r>
    <s v="AGGRO"/>
    <x v="1"/>
    <s v="3/2/2019-0"/>
    <s v="AGGRO-Arclight Phoenix-3/2/2019-0"/>
    <n v="5"/>
    <n v="4"/>
    <x v="5"/>
    <x v="28"/>
    <s v="Main"/>
  </r>
  <r>
    <s v="AGGRO"/>
    <x v="1"/>
    <s v="3/2/2019-0"/>
    <s v="AGGRO-Arclight Phoenix-3/2/2019-0"/>
    <n v="5"/>
    <n v="4"/>
    <x v="5"/>
    <x v="29"/>
    <s v="Main"/>
  </r>
  <r>
    <s v="AGGRO"/>
    <x v="1"/>
    <s v="3/2/2019-0"/>
    <s v="AGGRO-Arclight Phoenix-3/2/2019-0"/>
    <n v="5"/>
    <n v="4"/>
    <x v="5"/>
    <x v="31"/>
    <s v="Main"/>
  </r>
  <r>
    <s v="AGGRO"/>
    <x v="1"/>
    <s v="3/2/2019-0"/>
    <s v="AGGRO-Arclight Phoenix-3/2/2019-0"/>
    <n v="5"/>
    <n v="4"/>
    <x v="5"/>
    <x v="33"/>
    <s v="Main"/>
  </r>
  <r>
    <s v="AGGRO"/>
    <x v="1"/>
    <s v="3/2/2019-0"/>
    <s v="AGGRO-Arclight Phoenix-3/2/2019-0"/>
    <n v="5"/>
    <n v="4"/>
    <x v="5"/>
    <x v="34"/>
    <s v="Main"/>
  </r>
  <r>
    <s v="AGGRO"/>
    <x v="1"/>
    <s v="3/2/2019-0"/>
    <s v="AGGRO-Arclight Phoenix-3/2/2019-0"/>
    <n v="5"/>
    <n v="2"/>
    <x v="4"/>
    <x v="51"/>
    <s v="Main"/>
  </r>
  <r>
    <s v="AGGRO"/>
    <x v="1"/>
    <s v="3/2/2019-0"/>
    <s v="AGGRO-Arclight Phoenix-3/2/2019-0"/>
    <n v="5"/>
    <n v="2"/>
    <x v="4"/>
    <x v="35"/>
    <s v="Side"/>
  </r>
  <r>
    <s v="AGGRO"/>
    <x v="1"/>
    <s v="3/2/2019-0"/>
    <s v="AGGRO-Arclight Phoenix-3/2/2019-0"/>
    <n v="5"/>
    <n v="1"/>
    <x v="6"/>
    <x v="36"/>
    <s v="Main"/>
  </r>
  <r>
    <s v="AGGRO"/>
    <x v="1"/>
    <s v="3/2/2019-0"/>
    <s v="AGGRO-Arclight Phoenix-3/2/2019-0"/>
    <n v="5"/>
    <n v="2"/>
    <x v="4"/>
    <x v="36"/>
    <s v="Side"/>
  </r>
  <r>
    <s v="AGGRO"/>
    <x v="1"/>
    <s v="3/2/2019-0"/>
    <s v="AGGRO-Arclight Phoenix-3/2/2019-0"/>
    <n v="5"/>
    <n v="1"/>
    <x v="6"/>
    <x v="68"/>
    <s v="Main"/>
  </r>
  <r>
    <s v="AGGRO"/>
    <x v="1"/>
    <s v="3/2/2019-0"/>
    <s v="AGGRO-Arclight Phoenix-3/2/2019-0"/>
    <n v="5"/>
    <n v="1"/>
    <x v="6"/>
    <x v="38"/>
    <s v="Main"/>
  </r>
  <r>
    <s v="AGGRO"/>
    <x v="1"/>
    <s v="3/2/2019-0"/>
    <s v="AGGRO-Arclight Phoenix-3/2/2019-0"/>
    <n v="5"/>
    <n v="1"/>
    <x v="6"/>
    <x v="69"/>
    <s v="Side"/>
  </r>
  <r>
    <s v="AGGRO"/>
    <x v="1"/>
    <s v="3/2/2019-0"/>
    <s v="AGGRO-Arclight Phoenix-3/2/2019-0"/>
    <n v="5"/>
    <n v="2"/>
    <x v="4"/>
    <x v="70"/>
    <s v="Side"/>
  </r>
  <r>
    <s v="AGGRO"/>
    <x v="1"/>
    <s v="3/2/2019-0"/>
    <s v="AGGRO-Arclight Phoenix-3/2/2019-0"/>
    <n v="5"/>
    <n v="3"/>
    <x v="7"/>
    <x v="12"/>
    <s v="Main"/>
  </r>
  <r>
    <s v="AGGRO"/>
    <x v="1"/>
    <s v="3/2/2019-0"/>
    <s v="AGGRO-Arclight Phoenix-3/2/2019-0"/>
    <n v="5"/>
    <n v="1"/>
    <x v="6"/>
    <x v="71"/>
    <s v="Side"/>
  </r>
  <r>
    <s v="AGGRO"/>
    <x v="1"/>
    <s v="3/2/2019-0"/>
    <s v="AGGRO-Arclight Phoenix-3/2/2019-0"/>
    <n v="5"/>
    <n v="4"/>
    <x v="5"/>
    <x v="41"/>
    <s v="Main"/>
  </r>
  <r>
    <s v="AGGRO"/>
    <x v="1"/>
    <s v="3/2/2019-0"/>
    <s v="AGGRO-Arclight Phoenix-3/2/2019-0"/>
    <n v="5"/>
    <n v="4"/>
    <x v="5"/>
    <x v="42"/>
    <s v="Main"/>
  </r>
  <r>
    <s v="AGGRO"/>
    <x v="1"/>
    <s v="3/2/2019-0"/>
    <s v="AGGRO-Arclight Phoenix-3/2/2019-0"/>
    <n v="5"/>
    <n v="4"/>
    <x v="5"/>
    <x v="60"/>
    <s v="Main"/>
  </r>
  <r>
    <s v="AGGRO"/>
    <x v="1"/>
    <s v="3/2/2019-0"/>
    <s v="AGGRO-Arclight Phoenix-3/2/2019-0"/>
    <n v="5"/>
    <n v="2"/>
    <x v="4"/>
    <x v="43"/>
    <s v="Main"/>
  </r>
  <r>
    <s v="AGGRO"/>
    <x v="1"/>
    <s v="3/2/2019-0"/>
    <s v="AGGRO-Arclight Phoenix-3/2/2019-0"/>
    <n v="5"/>
    <n v="1"/>
    <x v="6"/>
    <x v="72"/>
    <s v="Main"/>
  </r>
  <r>
    <s v="AGGRO"/>
    <x v="1"/>
    <s v="3/2/2019-0"/>
    <s v="AGGRO-Arclight Phoenix-3/2/2019-0"/>
    <n v="5"/>
    <n v="1"/>
    <x v="6"/>
    <x v="44"/>
    <s v="Main"/>
  </r>
  <r>
    <s v="AGGRO"/>
    <x v="1"/>
    <s v="3/2/2019-0"/>
    <s v="AGGRO-Arclight Phoenix-3/2/2019-0"/>
    <n v="5"/>
    <n v="2"/>
    <x v="4"/>
    <x v="44"/>
    <s v="Side"/>
  </r>
  <r>
    <s v="AGGRO"/>
    <x v="1"/>
    <s v="3/2/2019-0"/>
    <s v="AGGRO-Arclight Phoenix-3/2/2019-0"/>
    <n v="5"/>
    <n v="1"/>
    <x v="6"/>
    <x v="45"/>
    <s v="Main"/>
  </r>
  <r>
    <s v="AGGRO"/>
    <x v="1"/>
    <s v="3/2/2019-0"/>
    <s v="AGGRO-Arclight Phoenix-3/2/2019-0"/>
    <n v="5"/>
    <n v="4"/>
    <x v="5"/>
    <x v="47"/>
    <s v="Main"/>
  </r>
  <r>
    <s v="AGGRO"/>
    <x v="1"/>
    <s v="3/2/2019-0"/>
    <s v="AGGRO-Arclight Phoenix-3/2/2019-0"/>
    <n v="5"/>
    <n v="1"/>
    <x v="6"/>
    <x v="73"/>
    <s v="Side"/>
  </r>
  <r>
    <s v="AGGRO"/>
    <x v="1"/>
    <s v="3/2/2019-0"/>
    <s v="AGGRO-Arclight Phoenix-3/2/2019-0"/>
    <n v="5"/>
    <n v="3"/>
    <x v="7"/>
    <x v="48"/>
    <s v="Main"/>
  </r>
  <r>
    <s v="AGGRO"/>
    <x v="1"/>
    <s v="3/2/2019-0"/>
    <s v="AGGRO-Arclight Phoenix-3/2/2019-0"/>
    <n v="5"/>
    <n v="1"/>
    <x v="6"/>
    <x v="49"/>
    <s v="Main"/>
  </r>
  <r>
    <s v="AGGRO"/>
    <x v="1"/>
    <s v="3/9/2019-0"/>
    <s v="AGGRO-Arclight Phoenix-3/9/2019-0"/>
    <n v="5"/>
    <n v="2"/>
    <x v="4"/>
    <x v="74"/>
    <s v="Side"/>
  </r>
  <r>
    <s v="AGGRO"/>
    <x v="1"/>
    <s v="3/9/2019-0"/>
    <s v="AGGRO-Arclight Phoenix-3/9/2019-0"/>
    <n v="5"/>
    <n v="2"/>
    <x v="4"/>
    <x v="75"/>
    <s v="Side"/>
  </r>
  <r>
    <s v="AGGRO"/>
    <x v="1"/>
    <s v="3/9/2019-0"/>
    <s v="AGGRO-Arclight Phoenix-3/9/2019-0"/>
    <n v="5"/>
    <n v="4"/>
    <x v="5"/>
    <x v="25"/>
    <s v="Main"/>
  </r>
  <r>
    <s v="AGGRO"/>
    <x v="1"/>
    <s v="3/9/2019-0"/>
    <s v="AGGRO-Arclight Phoenix-3/9/2019-0"/>
    <n v="5"/>
    <n v="2"/>
    <x v="4"/>
    <x v="76"/>
    <s v="Side"/>
  </r>
  <r>
    <s v="AGGRO"/>
    <x v="1"/>
    <s v="3/9/2019-0"/>
    <s v="AGGRO-Arclight Phoenix-3/9/2019-0"/>
    <n v="5"/>
    <n v="1"/>
    <x v="6"/>
    <x v="77"/>
    <s v="Main"/>
  </r>
  <r>
    <s v="AGGRO"/>
    <x v="1"/>
    <s v="3/9/2019-0"/>
    <s v="AGGRO-Arclight Phoenix-3/9/2019-0"/>
    <n v="5"/>
    <n v="2"/>
    <x v="4"/>
    <x v="78"/>
    <s v="Main"/>
  </r>
  <r>
    <s v="AGGRO"/>
    <x v="1"/>
    <s v="3/9/2019-0"/>
    <s v="AGGRO-Arclight Phoenix-3/9/2019-0"/>
    <n v="5"/>
    <n v="4"/>
    <x v="5"/>
    <x v="28"/>
    <s v="Main"/>
  </r>
  <r>
    <s v="AGGRO"/>
    <x v="1"/>
    <s v="3/9/2019-0"/>
    <s v="AGGRO-Arclight Phoenix-3/9/2019-0"/>
    <n v="5"/>
    <n v="4"/>
    <x v="5"/>
    <x v="31"/>
    <s v="Main"/>
  </r>
  <r>
    <s v="AGGRO"/>
    <x v="1"/>
    <s v="3/9/2019-0"/>
    <s v="AGGRO-Arclight Phoenix-3/9/2019-0"/>
    <n v="5"/>
    <n v="4"/>
    <x v="5"/>
    <x v="79"/>
    <s v="Main"/>
  </r>
  <r>
    <s v="AGGRO"/>
    <x v="1"/>
    <s v="3/9/2019-0"/>
    <s v="AGGRO-Arclight Phoenix-3/9/2019-0"/>
    <n v="5"/>
    <n v="1"/>
    <x v="6"/>
    <x v="80"/>
    <s v="Side"/>
  </r>
  <r>
    <s v="AGGRO"/>
    <x v="1"/>
    <s v="3/9/2019-0"/>
    <s v="AGGRO-Arclight Phoenix-3/9/2019-0"/>
    <n v="5"/>
    <n v="4"/>
    <x v="5"/>
    <x v="81"/>
    <s v="Main"/>
  </r>
  <r>
    <s v="AGGRO"/>
    <x v="1"/>
    <s v="3/9/2019-0"/>
    <s v="AGGRO-Arclight Phoenix-3/9/2019-0"/>
    <n v="5"/>
    <n v="3"/>
    <x v="7"/>
    <x v="82"/>
    <s v="Main"/>
  </r>
  <r>
    <s v="AGGRO"/>
    <x v="1"/>
    <s v="3/9/2019-0"/>
    <s v="AGGRO-Arclight Phoenix-3/9/2019-0"/>
    <n v="5"/>
    <n v="2"/>
    <x v="4"/>
    <x v="83"/>
    <s v="Main"/>
  </r>
  <r>
    <s v="AGGRO"/>
    <x v="1"/>
    <s v="3/9/2019-0"/>
    <s v="AGGRO-Arclight Phoenix-3/9/2019-0"/>
    <n v="5"/>
    <n v="4"/>
    <x v="5"/>
    <x v="84"/>
    <s v="Main"/>
  </r>
  <r>
    <s v="AGGRO"/>
    <x v="1"/>
    <s v="3/9/2019-0"/>
    <s v="AGGRO-Arclight Phoenix-3/9/2019-0"/>
    <n v="5"/>
    <n v="4"/>
    <x v="5"/>
    <x v="85"/>
    <s v="Main"/>
  </r>
  <r>
    <s v="AGGRO"/>
    <x v="1"/>
    <s v="3/9/2019-0"/>
    <s v="AGGRO-Arclight Phoenix-3/9/2019-0"/>
    <n v="5"/>
    <n v="3"/>
    <x v="7"/>
    <x v="86"/>
    <s v="Side"/>
  </r>
  <r>
    <s v="AGGRO"/>
    <x v="1"/>
    <s v="3/9/2019-0"/>
    <s v="AGGRO-Arclight Phoenix-3/9/2019-0"/>
    <n v="5"/>
    <n v="4"/>
    <x v="5"/>
    <x v="41"/>
    <s v="Main"/>
  </r>
  <r>
    <s v="AGGRO"/>
    <x v="1"/>
    <s v="3/9/2019-0"/>
    <s v="AGGRO-Arclight Phoenix-3/9/2019-0"/>
    <n v="5"/>
    <n v="4"/>
    <x v="5"/>
    <x v="42"/>
    <s v="Main"/>
  </r>
  <r>
    <s v="AGGRO"/>
    <x v="1"/>
    <s v="3/9/2019-0"/>
    <s v="AGGRO-Arclight Phoenix-3/9/2019-0"/>
    <n v="5"/>
    <n v="3"/>
    <x v="7"/>
    <x v="87"/>
    <s v="Side"/>
  </r>
  <r>
    <s v="AGGRO"/>
    <x v="1"/>
    <s v="3/9/2019-0"/>
    <s v="AGGRO-Arclight Phoenix-3/9/2019-0"/>
    <n v="5"/>
    <n v="1"/>
    <x v="6"/>
    <x v="88"/>
    <s v="Main"/>
  </r>
  <r>
    <s v="AGGRO"/>
    <x v="1"/>
    <s v="3/9/2019-0"/>
    <s v="AGGRO-Arclight Phoenix-3/9/2019-0"/>
    <n v="5"/>
    <n v="1"/>
    <x v="6"/>
    <x v="89"/>
    <s v="Main"/>
  </r>
  <r>
    <s v="AGGRO"/>
    <x v="1"/>
    <s v="3/9/2019-0"/>
    <s v="AGGRO-Arclight Phoenix-3/9/2019-0"/>
    <n v="5"/>
    <n v="1"/>
    <x v="6"/>
    <x v="90"/>
    <s v="Side"/>
  </r>
  <r>
    <s v="AGGRO"/>
    <x v="1"/>
    <s v="3/9/2019-0"/>
    <s v="AGGRO-Arclight Phoenix-3/9/2019-0"/>
    <n v="5"/>
    <n v="3"/>
    <x v="7"/>
    <x v="91"/>
    <s v="Main"/>
  </r>
  <r>
    <s v="AGGRO"/>
    <x v="1"/>
    <s v="3/9/2019-0"/>
    <s v="AGGRO-Arclight Phoenix-3/9/2019-0"/>
    <n v="5"/>
    <n v="4"/>
    <x v="5"/>
    <x v="92"/>
    <s v="Main"/>
  </r>
  <r>
    <s v="AGGRO"/>
    <x v="1"/>
    <s v="3/9/2019-0"/>
    <s v="AGGRO-Arclight Phoenix-3/9/2019-0"/>
    <n v="5"/>
    <n v="1"/>
    <x v="6"/>
    <x v="47"/>
    <s v="Main"/>
  </r>
  <r>
    <s v="AGGRO"/>
    <x v="1"/>
    <s v="3/9/2019-0"/>
    <s v="AGGRO-Arclight Phoenix-3/9/2019-0"/>
    <n v="5"/>
    <n v="1"/>
    <x v="6"/>
    <x v="47"/>
    <s v="Side"/>
  </r>
  <r>
    <s v="AGGRO"/>
    <x v="1"/>
    <s v="3/9/2019-0"/>
    <s v="AGGRO-Arclight Phoenix-3/9/2019-0"/>
    <n v="5"/>
    <n v="2"/>
    <x v="4"/>
    <x v="93"/>
    <s v="Main"/>
  </r>
  <r>
    <s v="AGGRO"/>
    <x v="1"/>
    <s v="3/9/2019-0"/>
    <s v="AGGRO-Arclight Phoenix-3/9/2019-0"/>
    <n v="5"/>
    <n v="3"/>
    <x v="7"/>
    <x v="48"/>
    <s v="Main"/>
  </r>
  <r>
    <s v="AGGRO"/>
    <x v="1"/>
    <s v="3/9/2019-0"/>
    <s v="AGGRO-Arclight Phoenix-3/9/2019-0"/>
    <n v="5"/>
    <n v="1"/>
    <x v="6"/>
    <x v="49"/>
    <s v="Main"/>
  </r>
  <r>
    <s v="AGGRO"/>
    <x v="1"/>
    <s v="3/9/2019-1"/>
    <s v="AGGRO-Arclight Phoenix-3/9/2019-1"/>
    <n v="5"/>
    <n v="3"/>
    <x v="7"/>
    <x v="74"/>
    <s v="Side"/>
  </r>
  <r>
    <s v="AGGRO"/>
    <x v="1"/>
    <s v="3/9/2019-1"/>
    <s v="AGGRO-Arclight Phoenix-3/9/2019-1"/>
    <n v="5"/>
    <n v="2"/>
    <x v="4"/>
    <x v="75"/>
    <s v="Side"/>
  </r>
  <r>
    <s v="AGGRO"/>
    <x v="1"/>
    <s v="3/9/2019-1"/>
    <s v="AGGRO-Arclight Phoenix-3/9/2019-1"/>
    <n v="5"/>
    <n v="4"/>
    <x v="5"/>
    <x v="25"/>
    <s v="Main"/>
  </r>
  <r>
    <s v="AGGRO"/>
    <x v="1"/>
    <s v="3/9/2019-1"/>
    <s v="AGGRO-Arclight Phoenix-3/9/2019-1"/>
    <n v="5"/>
    <n v="2"/>
    <x v="4"/>
    <x v="76"/>
    <s v="Side"/>
  </r>
  <r>
    <s v="AGGRO"/>
    <x v="1"/>
    <s v="3/9/2019-1"/>
    <s v="AGGRO-Arclight Phoenix-3/9/2019-1"/>
    <n v="5"/>
    <n v="1"/>
    <x v="6"/>
    <x v="77"/>
    <s v="Main"/>
  </r>
  <r>
    <s v="AGGRO"/>
    <x v="1"/>
    <s v="3/9/2019-1"/>
    <s v="AGGRO-Arclight Phoenix-3/9/2019-1"/>
    <n v="5"/>
    <n v="2"/>
    <x v="4"/>
    <x v="94"/>
    <s v="Side"/>
  </r>
  <r>
    <s v="AGGRO"/>
    <x v="1"/>
    <s v="3/9/2019-1"/>
    <s v="AGGRO-Arclight Phoenix-3/9/2019-1"/>
    <n v="5"/>
    <n v="2"/>
    <x v="4"/>
    <x v="78"/>
    <s v="Main"/>
  </r>
  <r>
    <s v="AGGRO"/>
    <x v="1"/>
    <s v="3/9/2019-1"/>
    <s v="AGGRO-Arclight Phoenix-3/9/2019-1"/>
    <n v="5"/>
    <n v="4"/>
    <x v="5"/>
    <x v="28"/>
    <s v="Main"/>
  </r>
  <r>
    <s v="AGGRO"/>
    <x v="1"/>
    <s v="3/9/2019-1"/>
    <s v="AGGRO-Arclight Phoenix-3/9/2019-1"/>
    <n v="5"/>
    <n v="4"/>
    <x v="5"/>
    <x v="31"/>
    <s v="Main"/>
  </r>
  <r>
    <s v="AGGRO"/>
    <x v="1"/>
    <s v="3/9/2019-1"/>
    <s v="AGGRO-Arclight Phoenix-3/9/2019-1"/>
    <n v="5"/>
    <n v="4"/>
    <x v="5"/>
    <x v="79"/>
    <s v="Main"/>
  </r>
  <r>
    <s v="AGGRO"/>
    <x v="1"/>
    <s v="3/9/2019-1"/>
    <s v="AGGRO-Arclight Phoenix-3/9/2019-1"/>
    <n v="5"/>
    <n v="4"/>
    <x v="5"/>
    <x v="81"/>
    <s v="Main"/>
  </r>
  <r>
    <s v="AGGRO"/>
    <x v="1"/>
    <s v="3/9/2019-1"/>
    <s v="AGGRO-Arclight Phoenix-3/9/2019-1"/>
    <n v="5"/>
    <n v="3"/>
    <x v="7"/>
    <x v="82"/>
    <s v="Main"/>
  </r>
  <r>
    <s v="AGGRO"/>
    <x v="1"/>
    <s v="3/9/2019-1"/>
    <s v="AGGRO-Arclight Phoenix-3/9/2019-1"/>
    <n v="5"/>
    <n v="1"/>
    <x v="6"/>
    <x v="95"/>
    <s v="Side"/>
  </r>
  <r>
    <s v="AGGRO"/>
    <x v="1"/>
    <s v="3/9/2019-1"/>
    <s v="AGGRO-Arclight Phoenix-3/9/2019-1"/>
    <n v="5"/>
    <n v="2"/>
    <x v="4"/>
    <x v="83"/>
    <s v="Main"/>
  </r>
  <r>
    <s v="AGGRO"/>
    <x v="1"/>
    <s v="3/9/2019-1"/>
    <s v="AGGRO-Arclight Phoenix-3/9/2019-1"/>
    <n v="5"/>
    <n v="1"/>
    <x v="6"/>
    <x v="38"/>
    <s v="Main"/>
  </r>
  <r>
    <s v="AGGRO"/>
    <x v="1"/>
    <s v="3/9/2019-1"/>
    <s v="AGGRO-Arclight Phoenix-3/9/2019-1"/>
    <n v="5"/>
    <n v="4"/>
    <x v="5"/>
    <x v="84"/>
    <s v="Main"/>
  </r>
  <r>
    <s v="AGGRO"/>
    <x v="1"/>
    <s v="3/9/2019-1"/>
    <s v="AGGRO-Arclight Phoenix-3/9/2019-1"/>
    <n v="5"/>
    <n v="4"/>
    <x v="5"/>
    <x v="85"/>
    <s v="Main"/>
  </r>
  <r>
    <s v="AGGRO"/>
    <x v="1"/>
    <s v="3/9/2019-1"/>
    <s v="AGGRO-Arclight Phoenix-3/9/2019-1"/>
    <n v="5"/>
    <n v="4"/>
    <x v="5"/>
    <x v="41"/>
    <s v="Main"/>
  </r>
  <r>
    <s v="AGGRO"/>
    <x v="1"/>
    <s v="3/9/2019-1"/>
    <s v="AGGRO-Arclight Phoenix-3/9/2019-1"/>
    <n v="5"/>
    <n v="4"/>
    <x v="5"/>
    <x v="42"/>
    <s v="Main"/>
  </r>
  <r>
    <s v="AGGRO"/>
    <x v="1"/>
    <s v="3/9/2019-1"/>
    <s v="AGGRO-Arclight Phoenix-3/9/2019-1"/>
    <n v="5"/>
    <n v="3"/>
    <x v="7"/>
    <x v="44"/>
    <s v="Side"/>
  </r>
  <r>
    <s v="AGGRO"/>
    <x v="1"/>
    <s v="3/9/2019-1"/>
    <s v="AGGRO-Arclight Phoenix-3/9/2019-1"/>
    <n v="5"/>
    <n v="1"/>
    <x v="6"/>
    <x v="45"/>
    <s v="Main"/>
  </r>
  <r>
    <s v="AGGRO"/>
    <x v="1"/>
    <s v="3/9/2019-1"/>
    <s v="AGGRO-Arclight Phoenix-3/9/2019-1"/>
    <n v="5"/>
    <n v="3"/>
    <x v="7"/>
    <x v="91"/>
    <s v="Main"/>
  </r>
  <r>
    <s v="AGGRO"/>
    <x v="1"/>
    <s v="3/9/2019-1"/>
    <s v="AGGRO-Arclight Phoenix-3/9/2019-1"/>
    <n v="5"/>
    <n v="4"/>
    <x v="5"/>
    <x v="92"/>
    <s v="Main"/>
  </r>
  <r>
    <s v="AGGRO"/>
    <x v="1"/>
    <s v="3/9/2019-1"/>
    <s v="AGGRO-Arclight Phoenix-3/9/2019-1"/>
    <n v="5"/>
    <n v="1"/>
    <x v="6"/>
    <x v="47"/>
    <s v="Main"/>
  </r>
  <r>
    <s v="AGGRO"/>
    <x v="1"/>
    <s v="3/9/2019-1"/>
    <s v="AGGRO-Arclight Phoenix-3/9/2019-1"/>
    <n v="5"/>
    <n v="1"/>
    <x v="6"/>
    <x v="47"/>
    <s v="Side"/>
  </r>
  <r>
    <s v="AGGRO"/>
    <x v="1"/>
    <s v="3/9/2019-1"/>
    <s v="AGGRO-Arclight Phoenix-3/9/2019-1"/>
    <n v="5"/>
    <n v="2"/>
    <x v="4"/>
    <x v="93"/>
    <s v="Main"/>
  </r>
  <r>
    <s v="AGGRO"/>
    <x v="1"/>
    <s v="3/9/2019-1"/>
    <s v="AGGRO-Arclight Phoenix-3/9/2019-1"/>
    <n v="5"/>
    <n v="3"/>
    <x v="7"/>
    <x v="48"/>
    <s v="Main"/>
  </r>
  <r>
    <s v="AGGRO"/>
    <x v="1"/>
    <s v="3/9/2019-1"/>
    <s v="AGGRO-Arclight Phoenix-3/9/2019-1"/>
    <n v="5"/>
    <n v="1"/>
    <x v="6"/>
    <x v="96"/>
    <s v="Side"/>
  </r>
  <r>
    <s v="AGGRO"/>
    <x v="1"/>
    <s v="3/9/2019-1"/>
    <s v="AGGRO-Arclight Phoenix-3/9/2019-1"/>
    <n v="5"/>
    <n v="1"/>
    <x v="6"/>
    <x v="49"/>
    <s v="Main"/>
  </r>
  <r>
    <s v="AGGRO"/>
    <x v="2"/>
    <s v="3/10/2019-0"/>
    <s v="AGGRO-Burn-3/10/2019-0"/>
    <n v="6"/>
    <n v="2"/>
    <x v="8"/>
    <x v="97"/>
    <s v="Main"/>
  </r>
  <r>
    <s v="AGGRO"/>
    <x v="2"/>
    <s v="3/10/2019-0"/>
    <s v="AGGRO-Burn-3/10/2019-0"/>
    <n v="6"/>
    <n v="1"/>
    <x v="9"/>
    <x v="98"/>
    <s v="Main"/>
  </r>
  <r>
    <s v="AGGRO"/>
    <x v="2"/>
    <s v="3/10/2019-0"/>
    <s v="AGGRO-Burn-3/10/2019-0"/>
    <n v="6"/>
    <n v="4"/>
    <x v="10"/>
    <x v="27"/>
    <s v="Main"/>
  </r>
  <r>
    <s v="AGGRO"/>
    <x v="2"/>
    <s v="3/10/2019-0"/>
    <s v="AGGRO-Burn-3/10/2019-0"/>
    <n v="6"/>
    <n v="4"/>
    <x v="10"/>
    <x v="99"/>
    <s v="Main"/>
  </r>
  <r>
    <s v="AGGRO"/>
    <x v="2"/>
    <s v="3/10/2019-0"/>
    <s v="AGGRO-Burn-3/10/2019-0"/>
    <n v="6"/>
    <n v="2"/>
    <x v="8"/>
    <x v="100"/>
    <s v="Side"/>
  </r>
  <r>
    <s v="AGGRO"/>
    <x v="2"/>
    <s v="3/10/2019-0"/>
    <s v="AGGRO-Burn-3/10/2019-0"/>
    <n v="6"/>
    <n v="4"/>
    <x v="10"/>
    <x v="101"/>
    <s v="Main"/>
  </r>
  <r>
    <s v="AGGRO"/>
    <x v="2"/>
    <s v="3/10/2019-0"/>
    <s v="AGGRO-Burn-3/10/2019-0"/>
    <n v="6"/>
    <n v="1"/>
    <x v="9"/>
    <x v="5"/>
    <s v="Side"/>
  </r>
  <r>
    <s v="AGGRO"/>
    <x v="2"/>
    <s v="3/10/2019-0"/>
    <s v="AGGRO-Burn-3/10/2019-0"/>
    <n v="6"/>
    <n v="2"/>
    <x v="8"/>
    <x v="102"/>
    <s v="Side"/>
  </r>
  <r>
    <s v="AGGRO"/>
    <x v="2"/>
    <s v="3/10/2019-0"/>
    <s v="AGGRO-Burn-3/10/2019-0"/>
    <n v="6"/>
    <n v="2"/>
    <x v="8"/>
    <x v="103"/>
    <s v="Side"/>
  </r>
  <r>
    <s v="AGGRO"/>
    <x v="2"/>
    <s v="3/10/2019-0"/>
    <s v="AGGRO-Burn-3/10/2019-0"/>
    <n v="6"/>
    <n v="4"/>
    <x v="10"/>
    <x v="104"/>
    <s v="Main"/>
  </r>
  <r>
    <s v="AGGRO"/>
    <x v="2"/>
    <s v="3/10/2019-0"/>
    <s v="AGGRO-Burn-3/10/2019-0"/>
    <n v="6"/>
    <n v="4"/>
    <x v="10"/>
    <x v="105"/>
    <s v="Main"/>
  </r>
  <r>
    <s v="AGGRO"/>
    <x v="2"/>
    <s v="3/10/2019-0"/>
    <s v="AGGRO-Burn-3/10/2019-0"/>
    <n v="6"/>
    <n v="1"/>
    <x v="9"/>
    <x v="106"/>
    <s v="Main"/>
  </r>
  <r>
    <s v="AGGRO"/>
    <x v="2"/>
    <s v="3/10/2019-0"/>
    <s v="AGGRO-Burn-3/10/2019-0"/>
    <n v="6"/>
    <n v="4"/>
    <x v="10"/>
    <x v="107"/>
    <s v="Main"/>
  </r>
  <r>
    <s v="AGGRO"/>
    <x v="2"/>
    <s v="3/10/2019-0"/>
    <s v="AGGRO-Burn-3/10/2019-0"/>
    <n v="6"/>
    <n v="4"/>
    <x v="10"/>
    <x v="108"/>
    <s v="Main"/>
  </r>
  <r>
    <s v="AGGRO"/>
    <x v="2"/>
    <s v="3/10/2019-0"/>
    <s v="AGGRO-Burn-3/10/2019-0"/>
    <n v="6"/>
    <n v="4"/>
    <x v="10"/>
    <x v="109"/>
    <s v="Main"/>
  </r>
  <r>
    <s v="AGGRO"/>
    <x v="2"/>
    <s v="3/10/2019-0"/>
    <s v="AGGRO-Burn-3/10/2019-0"/>
    <n v="6"/>
    <n v="8"/>
    <x v="11"/>
    <x v="110"/>
    <s v="Main"/>
  </r>
  <r>
    <s v="AGGRO"/>
    <x v="2"/>
    <s v="3/10/2019-0"/>
    <s v="AGGRO-Burn-3/10/2019-0"/>
    <n v="6"/>
    <n v="1"/>
    <x v="9"/>
    <x v="111"/>
    <s v="Side"/>
  </r>
  <r>
    <s v="AGGRO"/>
    <x v="2"/>
    <s v="3/10/2019-0"/>
    <s v="AGGRO-Burn-3/10/2019-0"/>
    <n v="6"/>
    <n v="4"/>
    <x v="10"/>
    <x v="112"/>
    <s v="Main"/>
  </r>
  <r>
    <s v="AGGRO"/>
    <x v="2"/>
    <s v="3/10/2019-0"/>
    <s v="AGGRO-Burn-3/10/2019-0"/>
    <n v="6"/>
    <n v="2"/>
    <x v="8"/>
    <x v="113"/>
    <s v="Side"/>
  </r>
  <r>
    <s v="AGGRO"/>
    <x v="2"/>
    <s v="3/10/2019-0"/>
    <s v="AGGRO-Burn-3/10/2019-0"/>
    <n v="6"/>
    <n v="4"/>
    <x v="10"/>
    <x v="114"/>
    <s v="Main"/>
  </r>
  <r>
    <s v="AGGRO"/>
    <x v="2"/>
    <s v="3/10/2019-0"/>
    <s v="AGGRO-Burn-3/10/2019-0"/>
    <n v="6"/>
    <n v="4"/>
    <x v="10"/>
    <x v="115"/>
    <s v="Main"/>
  </r>
  <r>
    <s v="AGGRO"/>
    <x v="2"/>
    <s v="3/10/2019-0"/>
    <s v="AGGRO-Burn-3/10/2019-0"/>
    <n v="6"/>
    <n v="3"/>
    <x v="12"/>
    <x v="116"/>
    <s v="Side"/>
  </r>
  <r>
    <s v="AGGRO"/>
    <x v="2"/>
    <s v="3/10/2019-0"/>
    <s v="AGGRO-Burn-3/10/2019-0"/>
    <n v="6"/>
    <n v="1"/>
    <x v="9"/>
    <x v="117"/>
    <s v="Side"/>
  </r>
  <r>
    <s v="AGGRO"/>
    <x v="2"/>
    <s v="3/10/2019-0"/>
    <s v="AGGRO-Burn-3/10/2019-0"/>
    <n v="6"/>
    <n v="1"/>
    <x v="9"/>
    <x v="118"/>
    <s v="Side"/>
  </r>
  <r>
    <s v="AGGRO"/>
    <x v="2"/>
    <s v="3/10/2019-0"/>
    <s v="AGGRO-Burn-3/10/2019-0"/>
    <n v="6"/>
    <n v="4"/>
    <x v="10"/>
    <x v="119"/>
    <s v="Main"/>
  </r>
  <r>
    <s v="AGGRO"/>
    <x v="2"/>
    <s v="3/12/2019-0"/>
    <s v="AGGRO-Burn-3/12/2019-0"/>
    <n v="6"/>
    <n v="4"/>
    <x v="10"/>
    <x v="97"/>
    <s v="Main"/>
  </r>
  <r>
    <s v="AGGRO"/>
    <x v="2"/>
    <s v="3/12/2019-0"/>
    <s v="AGGRO-Burn-3/12/2019-0"/>
    <n v="6"/>
    <n v="1"/>
    <x v="9"/>
    <x v="98"/>
    <s v="Main"/>
  </r>
  <r>
    <s v="AGGRO"/>
    <x v="2"/>
    <s v="3/12/2019-0"/>
    <s v="AGGRO-Burn-3/12/2019-0"/>
    <n v="6"/>
    <n v="4"/>
    <x v="10"/>
    <x v="99"/>
    <s v="Main"/>
  </r>
  <r>
    <s v="AGGRO"/>
    <x v="2"/>
    <s v="3/12/2019-0"/>
    <s v="AGGRO-Burn-3/12/2019-0"/>
    <n v="6"/>
    <n v="4"/>
    <x v="10"/>
    <x v="101"/>
    <s v="Main"/>
  </r>
  <r>
    <s v="AGGRO"/>
    <x v="2"/>
    <s v="3/12/2019-0"/>
    <s v="AGGRO-Burn-3/12/2019-0"/>
    <n v="6"/>
    <n v="2"/>
    <x v="8"/>
    <x v="5"/>
    <s v="Side"/>
  </r>
  <r>
    <s v="AGGRO"/>
    <x v="2"/>
    <s v="3/12/2019-0"/>
    <s v="AGGRO-Burn-3/12/2019-0"/>
    <n v="6"/>
    <n v="2"/>
    <x v="8"/>
    <x v="102"/>
    <s v="Side"/>
  </r>
  <r>
    <s v="AGGRO"/>
    <x v="2"/>
    <s v="3/12/2019-0"/>
    <s v="AGGRO-Burn-3/12/2019-0"/>
    <n v="6"/>
    <n v="4"/>
    <x v="10"/>
    <x v="104"/>
    <s v="Main"/>
  </r>
  <r>
    <s v="AGGRO"/>
    <x v="2"/>
    <s v="3/12/2019-0"/>
    <s v="AGGRO-Burn-3/12/2019-0"/>
    <n v="6"/>
    <n v="4"/>
    <x v="10"/>
    <x v="105"/>
    <s v="Main"/>
  </r>
  <r>
    <s v="AGGRO"/>
    <x v="2"/>
    <s v="3/12/2019-0"/>
    <s v="AGGRO-Burn-3/12/2019-0"/>
    <n v="6"/>
    <n v="4"/>
    <x v="10"/>
    <x v="107"/>
    <s v="Main"/>
  </r>
  <r>
    <s v="AGGRO"/>
    <x v="2"/>
    <s v="3/12/2019-0"/>
    <s v="AGGRO-Burn-3/12/2019-0"/>
    <n v="6"/>
    <n v="4"/>
    <x v="10"/>
    <x v="108"/>
    <s v="Main"/>
  </r>
  <r>
    <s v="AGGRO"/>
    <x v="2"/>
    <s v="3/12/2019-0"/>
    <s v="AGGRO-Burn-3/12/2019-0"/>
    <n v="6"/>
    <n v="2"/>
    <x v="8"/>
    <x v="120"/>
    <s v="Side"/>
  </r>
  <r>
    <s v="AGGRO"/>
    <x v="2"/>
    <s v="3/12/2019-0"/>
    <s v="AGGRO-Burn-3/12/2019-0"/>
    <n v="6"/>
    <n v="4"/>
    <x v="10"/>
    <x v="109"/>
    <s v="Main"/>
  </r>
  <r>
    <s v="AGGRO"/>
    <x v="2"/>
    <s v="3/12/2019-0"/>
    <s v="AGGRO-Burn-3/12/2019-0"/>
    <n v="6"/>
    <n v="9"/>
    <x v="13"/>
    <x v="110"/>
    <s v="Main"/>
  </r>
  <r>
    <s v="AGGRO"/>
    <x v="2"/>
    <s v="3/12/2019-0"/>
    <s v="AGGRO-Burn-3/12/2019-0"/>
    <n v="6"/>
    <n v="4"/>
    <x v="10"/>
    <x v="112"/>
    <s v="Main"/>
  </r>
  <r>
    <s v="AGGRO"/>
    <x v="2"/>
    <s v="3/12/2019-0"/>
    <s v="AGGRO-Burn-3/12/2019-0"/>
    <n v="6"/>
    <n v="2"/>
    <x v="8"/>
    <x v="121"/>
    <s v="Side"/>
  </r>
  <r>
    <s v="AGGRO"/>
    <x v="2"/>
    <s v="3/12/2019-0"/>
    <s v="AGGRO-Burn-3/12/2019-0"/>
    <n v="6"/>
    <n v="2"/>
    <x v="8"/>
    <x v="113"/>
    <s v="Main"/>
  </r>
  <r>
    <s v="AGGRO"/>
    <x v="2"/>
    <s v="3/12/2019-0"/>
    <s v="AGGRO-Burn-3/12/2019-0"/>
    <n v="6"/>
    <n v="4"/>
    <x v="10"/>
    <x v="114"/>
    <s v="Main"/>
  </r>
  <r>
    <s v="AGGRO"/>
    <x v="2"/>
    <s v="3/12/2019-0"/>
    <s v="AGGRO-Burn-3/12/2019-0"/>
    <n v="6"/>
    <n v="4"/>
    <x v="10"/>
    <x v="115"/>
    <s v="Main"/>
  </r>
  <r>
    <s v="AGGRO"/>
    <x v="2"/>
    <s v="3/12/2019-0"/>
    <s v="AGGRO-Burn-3/12/2019-0"/>
    <n v="6"/>
    <n v="3"/>
    <x v="12"/>
    <x v="116"/>
    <s v="Side"/>
  </r>
  <r>
    <s v="AGGRO"/>
    <x v="2"/>
    <s v="3/12/2019-0"/>
    <s v="AGGRO-Burn-3/12/2019-0"/>
    <n v="6"/>
    <n v="2"/>
    <x v="8"/>
    <x v="117"/>
    <s v="Side"/>
  </r>
  <r>
    <s v="AGGRO"/>
    <x v="2"/>
    <s v="3/12/2019-0"/>
    <s v="AGGRO-Burn-3/12/2019-0"/>
    <n v="6"/>
    <n v="2"/>
    <x v="8"/>
    <x v="73"/>
    <s v="Side"/>
  </r>
  <r>
    <s v="AGGRO"/>
    <x v="2"/>
    <s v="3/12/2019-0"/>
    <s v="AGGRO-Burn-3/12/2019-0"/>
    <n v="6"/>
    <n v="4"/>
    <x v="10"/>
    <x v="119"/>
    <s v="Main"/>
  </r>
  <r>
    <s v="AGGRO"/>
    <x v="2"/>
    <s v="3/17/2019-0"/>
    <s v="AGGRO-Burn-3/17/2019-0"/>
    <n v="6"/>
    <n v="2"/>
    <x v="8"/>
    <x v="97"/>
    <s v="Main"/>
  </r>
  <r>
    <s v="AGGRO"/>
    <x v="2"/>
    <s v="3/17/2019-0"/>
    <s v="AGGRO-Burn-3/17/2019-0"/>
    <n v="6"/>
    <n v="1"/>
    <x v="9"/>
    <x v="98"/>
    <s v="Main"/>
  </r>
  <r>
    <s v="AGGRO"/>
    <x v="2"/>
    <s v="3/17/2019-0"/>
    <s v="AGGRO-Burn-3/17/2019-0"/>
    <n v="6"/>
    <n v="2"/>
    <x v="8"/>
    <x v="27"/>
    <s v="Main"/>
  </r>
  <r>
    <s v="AGGRO"/>
    <x v="2"/>
    <s v="3/17/2019-0"/>
    <s v="AGGRO-Burn-3/17/2019-0"/>
    <n v="6"/>
    <n v="4"/>
    <x v="10"/>
    <x v="99"/>
    <s v="Main"/>
  </r>
  <r>
    <s v="AGGRO"/>
    <x v="2"/>
    <s v="3/17/2019-0"/>
    <s v="AGGRO-Burn-3/17/2019-0"/>
    <n v="6"/>
    <n v="4"/>
    <x v="10"/>
    <x v="101"/>
    <s v="Main"/>
  </r>
  <r>
    <s v="AGGRO"/>
    <x v="2"/>
    <s v="3/17/2019-0"/>
    <s v="AGGRO-Burn-3/17/2019-0"/>
    <n v="6"/>
    <n v="2"/>
    <x v="8"/>
    <x v="5"/>
    <s v="Side"/>
  </r>
  <r>
    <s v="AGGRO"/>
    <x v="2"/>
    <s v="3/17/2019-0"/>
    <s v="AGGRO-Burn-3/17/2019-0"/>
    <n v="6"/>
    <n v="2"/>
    <x v="8"/>
    <x v="102"/>
    <s v="Side"/>
  </r>
  <r>
    <s v="AGGRO"/>
    <x v="2"/>
    <s v="3/17/2019-0"/>
    <s v="AGGRO-Burn-3/17/2019-0"/>
    <n v="6"/>
    <n v="4"/>
    <x v="10"/>
    <x v="104"/>
    <s v="Main"/>
  </r>
  <r>
    <s v="AGGRO"/>
    <x v="2"/>
    <s v="3/17/2019-0"/>
    <s v="AGGRO-Burn-3/17/2019-0"/>
    <n v="6"/>
    <n v="4"/>
    <x v="10"/>
    <x v="105"/>
    <s v="Main"/>
  </r>
  <r>
    <s v="AGGRO"/>
    <x v="2"/>
    <s v="3/17/2019-0"/>
    <s v="AGGRO-Burn-3/17/2019-0"/>
    <n v="6"/>
    <n v="1"/>
    <x v="9"/>
    <x v="106"/>
    <s v="Main"/>
  </r>
  <r>
    <s v="AGGRO"/>
    <x v="2"/>
    <s v="3/17/2019-0"/>
    <s v="AGGRO-Burn-3/17/2019-0"/>
    <n v="6"/>
    <n v="4"/>
    <x v="10"/>
    <x v="107"/>
    <s v="Main"/>
  </r>
  <r>
    <s v="AGGRO"/>
    <x v="2"/>
    <s v="3/17/2019-0"/>
    <s v="AGGRO-Burn-3/17/2019-0"/>
    <n v="6"/>
    <n v="4"/>
    <x v="10"/>
    <x v="11"/>
    <s v="Side"/>
  </r>
  <r>
    <s v="AGGRO"/>
    <x v="2"/>
    <s v="3/17/2019-0"/>
    <s v="AGGRO-Burn-3/17/2019-0"/>
    <n v="6"/>
    <n v="4"/>
    <x v="10"/>
    <x v="122"/>
    <s v="Main"/>
  </r>
  <r>
    <s v="AGGRO"/>
    <x v="2"/>
    <s v="3/17/2019-0"/>
    <s v="AGGRO-Burn-3/17/2019-0"/>
    <n v="6"/>
    <n v="4"/>
    <x v="10"/>
    <x v="108"/>
    <s v="Main"/>
  </r>
  <r>
    <s v="AGGRO"/>
    <x v="2"/>
    <s v="3/17/2019-0"/>
    <s v="AGGRO-Burn-3/17/2019-0"/>
    <n v="6"/>
    <n v="4"/>
    <x v="10"/>
    <x v="109"/>
    <s v="Main"/>
  </r>
  <r>
    <s v="AGGRO"/>
    <x v="2"/>
    <s v="3/17/2019-0"/>
    <s v="AGGRO-Burn-3/17/2019-0"/>
    <n v="6"/>
    <n v="10"/>
    <x v="14"/>
    <x v="110"/>
    <s v="Main"/>
  </r>
  <r>
    <s v="AGGRO"/>
    <x v="2"/>
    <s v="3/17/2019-0"/>
    <s v="AGGRO-Burn-3/17/2019-0"/>
    <n v="6"/>
    <n v="4"/>
    <x v="10"/>
    <x v="112"/>
    <s v="Main"/>
  </r>
  <r>
    <s v="AGGRO"/>
    <x v="2"/>
    <s v="3/17/2019-0"/>
    <s v="AGGRO-Burn-3/17/2019-0"/>
    <n v="6"/>
    <n v="2"/>
    <x v="8"/>
    <x v="113"/>
    <s v="Side"/>
  </r>
  <r>
    <s v="AGGRO"/>
    <x v="2"/>
    <s v="3/17/2019-0"/>
    <s v="AGGRO-Burn-3/17/2019-0"/>
    <n v="6"/>
    <n v="4"/>
    <x v="10"/>
    <x v="114"/>
    <s v="Main"/>
  </r>
  <r>
    <s v="AGGRO"/>
    <x v="2"/>
    <s v="3/17/2019-0"/>
    <s v="AGGRO-Burn-3/17/2019-0"/>
    <n v="6"/>
    <n v="4"/>
    <x v="10"/>
    <x v="116"/>
    <s v="Side"/>
  </r>
  <r>
    <s v="AGGRO"/>
    <x v="2"/>
    <s v="3/17/2019-0"/>
    <s v="AGGRO-Burn-3/17/2019-0"/>
    <n v="6"/>
    <n v="1"/>
    <x v="9"/>
    <x v="117"/>
    <s v="Side"/>
  </r>
  <r>
    <s v="AGGRO"/>
    <x v="2"/>
    <s v="3/17/2019-0"/>
    <s v="AGGRO-Burn-3/17/2019-0"/>
    <n v="6"/>
    <n v="4"/>
    <x v="10"/>
    <x v="119"/>
    <s v="Main"/>
  </r>
  <r>
    <s v="AGGRO"/>
    <x v="2"/>
    <s v="3/17/2019-1"/>
    <s v="AGGRO-Burn-3/17/2019-1"/>
    <n v="6"/>
    <n v="4"/>
    <x v="10"/>
    <x v="97"/>
    <s v="Main"/>
  </r>
  <r>
    <s v="AGGRO"/>
    <x v="2"/>
    <s v="3/17/2019-1"/>
    <s v="AGGRO-Burn-3/17/2019-1"/>
    <n v="6"/>
    <n v="2"/>
    <x v="8"/>
    <x v="123"/>
    <s v="Side"/>
  </r>
  <r>
    <s v="AGGRO"/>
    <x v="2"/>
    <s v="3/17/2019-1"/>
    <s v="AGGRO-Burn-3/17/2019-1"/>
    <n v="6"/>
    <n v="4"/>
    <x v="10"/>
    <x v="99"/>
    <s v="Main"/>
  </r>
  <r>
    <s v="AGGRO"/>
    <x v="2"/>
    <s v="3/17/2019-1"/>
    <s v="AGGRO-Burn-3/17/2019-1"/>
    <n v="6"/>
    <n v="4"/>
    <x v="10"/>
    <x v="101"/>
    <s v="Main"/>
  </r>
  <r>
    <s v="AGGRO"/>
    <x v="2"/>
    <s v="3/17/2019-1"/>
    <s v="AGGRO-Burn-3/17/2019-1"/>
    <n v="6"/>
    <n v="2"/>
    <x v="8"/>
    <x v="5"/>
    <s v="Side"/>
  </r>
  <r>
    <s v="AGGRO"/>
    <x v="2"/>
    <s v="3/17/2019-1"/>
    <s v="AGGRO-Burn-3/17/2019-1"/>
    <n v="6"/>
    <n v="2"/>
    <x v="8"/>
    <x v="102"/>
    <s v="Side"/>
  </r>
  <r>
    <s v="AGGRO"/>
    <x v="2"/>
    <s v="3/17/2019-1"/>
    <s v="AGGRO-Burn-3/17/2019-1"/>
    <n v="6"/>
    <n v="3"/>
    <x v="12"/>
    <x v="103"/>
    <s v="Side"/>
  </r>
  <r>
    <s v="AGGRO"/>
    <x v="2"/>
    <s v="3/17/2019-1"/>
    <s v="AGGRO-Burn-3/17/2019-1"/>
    <n v="6"/>
    <n v="3"/>
    <x v="12"/>
    <x v="104"/>
    <s v="Main"/>
  </r>
  <r>
    <s v="AGGRO"/>
    <x v="2"/>
    <s v="3/17/2019-1"/>
    <s v="AGGRO-Burn-3/17/2019-1"/>
    <n v="6"/>
    <n v="4"/>
    <x v="10"/>
    <x v="105"/>
    <s v="Main"/>
  </r>
  <r>
    <s v="AGGRO"/>
    <x v="2"/>
    <s v="3/17/2019-1"/>
    <s v="AGGRO-Burn-3/17/2019-1"/>
    <n v="6"/>
    <n v="2"/>
    <x v="8"/>
    <x v="106"/>
    <s v="Main"/>
  </r>
  <r>
    <s v="AGGRO"/>
    <x v="2"/>
    <s v="3/17/2019-1"/>
    <s v="AGGRO-Burn-3/17/2019-1"/>
    <n v="6"/>
    <n v="4"/>
    <x v="10"/>
    <x v="107"/>
    <s v="Main"/>
  </r>
  <r>
    <s v="AGGRO"/>
    <x v="2"/>
    <s v="3/17/2019-1"/>
    <s v="AGGRO-Burn-3/17/2019-1"/>
    <n v="6"/>
    <n v="2"/>
    <x v="8"/>
    <x v="122"/>
    <s v="Main"/>
  </r>
  <r>
    <s v="AGGRO"/>
    <x v="2"/>
    <s v="3/17/2019-1"/>
    <s v="AGGRO-Burn-3/17/2019-1"/>
    <n v="6"/>
    <n v="4"/>
    <x v="10"/>
    <x v="108"/>
    <s v="Main"/>
  </r>
  <r>
    <s v="AGGRO"/>
    <x v="2"/>
    <s v="3/17/2019-1"/>
    <s v="AGGRO-Burn-3/17/2019-1"/>
    <n v="6"/>
    <n v="4"/>
    <x v="10"/>
    <x v="109"/>
    <s v="Main"/>
  </r>
  <r>
    <s v="AGGRO"/>
    <x v="2"/>
    <s v="3/17/2019-1"/>
    <s v="AGGRO-Burn-3/17/2019-1"/>
    <n v="6"/>
    <n v="9"/>
    <x v="13"/>
    <x v="110"/>
    <s v="Main"/>
  </r>
  <r>
    <s v="AGGRO"/>
    <x v="2"/>
    <s v="3/17/2019-1"/>
    <s v="AGGRO-Burn-3/17/2019-1"/>
    <n v="6"/>
    <n v="3"/>
    <x v="12"/>
    <x v="112"/>
    <s v="Main"/>
  </r>
  <r>
    <s v="AGGRO"/>
    <x v="2"/>
    <s v="3/17/2019-1"/>
    <s v="AGGRO-Burn-3/17/2019-1"/>
    <n v="6"/>
    <n v="3"/>
    <x v="12"/>
    <x v="121"/>
    <s v="Side"/>
  </r>
  <r>
    <s v="AGGRO"/>
    <x v="2"/>
    <s v="3/17/2019-1"/>
    <s v="AGGRO-Burn-3/17/2019-1"/>
    <n v="6"/>
    <n v="4"/>
    <x v="10"/>
    <x v="114"/>
    <s v="Main"/>
  </r>
  <r>
    <s v="AGGRO"/>
    <x v="2"/>
    <s v="3/17/2019-1"/>
    <s v="AGGRO-Burn-3/17/2019-1"/>
    <n v="6"/>
    <n v="1"/>
    <x v="9"/>
    <x v="43"/>
    <s v="Main"/>
  </r>
  <r>
    <s v="AGGRO"/>
    <x v="2"/>
    <s v="3/17/2019-1"/>
    <s v="AGGRO-Burn-3/17/2019-1"/>
    <n v="6"/>
    <n v="4"/>
    <x v="10"/>
    <x v="115"/>
    <s v="Main"/>
  </r>
  <r>
    <s v="AGGRO"/>
    <x v="2"/>
    <s v="3/17/2019-1"/>
    <s v="AGGRO-Burn-3/17/2019-1"/>
    <n v="6"/>
    <n v="3"/>
    <x v="12"/>
    <x v="116"/>
    <s v="Side"/>
  </r>
  <r>
    <s v="AGGRO"/>
    <x v="2"/>
    <s v="3/17/2019-1"/>
    <s v="AGGRO-Burn-3/17/2019-1"/>
    <n v="6"/>
    <n v="4"/>
    <x v="10"/>
    <x v="119"/>
    <s v="Main"/>
  </r>
  <r>
    <s v="AGGRO"/>
    <x v="2"/>
    <s v="3/24/2019-0"/>
    <s v="AGGRO-Burn-3/24/2019-0"/>
    <n v="6"/>
    <n v="4"/>
    <x v="10"/>
    <x v="97"/>
    <s v="Main"/>
  </r>
  <r>
    <s v="AGGRO"/>
    <x v="2"/>
    <s v="3/24/2019-0"/>
    <s v="AGGRO-Burn-3/24/2019-0"/>
    <n v="6"/>
    <n v="3"/>
    <x v="12"/>
    <x v="27"/>
    <s v="Main"/>
  </r>
  <r>
    <s v="AGGRO"/>
    <x v="2"/>
    <s v="3/24/2019-0"/>
    <s v="AGGRO-Burn-3/24/2019-0"/>
    <n v="6"/>
    <n v="4"/>
    <x v="10"/>
    <x v="99"/>
    <s v="Main"/>
  </r>
  <r>
    <s v="AGGRO"/>
    <x v="2"/>
    <s v="3/24/2019-0"/>
    <s v="AGGRO-Burn-3/24/2019-0"/>
    <n v="6"/>
    <n v="4"/>
    <x v="10"/>
    <x v="101"/>
    <s v="Main"/>
  </r>
  <r>
    <s v="AGGRO"/>
    <x v="2"/>
    <s v="3/24/2019-0"/>
    <s v="AGGRO-Burn-3/24/2019-0"/>
    <n v="6"/>
    <n v="2"/>
    <x v="8"/>
    <x v="5"/>
    <s v="Side"/>
  </r>
  <r>
    <s v="AGGRO"/>
    <x v="2"/>
    <s v="3/24/2019-0"/>
    <s v="AGGRO-Burn-3/24/2019-0"/>
    <n v="6"/>
    <n v="2"/>
    <x v="8"/>
    <x v="102"/>
    <s v="Side"/>
  </r>
  <r>
    <s v="AGGRO"/>
    <x v="2"/>
    <s v="3/24/2019-0"/>
    <s v="AGGRO-Burn-3/24/2019-0"/>
    <n v="6"/>
    <n v="4"/>
    <x v="10"/>
    <x v="104"/>
    <s v="Main"/>
  </r>
  <r>
    <s v="AGGRO"/>
    <x v="2"/>
    <s v="3/24/2019-0"/>
    <s v="AGGRO-Burn-3/24/2019-0"/>
    <n v="6"/>
    <n v="4"/>
    <x v="10"/>
    <x v="105"/>
    <s v="Main"/>
  </r>
  <r>
    <s v="AGGRO"/>
    <x v="2"/>
    <s v="3/24/2019-0"/>
    <s v="AGGRO-Burn-3/24/2019-0"/>
    <n v="6"/>
    <n v="2"/>
    <x v="8"/>
    <x v="124"/>
    <s v="Side"/>
  </r>
  <r>
    <s v="AGGRO"/>
    <x v="2"/>
    <s v="3/24/2019-0"/>
    <s v="AGGRO-Burn-3/24/2019-0"/>
    <n v="6"/>
    <n v="2"/>
    <x v="8"/>
    <x v="106"/>
    <s v="Main"/>
  </r>
  <r>
    <s v="AGGRO"/>
    <x v="2"/>
    <s v="3/24/2019-0"/>
    <s v="AGGRO-Burn-3/24/2019-0"/>
    <n v="6"/>
    <n v="4"/>
    <x v="10"/>
    <x v="107"/>
    <s v="Main"/>
  </r>
  <r>
    <s v="AGGRO"/>
    <x v="2"/>
    <s v="3/24/2019-0"/>
    <s v="AGGRO-Burn-3/24/2019-0"/>
    <n v="6"/>
    <n v="4"/>
    <x v="10"/>
    <x v="108"/>
    <s v="Main"/>
  </r>
  <r>
    <s v="AGGRO"/>
    <x v="2"/>
    <s v="3/24/2019-0"/>
    <s v="AGGRO-Burn-3/24/2019-0"/>
    <n v="6"/>
    <n v="4"/>
    <x v="10"/>
    <x v="109"/>
    <s v="Main"/>
  </r>
  <r>
    <s v="AGGRO"/>
    <x v="2"/>
    <s v="3/24/2019-0"/>
    <s v="AGGRO-Burn-3/24/2019-0"/>
    <n v="6"/>
    <n v="9"/>
    <x v="13"/>
    <x v="110"/>
    <s v="Main"/>
  </r>
  <r>
    <s v="AGGRO"/>
    <x v="2"/>
    <s v="3/24/2019-0"/>
    <s v="AGGRO-Burn-3/24/2019-0"/>
    <n v="6"/>
    <n v="4"/>
    <x v="10"/>
    <x v="112"/>
    <s v="Main"/>
  </r>
  <r>
    <s v="AGGRO"/>
    <x v="2"/>
    <s v="3/24/2019-0"/>
    <s v="AGGRO-Burn-3/24/2019-0"/>
    <n v="6"/>
    <n v="2"/>
    <x v="8"/>
    <x v="113"/>
    <s v="Side"/>
  </r>
  <r>
    <s v="AGGRO"/>
    <x v="2"/>
    <s v="3/24/2019-0"/>
    <s v="AGGRO-Burn-3/24/2019-0"/>
    <n v="6"/>
    <n v="4"/>
    <x v="10"/>
    <x v="114"/>
    <s v="Main"/>
  </r>
  <r>
    <s v="AGGRO"/>
    <x v="2"/>
    <s v="3/24/2019-0"/>
    <s v="AGGRO-Burn-3/24/2019-0"/>
    <n v="6"/>
    <n v="1"/>
    <x v="9"/>
    <x v="43"/>
    <s v="Main"/>
  </r>
  <r>
    <s v="AGGRO"/>
    <x v="2"/>
    <s v="3/24/2019-0"/>
    <s v="AGGRO-Burn-3/24/2019-0"/>
    <n v="6"/>
    <n v="3"/>
    <x v="12"/>
    <x v="125"/>
    <s v="Main"/>
  </r>
  <r>
    <s v="AGGRO"/>
    <x v="2"/>
    <s v="3/24/2019-0"/>
    <s v="AGGRO-Burn-3/24/2019-0"/>
    <n v="6"/>
    <n v="3"/>
    <x v="12"/>
    <x v="116"/>
    <s v="Side"/>
  </r>
  <r>
    <s v="AGGRO"/>
    <x v="2"/>
    <s v="3/24/2019-0"/>
    <s v="AGGRO-Burn-3/24/2019-0"/>
    <n v="6"/>
    <n v="2"/>
    <x v="8"/>
    <x v="117"/>
    <s v="Side"/>
  </r>
  <r>
    <s v="AGGRO"/>
    <x v="2"/>
    <s v="3/24/2019-0"/>
    <s v="AGGRO-Burn-3/24/2019-0"/>
    <n v="6"/>
    <n v="2"/>
    <x v="8"/>
    <x v="118"/>
    <s v="Side"/>
  </r>
  <r>
    <s v="AGGRO"/>
    <x v="2"/>
    <s v="3/24/2019-0"/>
    <s v="AGGRO-Burn-3/24/2019-0"/>
    <n v="6"/>
    <n v="2"/>
    <x v="8"/>
    <x v="119"/>
    <s v="Main"/>
  </r>
  <r>
    <s v="AGGRO"/>
    <x v="2"/>
    <s v="3/9/2019-0"/>
    <s v="AGGRO-Burn-3/9/2019-0"/>
    <n v="6"/>
    <n v="1"/>
    <x v="9"/>
    <x v="97"/>
    <s v="Main"/>
  </r>
  <r>
    <s v="AGGRO"/>
    <x v="2"/>
    <s v="3/9/2019-0"/>
    <s v="AGGRO-Burn-3/9/2019-0"/>
    <n v="6"/>
    <n v="1"/>
    <x v="9"/>
    <x v="27"/>
    <s v="Main"/>
  </r>
  <r>
    <s v="AGGRO"/>
    <x v="2"/>
    <s v="3/9/2019-0"/>
    <s v="AGGRO-Burn-3/9/2019-0"/>
    <n v="6"/>
    <n v="4"/>
    <x v="10"/>
    <x v="99"/>
    <s v="Main"/>
  </r>
  <r>
    <s v="AGGRO"/>
    <x v="2"/>
    <s v="3/9/2019-0"/>
    <s v="AGGRO-Burn-3/9/2019-0"/>
    <n v="6"/>
    <n v="3"/>
    <x v="12"/>
    <x v="101"/>
    <s v="Main"/>
  </r>
  <r>
    <s v="AGGRO"/>
    <x v="2"/>
    <s v="3/9/2019-0"/>
    <s v="AGGRO-Burn-3/9/2019-0"/>
    <n v="6"/>
    <n v="1"/>
    <x v="9"/>
    <x v="126"/>
    <s v="Side"/>
  </r>
  <r>
    <s v="AGGRO"/>
    <x v="2"/>
    <s v="3/9/2019-0"/>
    <s v="AGGRO-Burn-3/9/2019-0"/>
    <n v="6"/>
    <n v="3"/>
    <x v="12"/>
    <x v="104"/>
    <s v="Main"/>
  </r>
  <r>
    <s v="AGGRO"/>
    <x v="2"/>
    <s v="3/9/2019-0"/>
    <s v="AGGRO-Burn-3/9/2019-0"/>
    <n v="6"/>
    <n v="4"/>
    <x v="10"/>
    <x v="105"/>
    <s v="Main"/>
  </r>
  <r>
    <s v="AGGRO"/>
    <x v="2"/>
    <s v="3/9/2019-0"/>
    <s v="AGGRO-Burn-3/9/2019-0"/>
    <n v="6"/>
    <n v="4"/>
    <x v="10"/>
    <x v="107"/>
    <s v="Main"/>
  </r>
  <r>
    <s v="AGGRO"/>
    <x v="2"/>
    <s v="3/9/2019-0"/>
    <s v="AGGRO-Burn-3/9/2019-0"/>
    <n v="6"/>
    <n v="4"/>
    <x v="10"/>
    <x v="122"/>
    <s v="Main"/>
  </r>
  <r>
    <s v="AGGRO"/>
    <x v="2"/>
    <s v="3/9/2019-0"/>
    <s v="AGGRO-Burn-3/9/2019-0"/>
    <n v="6"/>
    <n v="4"/>
    <x v="10"/>
    <x v="108"/>
    <s v="Main"/>
  </r>
  <r>
    <s v="AGGRO"/>
    <x v="2"/>
    <s v="3/9/2019-0"/>
    <s v="AGGRO-Burn-3/9/2019-0"/>
    <n v="6"/>
    <n v="4"/>
    <x v="10"/>
    <x v="109"/>
    <s v="Main"/>
  </r>
  <r>
    <s v="AGGRO"/>
    <x v="2"/>
    <s v="3/9/2019-0"/>
    <s v="AGGRO-Burn-3/9/2019-0"/>
    <n v="6"/>
    <n v="15"/>
    <x v="15"/>
    <x v="110"/>
    <s v="Main"/>
  </r>
  <r>
    <s v="AGGRO"/>
    <x v="2"/>
    <s v="3/9/2019-0"/>
    <s v="AGGRO-Burn-3/9/2019-0"/>
    <n v="6"/>
    <n v="4"/>
    <x v="10"/>
    <x v="112"/>
    <s v="Main"/>
  </r>
  <r>
    <s v="AGGRO"/>
    <x v="2"/>
    <s v="3/9/2019-0"/>
    <s v="AGGRO-Burn-3/9/2019-0"/>
    <n v="6"/>
    <n v="2"/>
    <x v="8"/>
    <x v="121"/>
    <s v="Side"/>
  </r>
  <r>
    <s v="AGGRO"/>
    <x v="2"/>
    <s v="3/9/2019-0"/>
    <s v="AGGRO-Burn-3/9/2019-0"/>
    <n v="6"/>
    <n v="4"/>
    <x v="10"/>
    <x v="114"/>
    <s v="Main"/>
  </r>
  <r>
    <s v="AGGRO"/>
    <x v="2"/>
    <s v="3/9/2019-0"/>
    <s v="AGGRO-Burn-3/9/2019-0"/>
    <n v="6"/>
    <n v="1"/>
    <x v="9"/>
    <x v="127"/>
    <s v="Side"/>
  </r>
  <r>
    <s v="AGGRO"/>
    <x v="2"/>
    <s v="3/9/2019-0"/>
    <s v="AGGRO-Burn-3/9/2019-0"/>
    <n v="6"/>
    <n v="1"/>
    <x v="9"/>
    <x v="125"/>
    <s v="Side"/>
  </r>
  <r>
    <s v="AGGRO"/>
    <x v="2"/>
    <s v="3/9/2019-0"/>
    <s v="AGGRO-Burn-3/9/2019-0"/>
    <n v="6"/>
    <n v="2"/>
    <x v="8"/>
    <x v="128"/>
    <s v="Side"/>
  </r>
  <r>
    <s v="AGGRO"/>
    <x v="2"/>
    <s v="3/9/2019-0"/>
    <s v="AGGRO-Burn-3/9/2019-0"/>
    <n v="6"/>
    <n v="4"/>
    <x v="10"/>
    <x v="115"/>
    <s v="Main"/>
  </r>
  <r>
    <s v="AGGRO"/>
    <x v="2"/>
    <s v="3/9/2019-0"/>
    <s v="AGGRO-Burn-3/9/2019-0"/>
    <n v="6"/>
    <n v="3"/>
    <x v="12"/>
    <x v="116"/>
    <s v="Side"/>
  </r>
  <r>
    <s v="AGGRO"/>
    <x v="2"/>
    <s v="3/9/2019-0"/>
    <s v="AGGRO-Burn-3/9/2019-0"/>
    <n v="6"/>
    <n v="1"/>
    <x v="9"/>
    <x v="117"/>
    <s v="Side"/>
  </r>
  <r>
    <s v="AGGRO"/>
    <x v="2"/>
    <s v="3/9/2019-0"/>
    <s v="AGGRO-Burn-3/9/2019-0"/>
    <n v="6"/>
    <n v="2"/>
    <x v="8"/>
    <x v="44"/>
    <s v="Side"/>
  </r>
  <r>
    <s v="AGGRO"/>
    <x v="2"/>
    <s v="3/9/2019-0"/>
    <s v="AGGRO-Burn-3/9/2019-0"/>
    <n v="6"/>
    <n v="1"/>
    <x v="9"/>
    <x v="73"/>
    <s v="Side"/>
  </r>
  <r>
    <s v="AGGRO"/>
    <x v="2"/>
    <s v="3/9/2019-0"/>
    <s v="AGGRO-Burn-3/9/2019-0"/>
    <n v="6"/>
    <n v="1"/>
    <x v="9"/>
    <x v="118"/>
    <s v="Side"/>
  </r>
  <r>
    <s v="AGGRO"/>
    <x v="2"/>
    <s v="3/9/2019-0"/>
    <s v="AGGRO-Burn-3/9/2019-0"/>
    <n v="6"/>
    <n v="1"/>
    <x v="9"/>
    <x v="119"/>
    <s v="Main"/>
  </r>
  <r>
    <s v="AGGRO"/>
    <x v="3"/>
    <s v="3/10/2019-0"/>
    <s v="AGGRO-Canadian Threshold-3/10/2019-0"/>
    <n v="4"/>
    <n v="2"/>
    <x v="12"/>
    <x v="75"/>
    <s v="Side"/>
  </r>
  <r>
    <s v="AGGRO"/>
    <x v="3"/>
    <s v="3/10/2019-0"/>
    <s v="AGGRO-Canadian Threshold-3/10/2019-0"/>
    <n v="4"/>
    <n v="1"/>
    <x v="16"/>
    <x v="129"/>
    <s v="Side"/>
  </r>
  <r>
    <s v="AGGRO"/>
    <x v="3"/>
    <s v="3/10/2019-0"/>
    <s v="AGGRO-Canadian Threshold-3/10/2019-0"/>
    <n v="4"/>
    <n v="4"/>
    <x v="2"/>
    <x v="28"/>
    <s v="Main"/>
  </r>
  <r>
    <s v="AGGRO"/>
    <x v="3"/>
    <s v="3/10/2019-0"/>
    <s v="AGGRO-Canadian Threshold-3/10/2019-0"/>
    <n v="4"/>
    <n v="4"/>
    <x v="2"/>
    <x v="51"/>
    <s v="Main"/>
  </r>
  <r>
    <s v="AGGRO"/>
    <x v="3"/>
    <s v="3/10/2019-0"/>
    <s v="AGGRO-Canadian Threshold-3/10/2019-0"/>
    <n v="4"/>
    <n v="4"/>
    <x v="2"/>
    <x v="130"/>
    <s v="Main"/>
  </r>
  <r>
    <s v="AGGRO"/>
    <x v="3"/>
    <s v="3/10/2019-0"/>
    <s v="AGGRO-Canadian Threshold-3/10/2019-0"/>
    <n v="4"/>
    <n v="2"/>
    <x v="12"/>
    <x v="131"/>
    <s v="Main"/>
  </r>
  <r>
    <s v="AGGRO"/>
    <x v="3"/>
    <s v="3/10/2019-0"/>
    <s v="AGGRO-Canadian Threshold-3/10/2019-0"/>
    <n v="4"/>
    <n v="4"/>
    <x v="2"/>
    <x v="55"/>
    <s v="Main"/>
  </r>
  <r>
    <s v="AGGRO"/>
    <x v="3"/>
    <s v="3/10/2019-0"/>
    <s v="AGGRO-Canadian Threshold-3/10/2019-0"/>
    <n v="4"/>
    <n v="4"/>
    <x v="2"/>
    <x v="82"/>
    <s v="Main"/>
  </r>
  <r>
    <s v="AGGRO"/>
    <x v="3"/>
    <s v="3/10/2019-0"/>
    <s v="AGGRO-Canadian Threshold-3/10/2019-0"/>
    <n v="4"/>
    <n v="1"/>
    <x v="16"/>
    <x v="132"/>
    <s v="Main"/>
  </r>
  <r>
    <s v="AGGRO"/>
    <x v="3"/>
    <s v="3/10/2019-0"/>
    <s v="AGGRO-Canadian Threshold-3/10/2019-0"/>
    <n v="4"/>
    <n v="1"/>
    <x v="16"/>
    <x v="124"/>
    <s v="Side"/>
  </r>
  <r>
    <s v="AGGRO"/>
    <x v="3"/>
    <s v="3/10/2019-0"/>
    <s v="AGGRO-Canadian Threshold-3/10/2019-0"/>
    <n v="4"/>
    <n v="1"/>
    <x v="16"/>
    <x v="106"/>
    <s v="Side"/>
  </r>
  <r>
    <s v="AGGRO"/>
    <x v="3"/>
    <s v="3/10/2019-0"/>
    <s v="AGGRO-Canadian Threshold-3/10/2019-0"/>
    <n v="4"/>
    <n v="4"/>
    <x v="2"/>
    <x v="108"/>
    <s v="Main"/>
  </r>
  <r>
    <s v="AGGRO"/>
    <x v="3"/>
    <s v="3/10/2019-0"/>
    <s v="AGGRO-Canadian Threshold-3/10/2019-0"/>
    <n v="4"/>
    <n v="4"/>
    <x v="2"/>
    <x v="133"/>
    <s v="Main"/>
  </r>
  <r>
    <s v="AGGRO"/>
    <x v="3"/>
    <s v="3/10/2019-0"/>
    <s v="AGGRO-Canadian Threshold-3/10/2019-0"/>
    <n v="4"/>
    <n v="4"/>
    <x v="2"/>
    <x v="41"/>
    <s v="Main"/>
  </r>
  <r>
    <s v="AGGRO"/>
    <x v="3"/>
    <s v="3/10/2019-0"/>
    <s v="AGGRO-Canadian Threshold-3/10/2019-0"/>
    <n v="4"/>
    <n v="4"/>
    <x v="2"/>
    <x v="42"/>
    <s v="Main"/>
  </r>
  <r>
    <s v="AGGRO"/>
    <x v="3"/>
    <s v="3/10/2019-0"/>
    <s v="AGGRO-Canadian Threshold-3/10/2019-0"/>
    <n v="4"/>
    <n v="3"/>
    <x v="17"/>
    <x v="121"/>
    <s v="Side"/>
  </r>
  <r>
    <s v="AGGRO"/>
    <x v="3"/>
    <s v="3/10/2019-0"/>
    <s v="AGGRO-Canadian Threshold-3/10/2019-0"/>
    <n v="4"/>
    <n v="2"/>
    <x v="12"/>
    <x v="72"/>
    <s v="Main"/>
  </r>
  <r>
    <s v="AGGRO"/>
    <x v="3"/>
    <s v="3/10/2019-0"/>
    <s v="AGGRO-Canadian Threshold-3/10/2019-0"/>
    <n v="4"/>
    <n v="2"/>
    <x v="12"/>
    <x v="134"/>
    <s v="Main"/>
  </r>
  <r>
    <s v="AGGRO"/>
    <x v="3"/>
    <s v="3/10/2019-0"/>
    <s v="AGGRO-Canadian Threshold-3/10/2019-0"/>
    <n v="4"/>
    <n v="3"/>
    <x v="17"/>
    <x v="135"/>
    <s v="Main"/>
  </r>
  <r>
    <s v="AGGRO"/>
    <x v="3"/>
    <s v="3/10/2019-0"/>
    <s v="AGGRO-Canadian Threshold-3/10/2019-0"/>
    <n v="4"/>
    <n v="2"/>
    <x v="12"/>
    <x v="136"/>
    <s v="Side"/>
  </r>
  <r>
    <s v="AGGRO"/>
    <x v="3"/>
    <s v="3/10/2019-0"/>
    <s v="AGGRO-Canadian Threshold-3/10/2019-0"/>
    <n v="4"/>
    <n v="3"/>
    <x v="17"/>
    <x v="44"/>
    <s v="Side"/>
  </r>
  <r>
    <s v="AGGRO"/>
    <x v="3"/>
    <s v="3/10/2019-0"/>
    <s v="AGGRO-Canadian Threshold-3/10/2019-0"/>
    <n v="4"/>
    <n v="1"/>
    <x v="16"/>
    <x v="137"/>
    <s v="Side"/>
  </r>
  <r>
    <s v="AGGRO"/>
    <x v="3"/>
    <s v="3/10/2019-0"/>
    <s v="AGGRO-Canadian Threshold-3/10/2019-0"/>
    <n v="4"/>
    <n v="2"/>
    <x v="12"/>
    <x v="138"/>
    <s v="Main"/>
  </r>
  <r>
    <s v="AGGRO"/>
    <x v="3"/>
    <s v="3/10/2019-0"/>
    <s v="AGGRO-Canadian Threshold-3/10/2019-0"/>
    <n v="4"/>
    <n v="3"/>
    <x v="17"/>
    <x v="93"/>
    <s v="Main"/>
  </r>
  <r>
    <s v="AGGRO"/>
    <x v="3"/>
    <s v="3/10/2019-0"/>
    <s v="AGGRO-Canadian Threshold-3/10/2019-0"/>
    <n v="4"/>
    <n v="2"/>
    <x v="12"/>
    <x v="139"/>
    <s v="Main"/>
  </r>
  <r>
    <s v="AGGRO"/>
    <x v="3"/>
    <s v="3/10/2019-0"/>
    <s v="AGGRO-Canadian Threshold-3/10/2019-0"/>
    <n v="4"/>
    <n v="1"/>
    <x v="16"/>
    <x v="140"/>
    <s v="Side"/>
  </r>
  <r>
    <s v="AGGRO"/>
    <x v="3"/>
    <s v="3/10/2019-0"/>
    <s v="AGGRO-Canadian Threshold-3/10/2019-0"/>
    <n v="4"/>
    <n v="3"/>
    <x v="17"/>
    <x v="49"/>
    <s v="Main"/>
  </r>
  <r>
    <s v="AGGRO"/>
    <x v="3"/>
    <s v="3/10/2019-0"/>
    <s v="AGGRO-Canadian Threshold-3/10/2019-0"/>
    <n v="4"/>
    <n v="4"/>
    <x v="2"/>
    <x v="141"/>
    <s v="Main"/>
  </r>
  <r>
    <s v="AGGRO"/>
    <x v="3"/>
    <s v="3/10/2019-1"/>
    <s v="AGGRO-Canadian Threshold-3/10/2019-1"/>
    <n v="4"/>
    <n v="4"/>
    <x v="2"/>
    <x v="28"/>
    <s v="Main"/>
  </r>
  <r>
    <s v="AGGRO"/>
    <x v="3"/>
    <s v="3/10/2019-1"/>
    <s v="AGGRO-Canadian Threshold-3/10/2019-1"/>
    <n v="4"/>
    <n v="3"/>
    <x v="17"/>
    <x v="142"/>
    <s v="Side"/>
  </r>
  <r>
    <s v="AGGRO"/>
    <x v="3"/>
    <s v="3/10/2019-1"/>
    <s v="AGGRO-Canadian Threshold-3/10/2019-1"/>
    <n v="4"/>
    <n v="4"/>
    <x v="2"/>
    <x v="51"/>
    <s v="Main"/>
  </r>
  <r>
    <s v="AGGRO"/>
    <x v="3"/>
    <s v="3/10/2019-1"/>
    <s v="AGGRO-Canadian Threshold-3/10/2019-1"/>
    <n v="4"/>
    <n v="4"/>
    <x v="2"/>
    <x v="130"/>
    <s v="Main"/>
  </r>
  <r>
    <s v="AGGRO"/>
    <x v="3"/>
    <s v="3/10/2019-1"/>
    <s v="AGGRO-Canadian Threshold-3/10/2019-1"/>
    <n v="4"/>
    <n v="1"/>
    <x v="16"/>
    <x v="131"/>
    <s v="Main"/>
  </r>
  <r>
    <s v="AGGRO"/>
    <x v="3"/>
    <s v="3/10/2019-1"/>
    <s v="AGGRO-Canadian Threshold-3/10/2019-1"/>
    <n v="4"/>
    <n v="1"/>
    <x v="16"/>
    <x v="143"/>
    <s v="Main"/>
  </r>
  <r>
    <s v="AGGRO"/>
    <x v="3"/>
    <s v="3/10/2019-1"/>
    <s v="AGGRO-Canadian Threshold-3/10/2019-1"/>
    <n v="4"/>
    <n v="4"/>
    <x v="2"/>
    <x v="55"/>
    <s v="Main"/>
  </r>
  <r>
    <s v="AGGRO"/>
    <x v="3"/>
    <s v="3/10/2019-1"/>
    <s v="AGGRO-Canadian Threshold-3/10/2019-1"/>
    <n v="4"/>
    <n v="2"/>
    <x v="12"/>
    <x v="36"/>
    <s v="Side"/>
  </r>
  <r>
    <s v="AGGRO"/>
    <x v="3"/>
    <s v="3/10/2019-1"/>
    <s v="AGGRO-Canadian Threshold-3/10/2019-1"/>
    <n v="4"/>
    <n v="4"/>
    <x v="2"/>
    <x v="82"/>
    <s v="Main"/>
  </r>
  <r>
    <s v="AGGRO"/>
    <x v="3"/>
    <s v="3/10/2019-1"/>
    <s v="AGGRO-Canadian Threshold-3/10/2019-1"/>
    <n v="4"/>
    <n v="1"/>
    <x v="16"/>
    <x v="124"/>
    <s v="Side"/>
  </r>
  <r>
    <s v="AGGRO"/>
    <x v="3"/>
    <s v="3/10/2019-1"/>
    <s v="AGGRO-Canadian Threshold-3/10/2019-1"/>
    <n v="4"/>
    <n v="1"/>
    <x v="16"/>
    <x v="144"/>
    <s v="Side"/>
  </r>
  <r>
    <s v="AGGRO"/>
    <x v="3"/>
    <s v="3/10/2019-1"/>
    <s v="AGGRO-Canadian Threshold-3/10/2019-1"/>
    <n v="4"/>
    <n v="4"/>
    <x v="2"/>
    <x v="108"/>
    <s v="Main"/>
  </r>
  <r>
    <s v="AGGRO"/>
    <x v="3"/>
    <s v="3/10/2019-1"/>
    <s v="AGGRO-Canadian Threshold-3/10/2019-1"/>
    <n v="4"/>
    <n v="1"/>
    <x v="16"/>
    <x v="145"/>
    <s v="Main"/>
  </r>
  <r>
    <s v="AGGRO"/>
    <x v="3"/>
    <s v="3/10/2019-1"/>
    <s v="AGGRO-Canadian Threshold-3/10/2019-1"/>
    <n v="4"/>
    <n v="4"/>
    <x v="2"/>
    <x v="133"/>
    <s v="Main"/>
  </r>
  <r>
    <s v="AGGRO"/>
    <x v="3"/>
    <s v="3/10/2019-1"/>
    <s v="AGGRO-Canadian Threshold-3/10/2019-1"/>
    <n v="4"/>
    <n v="4"/>
    <x v="2"/>
    <x v="41"/>
    <s v="Main"/>
  </r>
  <r>
    <s v="AGGRO"/>
    <x v="3"/>
    <s v="3/10/2019-1"/>
    <s v="AGGRO-Canadian Threshold-3/10/2019-1"/>
    <n v="4"/>
    <n v="4"/>
    <x v="2"/>
    <x v="42"/>
    <s v="Main"/>
  </r>
  <r>
    <s v="AGGRO"/>
    <x v="3"/>
    <s v="3/10/2019-1"/>
    <s v="AGGRO-Canadian Threshold-3/10/2019-1"/>
    <n v="4"/>
    <n v="1"/>
    <x v="16"/>
    <x v="112"/>
    <s v="Side"/>
  </r>
  <r>
    <s v="AGGRO"/>
    <x v="3"/>
    <s v="3/10/2019-1"/>
    <s v="AGGRO-Canadian Threshold-3/10/2019-1"/>
    <n v="4"/>
    <n v="1"/>
    <x v="16"/>
    <x v="121"/>
    <s v="Side"/>
  </r>
  <r>
    <s v="AGGRO"/>
    <x v="3"/>
    <s v="3/10/2019-1"/>
    <s v="AGGRO-Canadian Threshold-3/10/2019-1"/>
    <n v="4"/>
    <n v="2"/>
    <x v="12"/>
    <x v="72"/>
    <s v="Main"/>
  </r>
  <r>
    <s v="AGGRO"/>
    <x v="3"/>
    <s v="3/10/2019-1"/>
    <s v="AGGRO-Canadian Threshold-3/10/2019-1"/>
    <n v="4"/>
    <n v="2"/>
    <x v="12"/>
    <x v="134"/>
    <s v="Main"/>
  </r>
  <r>
    <s v="AGGRO"/>
    <x v="3"/>
    <s v="3/10/2019-1"/>
    <s v="AGGRO-Canadian Threshold-3/10/2019-1"/>
    <n v="4"/>
    <n v="4"/>
    <x v="2"/>
    <x v="135"/>
    <s v="Main"/>
  </r>
  <r>
    <s v="AGGRO"/>
    <x v="3"/>
    <s v="3/10/2019-1"/>
    <s v="AGGRO-Canadian Threshold-3/10/2019-1"/>
    <n v="4"/>
    <n v="1"/>
    <x v="16"/>
    <x v="136"/>
    <s v="Side"/>
  </r>
  <r>
    <s v="AGGRO"/>
    <x v="3"/>
    <s v="3/10/2019-1"/>
    <s v="AGGRO-Canadian Threshold-3/10/2019-1"/>
    <n v="4"/>
    <n v="2"/>
    <x v="12"/>
    <x v="44"/>
    <s v="Side"/>
  </r>
  <r>
    <s v="AGGRO"/>
    <x v="3"/>
    <s v="3/10/2019-1"/>
    <s v="AGGRO-Canadian Threshold-3/10/2019-1"/>
    <n v="4"/>
    <n v="3"/>
    <x v="17"/>
    <x v="138"/>
    <s v="Main"/>
  </r>
  <r>
    <s v="AGGRO"/>
    <x v="3"/>
    <s v="3/10/2019-1"/>
    <s v="AGGRO-Canadian Threshold-3/10/2019-1"/>
    <n v="4"/>
    <n v="3"/>
    <x v="17"/>
    <x v="93"/>
    <s v="Main"/>
  </r>
  <r>
    <s v="AGGRO"/>
    <x v="3"/>
    <s v="3/10/2019-1"/>
    <s v="AGGRO-Canadian Threshold-3/10/2019-1"/>
    <n v="4"/>
    <n v="2"/>
    <x v="12"/>
    <x v="139"/>
    <s v="Side"/>
  </r>
  <r>
    <s v="AGGRO"/>
    <x v="3"/>
    <s v="3/10/2019-1"/>
    <s v="AGGRO-Canadian Threshold-3/10/2019-1"/>
    <n v="4"/>
    <n v="1"/>
    <x v="16"/>
    <x v="140"/>
    <s v="Side"/>
  </r>
  <r>
    <s v="AGGRO"/>
    <x v="3"/>
    <s v="3/10/2019-1"/>
    <s v="AGGRO-Canadian Threshold-3/10/2019-1"/>
    <n v="4"/>
    <n v="3"/>
    <x v="17"/>
    <x v="49"/>
    <s v="Main"/>
  </r>
  <r>
    <s v="AGGRO"/>
    <x v="3"/>
    <s v="3/10/2019-1"/>
    <s v="AGGRO-Canadian Threshold-3/10/2019-1"/>
    <n v="4"/>
    <n v="4"/>
    <x v="2"/>
    <x v="141"/>
    <s v="Main"/>
  </r>
  <r>
    <s v="AGGRO"/>
    <x v="3"/>
    <s v="3/17/2019-0"/>
    <s v="AGGRO-Canadian Threshold-3/17/2019-0"/>
    <n v="4"/>
    <n v="1"/>
    <x v="16"/>
    <x v="24"/>
    <s v="Side"/>
  </r>
  <r>
    <s v="AGGRO"/>
    <x v="3"/>
    <s v="3/17/2019-0"/>
    <s v="AGGRO-Canadian Threshold-3/17/2019-0"/>
    <n v="4"/>
    <n v="1"/>
    <x v="16"/>
    <x v="75"/>
    <s v="Side"/>
  </r>
  <r>
    <s v="AGGRO"/>
    <x v="3"/>
    <s v="3/17/2019-0"/>
    <s v="AGGRO-Canadian Threshold-3/17/2019-0"/>
    <n v="4"/>
    <n v="4"/>
    <x v="2"/>
    <x v="28"/>
    <s v="Main"/>
  </r>
  <r>
    <s v="AGGRO"/>
    <x v="3"/>
    <s v="3/17/2019-0"/>
    <s v="AGGRO-Canadian Threshold-3/17/2019-0"/>
    <n v="4"/>
    <n v="4"/>
    <x v="2"/>
    <x v="51"/>
    <s v="Main"/>
  </r>
  <r>
    <s v="AGGRO"/>
    <x v="3"/>
    <s v="3/17/2019-0"/>
    <s v="AGGRO-Canadian Threshold-3/17/2019-0"/>
    <n v="4"/>
    <n v="4"/>
    <x v="2"/>
    <x v="130"/>
    <s v="Main"/>
  </r>
  <r>
    <s v="AGGRO"/>
    <x v="3"/>
    <s v="3/17/2019-0"/>
    <s v="AGGRO-Canadian Threshold-3/17/2019-0"/>
    <n v="4"/>
    <n v="1"/>
    <x v="16"/>
    <x v="36"/>
    <s v="Side"/>
  </r>
  <r>
    <s v="AGGRO"/>
    <x v="3"/>
    <s v="3/17/2019-0"/>
    <s v="AGGRO-Canadian Threshold-3/17/2019-0"/>
    <n v="4"/>
    <n v="4"/>
    <x v="2"/>
    <x v="82"/>
    <s v="Main"/>
  </r>
  <r>
    <s v="AGGRO"/>
    <x v="3"/>
    <s v="3/17/2019-0"/>
    <s v="AGGRO-Canadian Threshold-3/17/2019-0"/>
    <n v="4"/>
    <n v="1"/>
    <x v="16"/>
    <x v="132"/>
    <s v="Side"/>
  </r>
  <r>
    <s v="AGGRO"/>
    <x v="3"/>
    <s v="3/17/2019-0"/>
    <s v="AGGRO-Canadian Threshold-3/17/2019-0"/>
    <n v="4"/>
    <n v="2"/>
    <x v="12"/>
    <x v="132"/>
    <s v="Main"/>
  </r>
  <r>
    <s v="AGGRO"/>
    <x v="3"/>
    <s v="3/17/2019-0"/>
    <s v="AGGRO-Canadian Threshold-3/17/2019-0"/>
    <n v="4"/>
    <n v="1"/>
    <x v="16"/>
    <x v="124"/>
    <s v="Side"/>
  </r>
  <r>
    <s v="AGGRO"/>
    <x v="3"/>
    <s v="3/17/2019-0"/>
    <s v="AGGRO-Canadian Threshold-3/17/2019-0"/>
    <n v="4"/>
    <n v="1"/>
    <x v="16"/>
    <x v="106"/>
    <s v="Side"/>
  </r>
  <r>
    <s v="AGGRO"/>
    <x v="3"/>
    <s v="3/17/2019-0"/>
    <s v="AGGRO-Canadian Threshold-3/17/2019-0"/>
    <n v="4"/>
    <n v="4"/>
    <x v="2"/>
    <x v="108"/>
    <s v="Main"/>
  </r>
  <r>
    <s v="AGGRO"/>
    <x v="3"/>
    <s v="3/17/2019-0"/>
    <s v="AGGRO-Canadian Threshold-3/17/2019-0"/>
    <n v="4"/>
    <n v="3"/>
    <x v="17"/>
    <x v="146"/>
    <s v="Main"/>
  </r>
  <r>
    <s v="AGGRO"/>
    <x v="3"/>
    <s v="3/17/2019-0"/>
    <s v="AGGRO-Canadian Threshold-3/17/2019-0"/>
    <n v="4"/>
    <n v="4"/>
    <x v="2"/>
    <x v="133"/>
    <s v="Main"/>
  </r>
  <r>
    <s v="AGGRO"/>
    <x v="3"/>
    <s v="3/17/2019-0"/>
    <s v="AGGRO-Canadian Threshold-3/17/2019-0"/>
    <n v="4"/>
    <n v="3"/>
    <x v="17"/>
    <x v="41"/>
    <s v="Main"/>
  </r>
  <r>
    <s v="AGGRO"/>
    <x v="3"/>
    <s v="3/17/2019-0"/>
    <s v="AGGRO-Canadian Threshold-3/17/2019-0"/>
    <n v="4"/>
    <n v="4"/>
    <x v="2"/>
    <x v="42"/>
    <s v="Main"/>
  </r>
  <r>
    <s v="AGGRO"/>
    <x v="3"/>
    <s v="3/17/2019-0"/>
    <s v="AGGRO-Canadian Threshold-3/17/2019-0"/>
    <n v="4"/>
    <n v="3"/>
    <x v="17"/>
    <x v="121"/>
    <s v="Side"/>
  </r>
  <r>
    <s v="AGGRO"/>
    <x v="3"/>
    <s v="3/17/2019-0"/>
    <s v="AGGRO-Canadian Threshold-3/17/2019-0"/>
    <n v="4"/>
    <n v="2"/>
    <x v="12"/>
    <x v="72"/>
    <s v="Main"/>
  </r>
  <r>
    <s v="AGGRO"/>
    <x v="3"/>
    <s v="3/17/2019-0"/>
    <s v="AGGRO-Canadian Threshold-3/17/2019-0"/>
    <n v="4"/>
    <n v="2"/>
    <x v="12"/>
    <x v="134"/>
    <s v="Main"/>
  </r>
  <r>
    <s v="AGGRO"/>
    <x v="3"/>
    <s v="3/17/2019-0"/>
    <s v="AGGRO-Canadian Threshold-3/17/2019-0"/>
    <n v="4"/>
    <n v="3"/>
    <x v="17"/>
    <x v="135"/>
    <s v="Main"/>
  </r>
  <r>
    <s v="AGGRO"/>
    <x v="3"/>
    <s v="3/17/2019-0"/>
    <s v="AGGRO-Canadian Threshold-3/17/2019-0"/>
    <n v="4"/>
    <n v="2"/>
    <x v="12"/>
    <x v="44"/>
    <s v="Side"/>
  </r>
  <r>
    <s v="AGGRO"/>
    <x v="3"/>
    <s v="3/17/2019-0"/>
    <s v="AGGRO-Canadian Threshold-3/17/2019-0"/>
    <n v="4"/>
    <n v="2"/>
    <x v="12"/>
    <x v="138"/>
    <s v="Main"/>
  </r>
  <r>
    <s v="AGGRO"/>
    <x v="3"/>
    <s v="3/17/2019-0"/>
    <s v="AGGRO-Canadian Threshold-3/17/2019-0"/>
    <n v="4"/>
    <n v="3"/>
    <x v="17"/>
    <x v="93"/>
    <s v="Main"/>
  </r>
  <r>
    <s v="AGGRO"/>
    <x v="3"/>
    <s v="3/17/2019-0"/>
    <s v="AGGRO-Canadian Threshold-3/17/2019-0"/>
    <n v="4"/>
    <n v="2"/>
    <x v="12"/>
    <x v="139"/>
    <s v="Main"/>
  </r>
  <r>
    <s v="AGGRO"/>
    <x v="3"/>
    <s v="3/17/2019-0"/>
    <s v="AGGRO-Canadian Threshold-3/17/2019-0"/>
    <n v="4"/>
    <n v="2"/>
    <x v="12"/>
    <x v="140"/>
    <s v="Side"/>
  </r>
  <r>
    <s v="AGGRO"/>
    <x v="3"/>
    <s v="3/17/2019-0"/>
    <s v="AGGRO-Canadian Threshold-3/17/2019-0"/>
    <n v="4"/>
    <n v="3"/>
    <x v="17"/>
    <x v="49"/>
    <s v="Main"/>
  </r>
  <r>
    <s v="AGGRO"/>
    <x v="3"/>
    <s v="3/17/2019-0"/>
    <s v="AGGRO-Canadian Threshold-3/17/2019-0"/>
    <n v="4"/>
    <n v="4"/>
    <x v="2"/>
    <x v="141"/>
    <s v="Main"/>
  </r>
  <r>
    <s v="AGGRO"/>
    <x v="3"/>
    <s v="3/17/2019-0"/>
    <s v="AGGRO-Canadian Threshold-3/17/2019-0"/>
    <n v="4"/>
    <n v="2"/>
    <x v="12"/>
    <x v="147"/>
    <s v="Side"/>
  </r>
  <r>
    <s v="AGGRO"/>
    <x v="3"/>
    <s v="3/17/2019-0"/>
    <s v="AGGRO-Canadian Threshold-3/17/2019-0"/>
    <n v="4"/>
    <n v="3"/>
    <x v="17"/>
    <x v="119"/>
    <s v="Main"/>
  </r>
  <r>
    <s v="AGGRO"/>
    <x v="3"/>
    <s v="3/25/2019-0"/>
    <s v="AGGRO-Canadian Threshold-3/25/2019-0"/>
    <n v="4"/>
    <n v="1"/>
    <x v="16"/>
    <x v="75"/>
    <s v="Side"/>
  </r>
  <r>
    <s v="AGGRO"/>
    <x v="3"/>
    <s v="3/25/2019-0"/>
    <s v="AGGRO-Canadian Threshold-3/25/2019-0"/>
    <n v="4"/>
    <n v="4"/>
    <x v="2"/>
    <x v="28"/>
    <s v="Main"/>
  </r>
  <r>
    <s v="AGGRO"/>
    <x v="3"/>
    <s v="3/25/2019-0"/>
    <s v="AGGRO-Canadian Threshold-3/25/2019-0"/>
    <n v="4"/>
    <n v="2"/>
    <x v="12"/>
    <x v="142"/>
    <s v="Side"/>
  </r>
  <r>
    <s v="AGGRO"/>
    <x v="3"/>
    <s v="3/25/2019-0"/>
    <s v="AGGRO-Canadian Threshold-3/25/2019-0"/>
    <n v="4"/>
    <n v="4"/>
    <x v="2"/>
    <x v="51"/>
    <s v="Main"/>
  </r>
  <r>
    <s v="AGGRO"/>
    <x v="3"/>
    <s v="3/25/2019-0"/>
    <s v="AGGRO-Canadian Threshold-3/25/2019-0"/>
    <n v="4"/>
    <n v="2"/>
    <x v="12"/>
    <x v="148"/>
    <s v="Side"/>
  </r>
  <r>
    <s v="AGGRO"/>
    <x v="3"/>
    <s v="3/25/2019-0"/>
    <s v="AGGRO-Canadian Threshold-3/25/2019-0"/>
    <n v="4"/>
    <n v="4"/>
    <x v="2"/>
    <x v="130"/>
    <s v="Main"/>
  </r>
  <r>
    <s v="AGGRO"/>
    <x v="3"/>
    <s v="3/25/2019-0"/>
    <s v="AGGRO-Canadian Threshold-3/25/2019-0"/>
    <n v="4"/>
    <n v="1"/>
    <x v="16"/>
    <x v="131"/>
    <s v="Main"/>
  </r>
  <r>
    <s v="AGGRO"/>
    <x v="3"/>
    <s v="3/25/2019-0"/>
    <s v="AGGRO-Canadian Threshold-3/25/2019-0"/>
    <n v="4"/>
    <n v="3"/>
    <x v="17"/>
    <x v="55"/>
    <s v="Main"/>
  </r>
  <r>
    <s v="AGGRO"/>
    <x v="3"/>
    <s v="3/25/2019-0"/>
    <s v="AGGRO-Canadian Threshold-3/25/2019-0"/>
    <n v="4"/>
    <n v="4"/>
    <x v="2"/>
    <x v="82"/>
    <s v="Main"/>
  </r>
  <r>
    <s v="AGGRO"/>
    <x v="3"/>
    <s v="3/25/2019-0"/>
    <s v="AGGRO-Canadian Threshold-3/25/2019-0"/>
    <n v="4"/>
    <n v="3"/>
    <x v="17"/>
    <x v="149"/>
    <s v="Main"/>
  </r>
  <r>
    <s v="AGGRO"/>
    <x v="3"/>
    <s v="3/25/2019-0"/>
    <s v="AGGRO-Canadian Threshold-3/25/2019-0"/>
    <n v="4"/>
    <n v="1"/>
    <x v="16"/>
    <x v="150"/>
    <s v="Side"/>
  </r>
  <r>
    <s v="AGGRO"/>
    <x v="3"/>
    <s v="3/25/2019-0"/>
    <s v="AGGRO-Canadian Threshold-3/25/2019-0"/>
    <n v="4"/>
    <n v="3"/>
    <x v="17"/>
    <x v="146"/>
    <s v="Main"/>
  </r>
  <r>
    <s v="AGGRO"/>
    <x v="3"/>
    <s v="3/25/2019-0"/>
    <s v="AGGRO-Canadian Threshold-3/25/2019-0"/>
    <n v="4"/>
    <n v="4"/>
    <x v="2"/>
    <x v="42"/>
    <s v="Main"/>
  </r>
  <r>
    <s v="AGGRO"/>
    <x v="3"/>
    <s v="3/25/2019-0"/>
    <s v="AGGRO-Canadian Threshold-3/25/2019-0"/>
    <n v="4"/>
    <n v="1"/>
    <x v="16"/>
    <x v="60"/>
    <s v="Main"/>
  </r>
  <r>
    <s v="AGGRO"/>
    <x v="3"/>
    <s v="3/25/2019-0"/>
    <s v="AGGRO-Canadian Threshold-3/25/2019-0"/>
    <n v="4"/>
    <n v="3"/>
    <x v="17"/>
    <x v="151"/>
    <s v="Main"/>
  </r>
  <r>
    <s v="AGGRO"/>
    <x v="3"/>
    <s v="3/25/2019-0"/>
    <s v="AGGRO-Canadian Threshold-3/25/2019-0"/>
    <n v="4"/>
    <n v="3"/>
    <x v="17"/>
    <x v="121"/>
    <s v="Side"/>
  </r>
  <r>
    <s v="AGGRO"/>
    <x v="3"/>
    <s v="3/25/2019-0"/>
    <s v="AGGRO-Canadian Threshold-3/25/2019-0"/>
    <n v="4"/>
    <n v="1"/>
    <x v="16"/>
    <x v="43"/>
    <s v="Main"/>
  </r>
  <r>
    <s v="AGGRO"/>
    <x v="3"/>
    <s v="3/25/2019-0"/>
    <s v="AGGRO-Canadian Threshold-3/25/2019-0"/>
    <n v="4"/>
    <n v="3"/>
    <x v="17"/>
    <x v="72"/>
    <s v="Main"/>
  </r>
  <r>
    <s v="AGGRO"/>
    <x v="3"/>
    <s v="3/25/2019-0"/>
    <s v="AGGRO-Canadian Threshold-3/25/2019-0"/>
    <n v="4"/>
    <n v="1"/>
    <x v="16"/>
    <x v="134"/>
    <s v="Main"/>
  </r>
  <r>
    <s v="AGGRO"/>
    <x v="3"/>
    <s v="3/25/2019-0"/>
    <s v="AGGRO-Canadian Threshold-3/25/2019-0"/>
    <n v="4"/>
    <n v="4"/>
    <x v="2"/>
    <x v="135"/>
    <s v="Main"/>
  </r>
  <r>
    <s v="AGGRO"/>
    <x v="3"/>
    <s v="3/25/2019-0"/>
    <s v="AGGRO-Canadian Threshold-3/25/2019-0"/>
    <n v="4"/>
    <n v="1"/>
    <x v="16"/>
    <x v="136"/>
    <s v="Side"/>
  </r>
  <r>
    <s v="AGGRO"/>
    <x v="3"/>
    <s v="3/25/2019-0"/>
    <s v="AGGRO-Canadian Threshold-3/25/2019-0"/>
    <n v="4"/>
    <n v="1"/>
    <x v="16"/>
    <x v="117"/>
    <s v="Side"/>
  </r>
  <r>
    <s v="AGGRO"/>
    <x v="3"/>
    <s v="3/25/2019-0"/>
    <s v="AGGRO-Canadian Threshold-3/25/2019-0"/>
    <n v="4"/>
    <n v="3"/>
    <x v="17"/>
    <x v="44"/>
    <s v="Side"/>
  </r>
  <r>
    <s v="AGGRO"/>
    <x v="3"/>
    <s v="3/25/2019-0"/>
    <s v="AGGRO-Canadian Threshold-3/25/2019-0"/>
    <n v="4"/>
    <n v="1"/>
    <x v="16"/>
    <x v="137"/>
    <s v="Main"/>
  </r>
  <r>
    <s v="AGGRO"/>
    <x v="3"/>
    <s v="3/25/2019-0"/>
    <s v="AGGRO-Canadian Threshold-3/25/2019-0"/>
    <n v="4"/>
    <n v="3"/>
    <x v="17"/>
    <x v="93"/>
    <s v="Main"/>
  </r>
  <r>
    <s v="AGGRO"/>
    <x v="3"/>
    <s v="3/25/2019-0"/>
    <s v="AGGRO-Canadian Threshold-3/25/2019-0"/>
    <n v="4"/>
    <n v="1"/>
    <x v="16"/>
    <x v="139"/>
    <s v="Side"/>
  </r>
  <r>
    <s v="AGGRO"/>
    <x v="3"/>
    <s v="3/25/2019-0"/>
    <s v="AGGRO-Canadian Threshold-3/25/2019-0"/>
    <n v="4"/>
    <n v="2"/>
    <x v="12"/>
    <x v="139"/>
    <s v="Main"/>
  </r>
  <r>
    <s v="AGGRO"/>
    <x v="3"/>
    <s v="3/25/2019-0"/>
    <s v="AGGRO-Canadian Threshold-3/25/2019-0"/>
    <n v="4"/>
    <n v="1"/>
    <x v="16"/>
    <x v="152"/>
    <s v="Main"/>
  </r>
  <r>
    <s v="AGGRO"/>
    <x v="3"/>
    <s v="3/25/2019-0"/>
    <s v="AGGRO-Canadian Threshold-3/25/2019-0"/>
    <n v="4"/>
    <n v="3"/>
    <x v="17"/>
    <x v="49"/>
    <s v="Main"/>
  </r>
  <r>
    <s v="AGGRO"/>
    <x v="3"/>
    <s v="3/25/2019-0"/>
    <s v="AGGRO-Canadian Threshold-3/25/2019-0"/>
    <n v="4"/>
    <n v="4"/>
    <x v="2"/>
    <x v="141"/>
    <s v="Main"/>
  </r>
  <r>
    <s v="AGGRO"/>
    <x v="3"/>
    <s v="3/25/2019-0"/>
    <s v="AGGRO-Canadian Threshold-3/25/2019-0"/>
    <n v="4"/>
    <n v="3"/>
    <x v="17"/>
    <x v="50"/>
    <s v="Main"/>
  </r>
  <r>
    <s v="AGGRO"/>
    <x v="4"/>
    <s v="3/17/2019-0"/>
    <s v="AGGRO-Death and taxes-3/17/2019-0"/>
    <n v="10"/>
    <n v="4"/>
    <x v="4"/>
    <x v="153"/>
    <s v="Main"/>
  </r>
  <r>
    <s v="AGGRO"/>
    <x v="4"/>
    <s v="3/17/2019-0"/>
    <s v="AGGRO-Death and taxes-3/17/2019-0"/>
    <n v="10"/>
    <n v="1"/>
    <x v="18"/>
    <x v="154"/>
    <s v="Main"/>
  </r>
  <r>
    <s v="AGGRO"/>
    <x v="4"/>
    <s v="3/17/2019-0"/>
    <s v="AGGRO-Death and taxes-3/17/2019-0"/>
    <n v="10"/>
    <n v="2"/>
    <x v="6"/>
    <x v="155"/>
    <s v="Side"/>
  </r>
  <r>
    <s v="AGGRO"/>
    <x v="4"/>
    <s v="3/17/2019-0"/>
    <s v="AGGRO-Death and taxes-3/17/2019-0"/>
    <n v="10"/>
    <n v="2"/>
    <x v="6"/>
    <x v="156"/>
    <s v="Side"/>
  </r>
  <r>
    <s v="AGGRO"/>
    <x v="4"/>
    <s v="3/17/2019-0"/>
    <s v="AGGRO-Death and taxes-3/17/2019-0"/>
    <n v="10"/>
    <n v="2"/>
    <x v="6"/>
    <x v="157"/>
    <s v="Side"/>
  </r>
  <r>
    <s v="AGGRO"/>
    <x v="4"/>
    <s v="3/17/2019-0"/>
    <s v="AGGRO-Death and taxes-3/17/2019-0"/>
    <n v="10"/>
    <n v="1"/>
    <x v="18"/>
    <x v="158"/>
    <s v="Side"/>
  </r>
  <r>
    <s v="AGGRO"/>
    <x v="4"/>
    <s v="3/17/2019-0"/>
    <s v="AGGRO-Death and taxes-3/17/2019-0"/>
    <n v="10"/>
    <n v="1"/>
    <x v="18"/>
    <x v="103"/>
    <s v="Side"/>
  </r>
  <r>
    <s v="AGGRO"/>
    <x v="4"/>
    <s v="3/17/2019-0"/>
    <s v="AGGRO-Death and taxes-3/17/2019-0"/>
    <n v="10"/>
    <n v="4"/>
    <x v="4"/>
    <x v="159"/>
    <s v="Main"/>
  </r>
  <r>
    <s v="AGGRO"/>
    <x v="4"/>
    <s v="3/17/2019-0"/>
    <s v="AGGRO-Death and taxes-3/17/2019-0"/>
    <n v="10"/>
    <n v="1"/>
    <x v="18"/>
    <x v="160"/>
    <s v="Main"/>
  </r>
  <r>
    <s v="AGGRO"/>
    <x v="4"/>
    <s v="3/17/2019-0"/>
    <s v="AGGRO-Death and taxes-3/17/2019-0"/>
    <n v="10"/>
    <n v="3"/>
    <x v="19"/>
    <x v="9"/>
    <s v="Main"/>
  </r>
  <r>
    <s v="AGGRO"/>
    <x v="4"/>
    <s v="3/17/2019-0"/>
    <s v="AGGRO-Death and taxes-3/17/2019-0"/>
    <n v="10"/>
    <n v="1"/>
    <x v="18"/>
    <x v="161"/>
    <s v="Main"/>
  </r>
  <r>
    <s v="AGGRO"/>
    <x v="4"/>
    <s v="3/17/2019-0"/>
    <s v="AGGRO-Death and taxes-3/17/2019-0"/>
    <n v="10"/>
    <n v="1"/>
    <x v="18"/>
    <x v="13"/>
    <s v="Main"/>
  </r>
  <r>
    <s v="AGGRO"/>
    <x v="4"/>
    <s v="3/17/2019-0"/>
    <s v="AGGRO-Death and taxes-3/17/2019-0"/>
    <n v="10"/>
    <n v="4"/>
    <x v="4"/>
    <x v="162"/>
    <s v="Main"/>
  </r>
  <r>
    <s v="AGGRO"/>
    <x v="4"/>
    <s v="3/17/2019-0"/>
    <s v="AGGRO-Death and taxes-3/17/2019-0"/>
    <n v="10"/>
    <n v="1"/>
    <x v="18"/>
    <x v="163"/>
    <s v="Main"/>
  </r>
  <r>
    <s v="AGGRO"/>
    <x v="4"/>
    <s v="3/17/2019-0"/>
    <s v="AGGRO-Death and taxes-3/17/2019-0"/>
    <n v="10"/>
    <n v="2"/>
    <x v="6"/>
    <x v="164"/>
    <s v="Side"/>
  </r>
  <r>
    <s v="AGGRO"/>
    <x v="4"/>
    <s v="3/17/2019-0"/>
    <s v="AGGRO-Death and taxes-3/17/2019-0"/>
    <n v="10"/>
    <n v="2"/>
    <x v="6"/>
    <x v="15"/>
    <s v="Main"/>
  </r>
  <r>
    <s v="AGGRO"/>
    <x v="4"/>
    <s v="3/17/2019-0"/>
    <s v="AGGRO-Death and taxes-3/17/2019-0"/>
    <n v="10"/>
    <n v="1"/>
    <x v="18"/>
    <x v="111"/>
    <s v="Side"/>
  </r>
  <r>
    <s v="AGGRO"/>
    <x v="4"/>
    <s v="3/17/2019-0"/>
    <s v="AGGRO-Death and taxes-3/17/2019-0"/>
    <n v="10"/>
    <n v="11"/>
    <x v="20"/>
    <x v="165"/>
    <s v="Main"/>
  </r>
  <r>
    <s v="AGGRO"/>
    <x v="4"/>
    <s v="3/17/2019-0"/>
    <s v="AGGRO-Death and taxes-3/17/2019-0"/>
    <n v="10"/>
    <n v="2"/>
    <x v="6"/>
    <x v="166"/>
    <s v="Main"/>
  </r>
  <r>
    <s v="AGGRO"/>
    <x v="4"/>
    <s v="3/17/2019-0"/>
    <s v="AGGRO-Death and taxes-3/17/2019-0"/>
    <n v="10"/>
    <n v="2"/>
    <x v="6"/>
    <x v="167"/>
    <s v="Side"/>
  </r>
  <r>
    <s v="AGGRO"/>
    <x v="4"/>
    <s v="3/17/2019-0"/>
    <s v="AGGRO-Death and taxes-3/17/2019-0"/>
    <n v="10"/>
    <n v="4"/>
    <x v="4"/>
    <x v="168"/>
    <s v="Main"/>
  </r>
  <r>
    <s v="AGGRO"/>
    <x v="4"/>
    <s v="3/17/2019-0"/>
    <s v="AGGRO-Death and taxes-3/17/2019-0"/>
    <n v="10"/>
    <n v="1"/>
    <x v="18"/>
    <x v="169"/>
    <s v="Main"/>
  </r>
  <r>
    <s v="AGGRO"/>
    <x v="4"/>
    <s v="3/17/2019-0"/>
    <s v="AGGRO-Death and taxes-3/17/2019-0"/>
    <n v="10"/>
    <n v="1"/>
    <x v="18"/>
    <x v="169"/>
    <s v="Side"/>
  </r>
  <r>
    <s v="AGGRO"/>
    <x v="4"/>
    <s v="3/17/2019-0"/>
    <s v="AGGRO-Death and taxes-3/17/2019-0"/>
    <n v="10"/>
    <n v="2"/>
    <x v="6"/>
    <x v="170"/>
    <s v="Main"/>
  </r>
  <r>
    <s v="AGGRO"/>
    <x v="4"/>
    <s v="3/17/2019-0"/>
    <s v="AGGRO-Death and taxes-3/17/2019-0"/>
    <n v="10"/>
    <n v="4"/>
    <x v="4"/>
    <x v="171"/>
    <s v="Main"/>
  </r>
  <r>
    <s v="AGGRO"/>
    <x v="4"/>
    <s v="3/17/2019-0"/>
    <s v="AGGRO-Death and taxes-3/17/2019-0"/>
    <n v="10"/>
    <n v="1"/>
    <x v="18"/>
    <x v="44"/>
    <s v="Side"/>
  </r>
  <r>
    <s v="AGGRO"/>
    <x v="4"/>
    <s v="3/17/2019-0"/>
    <s v="AGGRO-Death and taxes-3/17/2019-0"/>
    <n v="10"/>
    <n v="1"/>
    <x v="18"/>
    <x v="172"/>
    <s v="Main"/>
  </r>
  <r>
    <s v="AGGRO"/>
    <x v="4"/>
    <s v="3/17/2019-0"/>
    <s v="AGGRO-Death and taxes-3/17/2019-0"/>
    <n v="10"/>
    <n v="4"/>
    <x v="4"/>
    <x v="63"/>
    <s v="Main"/>
  </r>
  <r>
    <s v="AGGRO"/>
    <x v="4"/>
    <s v="3/17/2019-0"/>
    <s v="AGGRO-Death and taxes-3/17/2019-0"/>
    <n v="10"/>
    <n v="4"/>
    <x v="4"/>
    <x v="173"/>
    <s v="Main"/>
  </r>
  <r>
    <s v="AGGRO"/>
    <x v="4"/>
    <s v="3/17/2019-0"/>
    <s v="AGGRO-Death and taxes-3/17/2019-0"/>
    <n v="10"/>
    <n v="1"/>
    <x v="18"/>
    <x v="21"/>
    <s v="Main"/>
  </r>
  <r>
    <s v="AGGRO"/>
    <x v="4"/>
    <s v="3/17/2019-0"/>
    <s v="AGGRO-Death and taxes-3/17/2019-0"/>
    <n v="10"/>
    <n v="4"/>
    <x v="4"/>
    <x v="141"/>
    <s v="Main"/>
  </r>
  <r>
    <s v="AGGRO"/>
    <x v="4"/>
    <s v="3/17/2019-1"/>
    <s v="AGGRO-Death and taxes-3/17/2019-1"/>
    <n v="10"/>
    <n v="4"/>
    <x v="4"/>
    <x v="153"/>
    <s v="Main"/>
  </r>
  <r>
    <s v="AGGRO"/>
    <x v="4"/>
    <s v="3/17/2019-1"/>
    <s v="AGGRO-Death and taxes-3/17/2019-1"/>
    <n v="10"/>
    <n v="1"/>
    <x v="18"/>
    <x v="154"/>
    <s v="Main"/>
  </r>
  <r>
    <s v="AGGRO"/>
    <x v="4"/>
    <s v="3/17/2019-1"/>
    <s v="AGGRO-Death and taxes-3/17/2019-1"/>
    <n v="10"/>
    <n v="1"/>
    <x v="18"/>
    <x v="155"/>
    <s v="Side"/>
  </r>
  <r>
    <s v="AGGRO"/>
    <x v="4"/>
    <s v="3/17/2019-1"/>
    <s v="AGGRO-Death and taxes-3/17/2019-1"/>
    <n v="10"/>
    <n v="4"/>
    <x v="4"/>
    <x v="174"/>
    <s v="Main"/>
  </r>
  <r>
    <s v="AGGRO"/>
    <x v="4"/>
    <s v="3/17/2019-1"/>
    <s v="AGGRO-Death and taxes-3/17/2019-1"/>
    <n v="10"/>
    <n v="1"/>
    <x v="18"/>
    <x v="156"/>
    <s v="Side"/>
  </r>
  <r>
    <s v="AGGRO"/>
    <x v="4"/>
    <s v="3/17/2019-1"/>
    <s v="AGGRO-Death and taxes-3/17/2019-1"/>
    <n v="10"/>
    <n v="2"/>
    <x v="6"/>
    <x v="157"/>
    <s v="Side"/>
  </r>
  <r>
    <s v="AGGRO"/>
    <x v="4"/>
    <s v="3/17/2019-1"/>
    <s v="AGGRO-Death and taxes-3/17/2019-1"/>
    <n v="10"/>
    <n v="1"/>
    <x v="18"/>
    <x v="158"/>
    <s v="Side"/>
  </r>
  <r>
    <s v="AGGRO"/>
    <x v="4"/>
    <s v="3/17/2019-1"/>
    <s v="AGGRO-Death and taxes-3/17/2019-1"/>
    <n v="10"/>
    <n v="4"/>
    <x v="4"/>
    <x v="159"/>
    <s v="Main"/>
  </r>
  <r>
    <s v="AGGRO"/>
    <x v="4"/>
    <s v="3/17/2019-1"/>
    <s v="AGGRO-Death and taxes-3/17/2019-1"/>
    <n v="10"/>
    <n v="1"/>
    <x v="18"/>
    <x v="175"/>
    <s v="Side"/>
  </r>
  <r>
    <s v="AGGRO"/>
    <x v="4"/>
    <s v="3/17/2019-1"/>
    <s v="AGGRO-Death and taxes-3/17/2019-1"/>
    <n v="10"/>
    <n v="1"/>
    <x v="18"/>
    <x v="176"/>
    <s v="Side"/>
  </r>
  <r>
    <s v="AGGRO"/>
    <x v="4"/>
    <s v="3/17/2019-1"/>
    <s v="AGGRO-Death and taxes-3/17/2019-1"/>
    <n v="10"/>
    <n v="2"/>
    <x v="6"/>
    <x v="9"/>
    <s v="Main"/>
  </r>
  <r>
    <s v="AGGRO"/>
    <x v="4"/>
    <s v="3/17/2019-1"/>
    <s v="AGGRO-Death and taxes-3/17/2019-1"/>
    <n v="10"/>
    <n v="1"/>
    <x v="18"/>
    <x v="177"/>
    <s v="Side"/>
  </r>
  <r>
    <s v="AGGRO"/>
    <x v="4"/>
    <s v="3/17/2019-1"/>
    <s v="AGGRO-Death and taxes-3/17/2019-1"/>
    <n v="10"/>
    <n v="2"/>
    <x v="6"/>
    <x v="178"/>
    <s v="Main"/>
  </r>
  <r>
    <s v="AGGRO"/>
    <x v="4"/>
    <s v="3/17/2019-1"/>
    <s v="AGGRO-Death and taxes-3/17/2019-1"/>
    <n v="10"/>
    <n v="1"/>
    <x v="18"/>
    <x v="161"/>
    <s v="Main"/>
  </r>
  <r>
    <s v="AGGRO"/>
    <x v="4"/>
    <s v="3/17/2019-1"/>
    <s v="AGGRO-Death and taxes-3/17/2019-1"/>
    <n v="10"/>
    <n v="4"/>
    <x v="4"/>
    <x v="162"/>
    <s v="Main"/>
  </r>
  <r>
    <s v="AGGRO"/>
    <x v="4"/>
    <s v="3/17/2019-1"/>
    <s v="AGGRO-Death and taxes-3/17/2019-1"/>
    <n v="10"/>
    <n v="2"/>
    <x v="6"/>
    <x v="179"/>
    <s v="Side"/>
  </r>
  <r>
    <s v="AGGRO"/>
    <x v="4"/>
    <s v="3/17/2019-1"/>
    <s v="AGGRO-Death and taxes-3/17/2019-1"/>
    <n v="10"/>
    <n v="1"/>
    <x v="18"/>
    <x v="163"/>
    <s v="Main"/>
  </r>
  <r>
    <s v="AGGRO"/>
    <x v="4"/>
    <s v="3/17/2019-1"/>
    <s v="AGGRO-Death and taxes-3/17/2019-1"/>
    <n v="10"/>
    <n v="1"/>
    <x v="18"/>
    <x v="164"/>
    <s v="Side"/>
  </r>
  <r>
    <s v="AGGRO"/>
    <x v="4"/>
    <s v="3/17/2019-1"/>
    <s v="AGGRO-Death and taxes-3/17/2019-1"/>
    <n v="10"/>
    <n v="2"/>
    <x v="6"/>
    <x v="15"/>
    <s v="Main"/>
  </r>
  <r>
    <s v="AGGRO"/>
    <x v="4"/>
    <s v="3/17/2019-1"/>
    <s v="AGGRO-Death and taxes-3/17/2019-1"/>
    <n v="10"/>
    <n v="1"/>
    <x v="18"/>
    <x v="180"/>
    <s v="Main"/>
  </r>
  <r>
    <s v="AGGRO"/>
    <x v="4"/>
    <s v="3/17/2019-1"/>
    <s v="AGGRO-Death and taxes-3/17/2019-1"/>
    <n v="10"/>
    <n v="4"/>
    <x v="4"/>
    <x v="165"/>
    <s v="Main"/>
  </r>
  <r>
    <s v="AGGRO"/>
    <x v="4"/>
    <s v="3/17/2019-1"/>
    <s v="AGGRO-Death and taxes-3/17/2019-1"/>
    <n v="10"/>
    <n v="2"/>
    <x v="6"/>
    <x v="181"/>
    <s v="Main"/>
  </r>
  <r>
    <s v="AGGRO"/>
    <x v="4"/>
    <s v="3/17/2019-1"/>
    <s v="AGGRO-Death and taxes-3/17/2019-1"/>
    <n v="10"/>
    <n v="2"/>
    <x v="6"/>
    <x v="166"/>
    <s v="Main"/>
  </r>
  <r>
    <s v="AGGRO"/>
    <x v="4"/>
    <s v="3/17/2019-1"/>
    <s v="AGGRO-Death and taxes-3/17/2019-1"/>
    <n v="10"/>
    <n v="1"/>
    <x v="18"/>
    <x v="182"/>
    <s v="Side"/>
  </r>
  <r>
    <s v="AGGRO"/>
    <x v="4"/>
    <s v="3/17/2019-1"/>
    <s v="AGGRO-Death and taxes-3/17/2019-1"/>
    <n v="10"/>
    <n v="3"/>
    <x v="19"/>
    <x v="168"/>
    <s v="Main"/>
  </r>
  <r>
    <s v="AGGRO"/>
    <x v="4"/>
    <s v="3/17/2019-1"/>
    <s v="AGGRO-Death and taxes-3/17/2019-1"/>
    <n v="10"/>
    <n v="1"/>
    <x v="18"/>
    <x v="169"/>
    <s v="Main"/>
  </r>
  <r>
    <s v="AGGRO"/>
    <x v="4"/>
    <s v="3/17/2019-1"/>
    <s v="AGGRO-Death and taxes-3/17/2019-1"/>
    <n v="10"/>
    <n v="1"/>
    <x v="18"/>
    <x v="169"/>
    <s v="Side"/>
  </r>
  <r>
    <s v="AGGRO"/>
    <x v="4"/>
    <s v="3/17/2019-1"/>
    <s v="AGGRO-Death and taxes-3/17/2019-1"/>
    <n v="10"/>
    <n v="4"/>
    <x v="4"/>
    <x v="183"/>
    <s v="Main"/>
  </r>
  <r>
    <s v="AGGRO"/>
    <x v="4"/>
    <s v="3/17/2019-1"/>
    <s v="AGGRO-Death and taxes-3/17/2019-1"/>
    <n v="10"/>
    <n v="1"/>
    <x v="18"/>
    <x v="184"/>
    <s v="Side"/>
  </r>
  <r>
    <s v="AGGRO"/>
    <x v="4"/>
    <s v="3/17/2019-1"/>
    <s v="AGGRO-Death and taxes-3/17/2019-1"/>
    <n v="10"/>
    <n v="4"/>
    <x v="4"/>
    <x v="171"/>
    <s v="Main"/>
  </r>
  <r>
    <s v="AGGRO"/>
    <x v="4"/>
    <s v="3/17/2019-1"/>
    <s v="AGGRO-Death and taxes-3/17/2019-1"/>
    <n v="10"/>
    <n v="1"/>
    <x v="18"/>
    <x v="44"/>
    <s v="Side"/>
  </r>
  <r>
    <s v="AGGRO"/>
    <x v="4"/>
    <s v="3/17/2019-1"/>
    <s v="AGGRO-Death and taxes-3/17/2019-1"/>
    <n v="10"/>
    <n v="1"/>
    <x v="18"/>
    <x v="172"/>
    <s v="Main"/>
  </r>
  <r>
    <s v="AGGRO"/>
    <x v="4"/>
    <s v="3/17/2019-1"/>
    <s v="AGGRO-Death and taxes-3/17/2019-1"/>
    <n v="10"/>
    <n v="4"/>
    <x v="4"/>
    <x v="63"/>
    <s v="Main"/>
  </r>
  <r>
    <s v="AGGRO"/>
    <x v="4"/>
    <s v="3/17/2019-1"/>
    <s v="AGGRO-Death and taxes-3/17/2019-1"/>
    <n v="10"/>
    <n v="4"/>
    <x v="4"/>
    <x v="173"/>
    <s v="Main"/>
  </r>
  <r>
    <s v="AGGRO"/>
    <x v="4"/>
    <s v="3/17/2019-1"/>
    <s v="AGGRO-Death and taxes-3/17/2019-1"/>
    <n v="10"/>
    <n v="1"/>
    <x v="18"/>
    <x v="21"/>
    <s v="Main"/>
  </r>
  <r>
    <s v="AGGRO"/>
    <x v="4"/>
    <s v="3/17/2019-1"/>
    <s v="AGGRO-Death and taxes-3/17/2019-1"/>
    <n v="10"/>
    <n v="4"/>
    <x v="4"/>
    <x v="141"/>
    <s v="Main"/>
  </r>
  <r>
    <s v="AGGRO"/>
    <x v="4"/>
    <s v="3/17/2019-2"/>
    <s v="AGGRO-Death and taxes-3/17/2019-2"/>
    <n v="10"/>
    <n v="4"/>
    <x v="4"/>
    <x v="153"/>
    <s v="Main"/>
  </r>
  <r>
    <s v="AGGRO"/>
    <x v="4"/>
    <s v="3/17/2019-2"/>
    <s v="AGGRO-Death and taxes-3/17/2019-2"/>
    <n v="10"/>
    <n v="1"/>
    <x v="18"/>
    <x v="77"/>
    <s v="Main"/>
  </r>
  <r>
    <s v="AGGRO"/>
    <x v="4"/>
    <s v="3/17/2019-2"/>
    <s v="AGGRO-Death and taxes-3/17/2019-2"/>
    <n v="10"/>
    <n v="1"/>
    <x v="18"/>
    <x v="67"/>
    <s v="Side"/>
  </r>
  <r>
    <s v="AGGRO"/>
    <x v="4"/>
    <s v="3/17/2019-2"/>
    <s v="AGGRO-Death and taxes-3/17/2019-2"/>
    <n v="10"/>
    <n v="1"/>
    <x v="18"/>
    <x v="155"/>
    <s v="Side"/>
  </r>
  <r>
    <s v="AGGRO"/>
    <x v="4"/>
    <s v="3/17/2019-2"/>
    <s v="AGGRO-Death and taxes-3/17/2019-2"/>
    <n v="10"/>
    <n v="2"/>
    <x v="6"/>
    <x v="185"/>
    <s v="Side"/>
  </r>
  <r>
    <s v="AGGRO"/>
    <x v="4"/>
    <s v="3/17/2019-2"/>
    <s v="AGGRO-Death and taxes-3/17/2019-2"/>
    <n v="10"/>
    <n v="1"/>
    <x v="18"/>
    <x v="186"/>
    <s v="Main"/>
  </r>
  <r>
    <s v="AGGRO"/>
    <x v="4"/>
    <s v="3/17/2019-2"/>
    <s v="AGGRO-Death and taxes-3/17/2019-2"/>
    <n v="10"/>
    <n v="1"/>
    <x v="18"/>
    <x v="5"/>
    <s v="Side"/>
  </r>
  <r>
    <s v="AGGRO"/>
    <x v="4"/>
    <s v="3/17/2019-2"/>
    <s v="AGGRO-Death and taxes-3/17/2019-2"/>
    <n v="10"/>
    <n v="1"/>
    <x v="18"/>
    <x v="187"/>
    <s v="Main"/>
  </r>
  <r>
    <s v="AGGRO"/>
    <x v="4"/>
    <s v="3/17/2019-2"/>
    <s v="AGGRO-Death and taxes-3/17/2019-2"/>
    <n v="10"/>
    <n v="2"/>
    <x v="6"/>
    <x v="188"/>
    <s v="Main"/>
  </r>
  <r>
    <s v="AGGRO"/>
    <x v="4"/>
    <s v="3/17/2019-2"/>
    <s v="AGGRO-Death and taxes-3/17/2019-2"/>
    <n v="10"/>
    <n v="1"/>
    <x v="18"/>
    <x v="159"/>
    <s v="Main"/>
  </r>
  <r>
    <s v="AGGRO"/>
    <x v="4"/>
    <s v="3/17/2019-2"/>
    <s v="AGGRO-Death and taxes-3/17/2019-2"/>
    <n v="10"/>
    <n v="1"/>
    <x v="18"/>
    <x v="95"/>
    <s v="Main"/>
  </r>
  <r>
    <s v="AGGRO"/>
    <x v="4"/>
    <s v="3/17/2019-2"/>
    <s v="AGGRO-Death and taxes-3/17/2019-2"/>
    <n v="10"/>
    <n v="1"/>
    <x v="18"/>
    <x v="160"/>
    <s v="Main"/>
  </r>
  <r>
    <s v="AGGRO"/>
    <x v="4"/>
    <s v="3/17/2019-2"/>
    <s v="AGGRO-Death and taxes-3/17/2019-2"/>
    <n v="10"/>
    <n v="1"/>
    <x v="18"/>
    <x v="9"/>
    <s v="Main"/>
  </r>
  <r>
    <s v="AGGRO"/>
    <x v="4"/>
    <s v="3/17/2019-2"/>
    <s v="AGGRO-Death and taxes-3/17/2019-2"/>
    <n v="10"/>
    <n v="1"/>
    <x v="18"/>
    <x v="189"/>
    <s v="Main"/>
  </r>
  <r>
    <s v="AGGRO"/>
    <x v="4"/>
    <s v="3/17/2019-2"/>
    <s v="AGGRO-Death and taxes-3/17/2019-2"/>
    <n v="10"/>
    <n v="2"/>
    <x v="6"/>
    <x v="190"/>
    <s v="Main"/>
  </r>
  <r>
    <s v="AGGRO"/>
    <x v="4"/>
    <s v="3/17/2019-2"/>
    <s v="AGGRO-Death and taxes-3/17/2019-2"/>
    <n v="10"/>
    <n v="1"/>
    <x v="18"/>
    <x v="191"/>
    <s v="Side"/>
  </r>
  <r>
    <s v="AGGRO"/>
    <x v="4"/>
    <s v="3/17/2019-2"/>
    <s v="AGGRO-Death and taxes-3/17/2019-2"/>
    <n v="10"/>
    <n v="1"/>
    <x v="18"/>
    <x v="192"/>
    <s v="Main"/>
  </r>
  <r>
    <s v="AGGRO"/>
    <x v="4"/>
    <s v="3/17/2019-2"/>
    <s v="AGGRO-Death and taxes-3/17/2019-2"/>
    <n v="10"/>
    <n v="1"/>
    <x v="18"/>
    <x v="193"/>
    <s v="Main"/>
  </r>
  <r>
    <s v="AGGRO"/>
    <x v="4"/>
    <s v="3/17/2019-2"/>
    <s v="AGGRO-Death and taxes-3/17/2019-2"/>
    <n v="10"/>
    <n v="3"/>
    <x v="19"/>
    <x v="162"/>
    <s v="Main"/>
  </r>
  <r>
    <s v="AGGRO"/>
    <x v="4"/>
    <s v="3/17/2019-2"/>
    <s v="AGGRO-Death and taxes-3/17/2019-2"/>
    <n v="10"/>
    <n v="2"/>
    <x v="6"/>
    <x v="194"/>
    <s v="Main"/>
  </r>
  <r>
    <s v="AGGRO"/>
    <x v="4"/>
    <s v="3/17/2019-2"/>
    <s v="AGGRO-Death and taxes-3/17/2019-2"/>
    <n v="10"/>
    <n v="1"/>
    <x v="18"/>
    <x v="179"/>
    <s v="Main"/>
  </r>
  <r>
    <s v="AGGRO"/>
    <x v="4"/>
    <s v="3/17/2019-2"/>
    <s v="AGGRO-Death and taxes-3/17/2019-2"/>
    <n v="10"/>
    <n v="1"/>
    <x v="18"/>
    <x v="179"/>
    <s v="Side"/>
  </r>
  <r>
    <s v="AGGRO"/>
    <x v="4"/>
    <s v="3/17/2019-2"/>
    <s v="AGGRO-Death and taxes-3/17/2019-2"/>
    <n v="10"/>
    <n v="1"/>
    <x v="18"/>
    <x v="163"/>
    <s v="Main"/>
  </r>
  <r>
    <s v="AGGRO"/>
    <x v="4"/>
    <s v="3/17/2019-2"/>
    <s v="AGGRO-Death and taxes-3/17/2019-2"/>
    <n v="10"/>
    <n v="1"/>
    <x v="18"/>
    <x v="165"/>
    <s v="Main"/>
  </r>
  <r>
    <s v="AGGRO"/>
    <x v="4"/>
    <s v="3/17/2019-2"/>
    <s v="AGGRO-Death and taxes-3/17/2019-2"/>
    <n v="10"/>
    <n v="1"/>
    <x v="18"/>
    <x v="195"/>
    <s v="Main"/>
  </r>
  <r>
    <s v="AGGRO"/>
    <x v="4"/>
    <s v="3/17/2019-2"/>
    <s v="AGGRO-Death and taxes-3/17/2019-2"/>
    <n v="10"/>
    <n v="1"/>
    <x v="18"/>
    <x v="196"/>
    <s v="Main"/>
  </r>
  <r>
    <s v="AGGRO"/>
    <x v="4"/>
    <s v="3/17/2019-2"/>
    <s v="AGGRO-Death and taxes-3/17/2019-2"/>
    <n v="10"/>
    <n v="2"/>
    <x v="6"/>
    <x v="166"/>
    <s v="Main"/>
  </r>
  <r>
    <s v="AGGRO"/>
    <x v="4"/>
    <s v="3/17/2019-2"/>
    <s v="AGGRO-Death and taxes-3/17/2019-2"/>
    <n v="10"/>
    <n v="1"/>
    <x v="18"/>
    <x v="169"/>
    <s v="Main"/>
  </r>
  <r>
    <s v="AGGRO"/>
    <x v="4"/>
    <s v="3/17/2019-2"/>
    <s v="AGGRO-Death and taxes-3/17/2019-2"/>
    <n v="10"/>
    <n v="1"/>
    <x v="18"/>
    <x v="169"/>
    <s v="Side"/>
  </r>
  <r>
    <s v="AGGRO"/>
    <x v="4"/>
    <s v="3/17/2019-2"/>
    <s v="AGGRO-Death and taxes-3/17/2019-2"/>
    <n v="10"/>
    <n v="3"/>
    <x v="19"/>
    <x v="197"/>
    <s v="Main"/>
  </r>
  <r>
    <s v="AGGRO"/>
    <x v="4"/>
    <s v="3/17/2019-2"/>
    <s v="AGGRO-Death and taxes-3/17/2019-2"/>
    <n v="10"/>
    <n v="1"/>
    <x v="18"/>
    <x v="61"/>
    <s v="Main"/>
  </r>
  <r>
    <s v="AGGRO"/>
    <x v="4"/>
    <s v="3/17/2019-2"/>
    <s v="AGGRO-Death and taxes-3/17/2019-2"/>
    <n v="10"/>
    <n v="1"/>
    <x v="18"/>
    <x v="198"/>
    <s v="Main"/>
  </r>
  <r>
    <s v="AGGRO"/>
    <x v="4"/>
    <s v="3/17/2019-2"/>
    <s v="AGGRO-Death and taxes-3/17/2019-2"/>
    <n v="10"/>
    <n v="1"/>
    <x v="18"/>
    <x v="199"/>
    <s v="Main"/>
  </r>
  <r>
    <s v="AGGRO"/>
    <x v="4"/>
    <s v="3/17/2019-2"/>
    <s v="AGGRO-Death and taxes-3/17/2019-2"/>
    <n v="10"/>
    <n v="3"/>
    <x v="19"/>
    <x v="171"/>
    <s v="Main"/>
  </r>
  <r>
    <s v="AGGRO"/>
    <x v="4"/>
    <s v="3/17/2019-2"/>
    <s v="AGGRO-Death and taxes-3/17/2019-2"/>
    <n v="10"/>
    <n v="2"/>
    <x v="6"/>
    <x v="44"/>
    <s v="Side"/>
  </r>
  <r>
    <s v="AGGRO"/>
    <x v="4"/>
    <s v="3/17/2019-2"/>
    <s v="AGGRO-Death and taxes-3/17/2019-2"/>
    <n v="10"/>
    <n v="1"/>
    <x v="18"/>
    <x v="172"/>
    <s v="Main"/>
  </r>
  <r>
    <s v="AGGRO"/>
    <x v="4"/>
    <s v="3/17/2019-2"/>
    <s v="AGGRO-Death and taxes-3/17/2019-2"/>
    <n v="10"/>
    <n v="1"/>
    <x v="18"/>
    <x v="200"/>
    <s v="Side"/>
  </r>
  <r>
    <s v="AGGRO"/>
    <x v="4"/>
    <s v="3/17/2019-2"/>
    <s v="AGGRO-Death and taxes-3/17/2019-2"/>
    <n v="10"/>
    <n v="4"/>
    <x v="4"/>
    <x v="63"/>
    <s v="Main"/>
  </r>
  <r>
    <s v="AGGRO"/>
    <x v="4"/>
    <s v="3/17/2019-2"/>
    <s v="AGGRO-Death and taxes-3/17/2019-2"/>
    <n v="10"/>
    <n v="2"/>
    <x v="6"/>
    <x v="137"/>
    <s v="Main"/>
  </r>
  <r>
    <s v="AGGRO"/>
    <x v="4"/>
    <s v="3/17/2019-2"/>
    <s v="AGGRO-Death and taxes-3/17/2019-2"/>
    <n v="10"/>
    <n v="3"/>
    <x v="19"/>
    <x v="173"/>
    <s v="Main"/>
  </r>
  <r>
    <s v="AGGRO"/>
    <x v="4"/>
    <s v="3/17/2019-2"/>
    <s v="AGGRO-Death and taxes-3/17/2019-2"/>
    <n v="10"/>
    <n v="2"/>
    <x v="6"/>
    <x v="47"/>
    <s v="Side"/>
  </r>
  <r>
    <s v="AGGRO"/>
    <x v="4"/>
    <s v="3/17/2019-2"/>
    <s v="AGGRO-Death and taxes-3/17/2019-2"/>
    <n v="10"/>
    <n v="1"/>
    <x v="18"/>
    <x v="201"/>
    <s v="Side"/>
  </r>
  <r>
    <s v="AGGRO"/>
    <x v="4"/>
    <s v="3/17/2019-2"/>
    <s v="AGGRO-Death and taxes-3/17/2019-2"/>
    <n v="10"/>
    <n v="1"/>
    <x v="18"/>
    <x v="21"/>
    <s v="Main"/>
  </r>
  <r>
    <s v="AGGRO"/>
    <x v="4"/>
    <s v="3/17/2019-2"/>
    <s v="AGGRO-Death and taxes-3/17/2019-2"/>
    <n v="10"/>
    <n v="1"/>
    <x v="18"/>
    <x v="202"/>
    <s v="Main"/>
  </r>
  <r>
    <s v="AGGRO"/>
    <x v="4"/>
    <s v="3/17/2019-2"/>
    <s v="AGGRO-Death and taxes-3/17/2019-2"/>
    <n v="10"/>
    <n v="4"/>
    <x v="4"/>
    <x v="141"/>
    <s v="Main"/>
  </r>
  <r>
    <s v="AGGRO"/>
    <x v="4"/>
    <s v="3/17/2019-2"/>
    <s v="AGGRO-Death and taxes-3/17/2019-2"/>
    <n v="10"/>
    <n v="4"/>
    <x v="4"/>
    <x v="203"/>
    <s v="Main"/>
  </r>
  <r>
    <s v="AGGRO"/>
    <x v="4"/>
    <s v="3/17/2019-2"/>
    <s v="AGGRO-Death and taxes-3/17/2019-2"/>
    <n v="10"/>
    <n v="1"/>
    <x v="18"/>
    <x v="66"/>
    <s v="Side"/>
  </r>
  <r>
    <s v="AGGRO"/>
    <x v="4"/>
    <s v="3/23/2019-0"/>
    <s v="AGGRO-Death and taxes-3/23/2019-0"/>
    <n v="10"/>
    <n v="4"/>
    <x v="4"/>
    <x v="153"/>
    <s v="Main"/>
  </r>
  <r>
    <s v="AGGRO"/>
    <x v="4"/>
    <s v="3/23/2019-0"/>
    <s v="AGGRO-Death and taxes-3/23/2019-0"/>
    <n v="10"/>
    <n v="1"/>
    <x v="18"/>
    <x v="154"/>
    <s v="Main"/>
  </r>
  <r>
    <s v="AGGRO"/>
    <x v="4"/>
    <s v="3/23/2019-0"/>
    <s v="AGGRO-Death and taxes-3/23/2019-0"/>
    <n v="10"/>
    <n v="2"/>
    <x v="6"/>
    <x v="204"/>
    <s v="Main"/>
  </r>
  <r>
    <s v="AGGRO"/>
    <x v="4"/>
    <s v="3/23/2019-0"/>
    <s v="AGGRO-Death and taxes-3/23/2019-0"/>
    <n v="10"/>
    <n v="1"/>
    <x v="18"/>
    <x v="156"/>
    <s v="Side"/>
  </r>
  <r>
    <s v="AGGRO"/>
    <x v="4"/>
    <s v="3/23/2019-0"/>
    <s v="AGGRO-Death and taxes-3/23/2019-0"/>
    <n v="10"/>
    <n v="1"/>
    <x v="18"/>
    <x v="157"/>
    <s v="Main"/>
  </r>
  <r>
    <s v="AGGRO"/>
    <x v="4"/>
    <s v="3/23/2019-0"/>
    <s v="AGGRO-Death and taxes-3/23/2019-0"/>
    <n v="10"/>
    <n v="1"/>
    <x v="18"/>
    <x v="157"/>
    <s v="Side"/>
  </r>
  <r>
    <s v="AGGRO"/>
    <x v="4"/>
    <s v="3/23/2019-0"/>
    <s v="AGGRO-Death and taxes-3/23/2019-0"/>
    <n v="10"/>
    <n v="1"/>
    <x v="18"/>
    <x v="158"/>
    <s v="Side"/>
  </r>
  <r>
    <s v="AGGRO"/>
    <x v="4"/>
    <s v="3/23/2019-0"/>
    <s v="AGGRO-Death and taxes-3/23/2019-0"/>
    <n v="10"/>
    <n v="4"/>
    <x v="4"/>
    <x v="159"/>
    <s v="Main"/>
  </r>
  <r>
    <s v="AGGRO"/>
    <x v="4"/>
    <s v="3/23/2019-0"/>
    <s v="AGGRO-Death and taxes-3/23/2019-0"/>
    <n v="10"/>
    <n v="1"/>
    <x v="18"/>
    <x v="175"/>
    <s v="Side"/>
  </r>
  <r>
    <s v="AGGRO"/>
    <x v="4"/>
    <s v="3/23/2019-0"/>
    <s v="AGGRO-Death and taxes-3/23/2019-0"/>
    <n v="10"/>
    <n v="1"/>
    <x v="18"/>
    <x v="160"/>
    <s v="Main"/>
  </r>
  <r>
    <s v="AGGRO"/>
    <x v="4"/>
    <s v="3/23/2019-0"/>
    <s v="AGGRO-Death and taxes-3/23/2019-0"/>
    <n v="10"/>
    <n v="2"/>
    <x v="6"/>
    <x v="9"/>
    <s v="Main"/>
  </r>
  <r>
    <s v="AGGRO"/>
    <x v="4"/>
    <s v="3/23/2019-0"/>
    <s v="AGGRO-Death and taxes-3/23/2019-0"/>
    <n v="10"/>
    <n v="1"/>
    <x v="18"/>
    <x v="177"/>
    <s v="Side"/>
  </r>
  <r>
    <s v="AGGRO"/>
    <x v="4"/>
    <s v="3/23/2019-0"/>
    <s v="AGGRO-Death and taxes-3/23/2019-0"/>
    <n v="10"/>
    <n v="1"/>
    <x v="18"/>
    <x v="161"/>
    <s v="Main"/>
  </r>
  <r>
    <s v="AGGRO"/>
    <x v="4"/>
    <s v="3/23/2019-0"/>
    <s v="AGGRO-Death and taxes-3/23/2019-0"/>
    <n v="10"/>
    <n v="4"/>
    <x v="4"/>
    <x v="162"/>
    <s v="Main"/>
  </r>
  <r>
    <s v="AGGRO"/>
    <x v="4"/>
    <s v="3/23/2019-0"/>
    <s v="AGGRO-Death and taxes-3/23/2019-0"/>
    <n v="10"/>
    <n v="1"/>
    <x v="18"/>
    <x v="163"/>
    <s v="Main"/>
  </r>
  <r>
    <s v="AGGRO"/>
    <x v="4"/>
    <s v="3/23/2019-0"/>
    <s v="AGGRO-Death and taxes-3/23/2019-0"/>
    <n v="10"/>
    <n v="1"/>
    <x v="18"/>
    <x v="163"/>
    <s v="Side"/>
  </r>
  <r>
    <s v="AGGRO"/>
    <x v="4"/>
    <s v="3/23/2019-0"/>
    <s v="AGGRO-Death and taxes-3/23/2019-0"/>
    <n v="10"/>
    <n v="2"/>
    <x v="6"/>
    <x v="164"/>
    <s v="Side"/>
  </r>
  <r>
    <s v="AGGRO"/>
    <x v="4"/>
    <s v="3/23/2019-0"/>
    <s v="AGGRO-Death and taxes-3/23/2019-0"/>
    <n v="10"/>
    <n v="2"/>
    <x v="6"/>
    <x v="15"/>
    <s v="Main"/>
  </r>
  <r>
    <s v="AGGRO"/>
    <x v="4"/>
    <s v="3/23/2019-0"/>
    <s v="AGGRO-Death and taxes-3/23/2019-0"/>
    <n v="10"/>
    <n v="1"/>
    <x v="18"/>
    <x v="111"/>
    <s v="Side"/>
  </r>
  <r>
    <s v="AGGRO"/>
    <x v="4"/>
    <s v="3/23/2019-0"/>
    <s v="AGGRO-Death and taxes-3/23/2019-0"/>
    <n v="10"/>
    <n v="13"/>
    <x v="21"/>
    <x v="165"/>
    <s v="Main"/>
  </r>
  <r>
    <s v="AGGRO"/>
    <x v="4"/>
    <s v="3/23/2019-0"/>
    <s v="AGGRO-Death and taxes-3/23/2019-0"/>
    <n v="10"/>
    <n v="2"/>
    <x v="6"/>
    <x v="166"/>
    <s v="Main"/>
  </r>
  <r>
    <s v="AGGRO"/>
    <x v="4"/>
    <s v="3/23/2019-0"/>
    <s v="AGGRO-Death and taxes-3/23/2019-0"/>
    <n v="10"/>
    <n v="1"/>
    <x v="18"/>
    <x v="205"/>
    <s v="Side"/>
  </r>
  <r>
    <s v="AGGRO"/>
    <x v="4"/>
    <s v="3/23/2019-0"/>
    <s v="AGGRO-Death and taxes-3/23/2019-0"/>
    <n v="10"/>
    <n v="1"/>
    <x v="18"/>
    <x v="182"/>
    <s v="Main"/>
  </r>
  <r>
    <s v="AGGRO"/>
    <x v="4"/>
    <s v="3/23/2019-0"/>
    <s v="AGGRO-Death and taxes-3/23/2019-0"/>
    <n v="10"/>
    <n v="1"/>
    <x v="18"/>
    <x v="167"/>
    <s v="Side"/>
  </r>
  <r>
    <s v="AGGRO"/>
    <x v="4"/>
    <s v="3/23/2019-0"/>
    <s v="AGGRO-Death and taxes-3/23/2019-0"/>
    <n v="10"/>
    <n v="1"/>
    <x v="18"/>
    <x v="206"/>
    <s v="Side"/>
  </r>
  <r>
    <s v="AGGRO"/>
    <x v="4"/>
    <s v="3/23/2019-0"/>
    <s v="AGGRO-Death and taxes-3/23/2019-0"/>
    <n v="10"/>
    <n v="4"/>
    <x v="4"/>
    <x v="168"/>
    <s v="Main"/>
  </r>
  <r>
    <s v="AGGRO"/>
    <x v="4"/>
    <s v="3/23/2019-0"/>
    <s v="AGGRO-Death and taxes-3/23/2019-0"/>
    <n v="10"/>
    <n v="1"/>
    <x v="18"/>
    <x v="169"/>
    <s v="Main"/>
  </r>
  <r>
    <s v="AGGRO"/>
    <x v="4"/>
    <s v="3/23/2019-0"/>
    <s v="AGGRO-Death and taxes-3/23/2019-0"/>
    <n v="10"/>
    <n v="1"/>
    <x v="18"/>
    <x v="169"/>
    <s v="Side"/>
  </r>
  <r>
    <s v="AGGRO"/>
    <x v="4"/>
    <s v="3/23/2019-0"/>
    <s v="AGGRO-Death and taxes-3/23/2019-0"/>
    <n v="10"/>
    <n v="1"/>
    <x v="18"/>
    <x v="171"/>
    <s v="Side"/>
  </r>
  <r>
    <s v="AGGRO"/>
    <x v="4"/>
    <s v="3/23/2019-0"/>
    <s v="AGGRO-Death and taxes-3/23/2019-0"/>
    <n v="10"/>
    <n v="3"/>
    <x v="19"/>
    <x v="171"/>
    <s v="Main"/>
  </r>
  <r>
    <s v="AGGRO"/>
    <x v="4"/>
    <s v="3/23/2019-0"/>
    <s v="AGGRO-Death and taxes-3/23/2019-0"/>
    <n v="10"/>
    <n v="4"/>
    <x v="4"/>
    <x v="63"/>
    <s v="Main"/>
  </r>
  <r>
    <s v="AGGRO"/>
    <x v="4"/>
    <s v="3/23/2019-0"/>
    <s v="AGGRO-Death and taxes-3/23/2019-0"/>
    <n v="10"/>
    <n v="4"/>
    <x v="4"/>
    <x v="173"/>
    <s v="Main"/>
  </r>
  <r>
    <s v="AGGRO"/>
    <x v="4"/>
    <s v="3/23/2019-0"/>
    <s v="AGGRO-Death and taxes-3/23/2019-0"/>
    <n v="10"/>
    <n v="1"/>
    <x v="18"/>
    <x v="21"/>
    <s v="Main"/>
  </r>
  <r>
    <s v="AGGRO"/>
    <x v="4"/>
    <s v="3/23/2019-0"/>
    <s v="AGGRO-Death and taxes-3/23/2019-0"/>
    <n v="10"/>
    <n v="1"/>
    <x v="18"/>
    <x v="207"/>
    <s v="Side"/>
  </r>
  <r>
    <s v="AGGRO"/>
    <x v="4"/>
    <s v="3/23/2019-0"/>
    <s v="AGGRO-Death and taxes-3/23/2019-0"/>
    <n v="10"/>
    <n v="4"/>
    <x v="4"/>
    <x v="141"/>
    <s v="Main"/>
  </r>
  <r>
    <s v="AGGRO"/>
    <x v="4"/>
    <s v="3/24/2019-0"/>
    <s v="AGGRO-Death and taxes-3/24/2019-0"/>
    <n v="10"/>
    <n v="4"/>
    <x v="4"/>
    <x v="153"/>
    <s v="Main"/>
  </r>
  <r>
    <s v="AGGRO"/>
    <x v="4"/>
    <s v="3/24/2019-0"/>
    <s v="AGGRO-Death and taxes-3/24/2019-0"/>
    <n v="10"/>
    <n v="1"/>
    <x v="18"/>
    <x v="0"/>
    <s v="Main"/>
  </r>
  <r>
    <s v="AGGRO"/>
    <x v="4"/>
    <s v="3/24/2019-0"/>
    <s v="AGGRO-Death and taxes-3/24/2019-0"/>
    <n v="10"/>
    <n v="1"/>
    <x v="18"/>
    <x v="154"/>
    <s v="Main"/>
  </r>
  <r>
    <s v="AGGRO"/>
    <x v="4"/>
    <s v="3/24/2019-0"/>
    <s v="AGGRO-Death and taxes-3/24/2019-0"/>
    <n v="10"/>
    <n v="2"/>
    <x v="6"/>
    <x v="155"/>
    <s v="Side"/>
  </r>
  <r>
    <s v="AGGRO"/>
    <x v="4"/>
    <s v="3/24/2019-0"/>
    <s v="AGGRO-Death and taxes-3/24/2019-0"/>
    <n v="10"/>
    <n v="1"/>
    <x v="18"/>
    <x v="174"/>
    <s v="Main"/>
  </r>
  <r>
    <s v="AGGRO"/>
    <x v="4"/>
    <s v="3/24/2019-0"/>
    <s v="AGGRO-Death and taxes-3/24/2019-0"/>
    <n v="10"/>
    <n v="2"/>
    <x v="6"/>
    <x v="208"/>
    <s v="Side"/>
  </r>
  <r>
    <s v="AGGRO"/>
    <x v="4"/>
    <s v="3/24/2019-0"/>
    <s v="AGGRO-Death and taxes-3/24/2019-0"/>
    <n v="10"/>
    <n v="3"/>
    <x v="19"/>
    <x v="3"/>
    <s v="Side"/>
  </r>
  <r>
    <s v="AGGRO"/>
    <x v="4"/>
    <s v="3/24/2019-0"/>
    <s v="AGGRO-Death and taxes-3/24/2019-0"/>
    <n v="10"/>
    <n v="1"/>
    <x v="18"/>
    <x v="157"/>
    <s v="Side"/>
  </r>
  <r>
    <s v="AGGRO"/>
    <x v="4"/>
    <s v="3/24/2019-0"/>
    <s v="AGGRO-Death and taxes-3/24/2019-0"/>
    <n v="10"/>
    <n v="1"/>
    <x v="18"/>
    <x v="53"/>
    <s v="Side"/>
  </r>
  <r>
    <s v="AGGRO"/>
    <x v="4"/>
    <s v="3/24/2019-0"/>
    <s v="AGGRO-Death and taxes-3/24/2019-0"/>
    <n v="10"/>
    <n v="1"/>
    <x v="18"/>
    <x v="131"/>
    <s v="Side"/>
  </r>
  <r>
    <s v="AGGRO"/>
    <x v="4"/>
    <s v="3/24/2019-0"/>
    <s v="AGGRO-Death and taxes-3/24/2019-0"/>
    <n v="10"/>
    <n v="1"/>
    <x v="18"/>
    <x v="209"/>
    <s v="Main"/>
  </r>
  <r>
    <s v="AGGRO"/>
    <x v="4"/>
    <s v="3/24/2019-0"/>
    <s v="AGGRO-Death and taxes-3/24/2019-0"/>
    <n v="10"/>
    <n v="4"/>
    <x v="4"/>
    <x v="159"/>
    <s v="Main"/>
  </r>
  <r>
    <s v="AGGRO"/>
    <x v="4"/>
    <s v="3/24/2019-0"/>
    <s v="AGGRO-Death and taxes-3/24/2019-0"/>
    <n v="10"/>
    <n v="1"/>
    <x v="18"/>
    <x v="175"/>
    <s v="Side"/>
  </r>
  <r>
    <s v="AGGRO"/>
    <x v="4"/>
    <s v="3/24/2019-0"/>
    <s v="AGGRO-Death and taxes-3/24/2019-0"/>
    <n v="10"/>
    <n v="3"/>
    <x v="19"/>
    <x v="9"/>
    <s v="Main"/>
  </r>
  <r>
    <s v="AGGRO"/>
    <x v="4"/>
    <s v="3/24/2019-0"/>
    <s v="AGGRO-Death and taxes-3/24/2019-0"/>
    <n v="10"/>
    <n v="1"/>
    <x v="18"/>
    <x v="10"/>
    <s v="Side"/>
  </r>
  <r>
    <s v="AGGRO"/>
    <x v="4"/>
    <s v="3/24/2019-0"/>
    <s v="AGGRO-Death and taxes-3/24/2019-0"/>
    <n v="10"/>
    <n v="2"/>
    <x v="6"/>
    <x v="161"/>
    <s v="Main"/>
  </r>
  <r>
    <s v="AGGRO"/>
    <x v="4"/>
    <s v="3/24/2019-0"/>
    <s v="AGGRO-Death and taxes-3/24/2019-0"/>
    <n v="10"/>
    <n v="1"/>
    <x v="18"/>
    <x v="13"/>
    <s v="Main"/>
  </r>
  <r>
    <s v="AGGRO"/>
    <x v="4"/>
    <s v="3/24/2019-0"/>
    <s v="AGGRO-Death and taxes-3/24/2019-0"/>
    <n v="10"/>
    <n v="4"/>
    <x v="4"/>
    <x v="162"/>
    <s v="Main"/>
  </r>
  <r>
    <s v="AGGRO"/>
    <x v="4"/>
    <s v="3/24/2019-0"/>
    <s v="AGGRO-Death and taxes-3/24/2019-0"/>
    <n v="10"/>
    <n v="2"/>
    <x v="6"/>
    <x v="163"/>
    <s v="Main"/>
  </r>
  <r>
    <s v="AGGRO"/>
    <x v="4"/>
    <s v="3/24/2019-0"/>
    <s v="AGGRO-Death and taxes-3/24/2019-0"/>
    <n v="10"/>
    <n v="2"/>
    <x v="6"/>
    <x v="15"/>
    <s v="Main"/>
  </r>
  <r>
    <s v="AGGRO"/>
    <x v="4"/>
    <s v="3/24/2019-0"/>
    <s v="AGGRO-Death and taxes-3/24/2019-0"/>
    <n v="10"/>
    <n v="9"/>
    <x v="22"/>
    <x v="165"/>
    <s v="Main"/>
  </r>
  <r>
    <s v="AGGRO"/>
    <x v="4"/>
    <s v="3/24/2019-0"/>
    <s v="AGGRO-Death and taxes-3/24/2019-0"/>
    <n v="10"/>
    <n v="2"/>
    <x v="6"/>
    <x v="166"/>
    <s v="Main"/>
  </r>
  <r>
    <s v="AGGRO"/>
    <x v="4"/>
    <s v="3/24/2019-0"/>
    <s v="AGGRO-Death and taxes-3/24/2019-0"/>
    <n v="10"/>
    <n v="4"/>
    <x v="4"/>
    <x v="168"/>
    <s v="Main"/>
  </r>
  <r>
    <s v="AGGRO"/>
    <x v="4"/>
    <s v="3/24/2019-0"/>
    <s v="AGGRO-Death and taxes-3/24/2019-0"/>
    <n v="10"/>
    <n v="1"/>
    <x v="18"/>
    <x v="169"/>
    <s v="Main"/>
  </r>
  <r>
    <s v="AGGRO"/>
    <x v="4"/>
    <s v="3/24/2019-0"/>
    <s v="AGGRO-Death and taxes-3/24/2019-0"/>
    <n v="10"/>
    <n v="1"/>
    <x v="18"/>
    <x v="169"/>
    <s v="Side"/>
  </r>
  <r>
    <s v="AGGRO"/>
    <x v="4"/>
    <s v="3/24/2019-0"/>
    <s v="AGGRO-Death and taxes-3/24/2019-0"/>
    <n v="10"/>
    <n v="4"/>
    <x v="4"/>
    <x v="171"/>
    <s v="Main"/>
  </r>
  <r>
    <s v="AGGRO"/>
    <x v="4"/>
    <s v="3/24/2019-0"/>
    <s v="AGGRO-Death and taxes-3/24/2019-0"/>
    <n v="10"/>
    <n v="2"/>
    <x v="6"/>
    <x v="44"/>
    <s v="Side"/>
  </r>
  <r>
    <s v="AGGRO"/>
    <x v="4"/>
    <s v="3/24/2019-0"/>
    <s v="AGGRO-Death and taxes-3/24/2019-0"/>
    <n v="10"/>
    <n v="1"/>
    <x v="18"/>
    <x v="172"/>
    <s v="Main"/>
  </r>
  <r>
    <s v="AGGRO"/>
    <x v="4"/>
    <s v="3/24/2019-0"/>
    <s v="AGGRO-Death and taxes-3/24/2019-0"/>
    <n v="10"/>
    <n v="4"/>
    <x v="4"/>
    <x v="63"/>
    <s v="Main"/>
  </r>
  <r>
    <s v="AGGRO"/>
    <x v="4"/>
    <s v="3/24/2019-0"/>
    <s v="AGGRO-Death and taxes-3/24/2019-0"/>
    <n v="10"/>
    <n v="4"/>
    <x v="4"/>
    <x v="173"/>
    <s v="Main"/>
  </r>
  <r>
    <s v="AGGRO"/>
    <x v="4"/>
    <s v="3/24/2019-0"/>
    <s v="AGGRO-Death and taxes-3/24/2019-0"/>
    <n v="10"/>
    <n v="1"/>
    <x v="18"/>
    <x v="21"/>
    <s v="Main"/>
  </r>
  <r>
    <s v="AGGRO"/>
    <x v="4"/>
    <s v="3/24/2019-0"/>
    <s v="AGGRO-Death and taxes-3/24/2019-0"/>
    <n v="10"/>
    <n v="4"/>
    <x v="4"/>
    <x v="141"/>
    <s v="Main"/>
  </r>
  <r>
    <s v="AGGRO"/>
    <x v="4"/>
    <s v="3/25/2019-0"/>
    <s v="AGGRO-Death and taxes-3/25/2019-0"/>
    <n v="10"/>
    <n v="4"/>
    <x v="4"/>
    <x v="153"/>
    <s v="Main"/>
  </r>
  <r>
    <s v="AGGRO"/>
    <x v="4"/>
    <s v="3/25/2019-0"/>
    <s v="AGGRO-Death and taxes-3/25/2019-0"/>
    <n v="10"/>
    <n v="1"/>
    <x v="18"/>
    <x v="0"/>
    <s v="Main"/>
  </r>
  <r>
    <s v="AGGRO"/>
    <x v="4"/>
    <s v="3/25/2019-0"/>
    <s v="AGGRO-Death and taxes-3/25/2019-0"/>
    <n v="10"/>
    <n v="1"/>
    <x v="18"/>
    <x v="154"/>
    <s v="Main"/>
  </r>
  <r>
    <s v="AGGRO"/>
    <x v="4"/>
    <s v="3/25/2019-0"/>
    <s v="AGGRO-Death and taxes-3/25/2019-0"/>
    <n v="10"/>
    <n v="1"/>
    <x v="18"/>
    <x v="210"/>
    <s v="Main"/>
  </r>
  <r>
    <s v="AGGRO"/>
    <x v="4"/>
    <s v="3/25/2019-0"/>
    <s v="AGGRO-Death and taxes-3/25/2019-0"/>
    <n v="10"/>
    <n v="1"/>
    <x v="18"/>
    <x v="174"/>
    <s v="Main"/>
  </r>
  <r>
    <s v="AGGRO"/>
    <x v="4"/>
    <s v="3/25/2019-0"/>
    <s v="AGGRO-Death and taxes-3/25/2019-0"/>
    <n v="10"/>
    <n v="1"/>
    <x v="18"/>
    <x v="156"/>
    <s v="Side"/>
  </r>
  <r>
    <s v="AGGRO"/>
    <x v="4"/>
    <s v="3/25/2019-0"/>
    <s v="AGGRO-Death and taxes-3/25/2019-0"/>
    <n v="10"/>
    <n v="3"/>
    <x v="19"/>
    <x v="157"/>
    <s v="Side"/>
  </r>
  <r>
    <s v="AGGRO"/>
    <x v="4"/>
    <s v="3/25/2019-0"/>
    <s v="AGGRO-Death and taxes-3/25/2019-0"/>
    <n v="10"/>
    <n v="1"/>
    <x v="18"/>
    <x v="158"/>
    <s v="Side"/>
  </r>
  <r>
    <s v="AGGRO"/>
    <x v="4"/>
    <s v="3/25/2019-0"/>
    <s v="AGGRO-Death and taxes-3/25/2019-0"/>
    <n v="10"/>
    <n v="4"/>
    <x v="4"/>
    <x v="159"/>
    <s v="Main"/>
  </r>
  <r>
    <s v="AGGRO"/>
    <x v="4"/>
    <s v="3/25/2019-0"/>
    <s v="AGGRO-Death and taxes-3/25/2019-0"/>
    <n v="10"/>
    <n v="2"/>
    <x v="6"/>
    <x v="9"/>
    <s v="Main"/>
  </r>
  <r>
    <s v="AGGRO"/>
    <x v="4"/>
    <s v="3/25/2019-0"/>
    <s v="AGGRO-Death and taxes-3/25/2019-0"/>
    <n v="10"/>
    <n v="1"/>
    <x v="18"/>
    <x v="10"/>
    <s v="Side"/>
  </r>
  <r>
    <s v="AGGRO"/>
    <x v="4"/>
    <s v="3/25/2019-0"/>
    <s v="AGGRO-Death and taxes-3/25/2019-0"/>
    <n v="10"/>
    <n v="1"/>
    <x v="18"/>
    <x v="177"/>
    <s v="Side"/>
  </r>
  <r>
    <s v="AGGRO"/>
    <x v="4"/>
    <s v="3/25/2019-0"/>
    <s v="AGGRO-Death and taxes-3/25/2019-0"/>
    <n v="10"/>
    <n v="1"/>
    <x v="18"/>
    <x v="13"/>
    <s v="Main"/>
  </r>
  <r>
    <s v="AGGRO"/>
    <x v="4"/>
    <s v="3/25/2019-0"/>
    <s v="AGGRO-Death and taxes-3/25/2019-0"/>
    <n v="10"/>
    <n v="4"/>
    <x v="4"/>
    <x v="162"/>
    <s v="Main"/>
  </r>
  <r>
    <s v="AGGRO"/>
    <x v="4"/>
    <s v="3/25/2019-0"/>
    <s v="AGGRO-Death and taxes-3/25/2019-0"/>
    <n v="10"/>
    <n v="2"/>
    <x v="6"/>
    <x v="163"/>
    <s v="Main"/>
  </r>
  <r>
    <s v="AGGRO"/>
    <x v="4"/>
    <s v="3/25/2019-0"/>
    <s v="AGGRO-Death and taxes-3/25/2019-0"/>
    <n v="10"/>
    <n v="2"/>
    <x v="6"/>
    <x v="164"/>
    <s v="Side"/>
  </r>
  <r>
    <s v="AGGRO"/>
    <x v="4"/>
    <s v="3/25/2019-0"/>
    <s v="AGGRO-Death and taxes-3/25/2019-0"/>
    <n v="10"/>
    <n v="3"/>
    <x v="19"/>
    <x v="15"/>
    <s v="Main"/>
  </r>
  <r>
    <s v="AGGRO"/>
    <x v="4"/>
    <s v="3/25/2019-0"/>
    <s v="AGGRO-Death and taxes-3/25/2019-0"/>
    <n v="10"/>
    <n v="1"/>
    <x v="18"/>
    <x v="111"/>
    <s v="Side"/>
  </r>
  <r>
    <s v="AGGRO"/>
    <x v="4"/>
    <s v="3/25/2019-0"/>
    <s v="AGGRO-Death and taxes-3/25/2019-0"/>
    <n v="10"/>
    <n v="11"/>
    <x v="20"/>
    <x v="165"/>
    <s v="Main"/>
  </r>
  <r>
    <s v="AGGRO"/>
    <x v="4"/>
    <s v="3/25/2019-0"/>
    <s v="AGGRO-Death and taxes-3/25/2019-0"/>
    <n v="10"/>
    <n v="2"/>
    <x v="6"/>
    <x v="166"/>
    <s v="Main"/>
  </r>
  <r>
    <s v="AGGRO"/>
    <x v="4"/>
    <s v="3/25/2019-0"/>
    <s v="AGGRO-Death and taxes-3/25/2019-0"/>
    <n v="10"/>
    <n v="1"/>
    <x v="18"/>
    <x v="167"/>
    <s v="Side"/>
  </r>
  <r>
    <s v="AGGRO"/>
    <x v="4"/>
    <s v="3/25/2019-0"/>
    <s v="AGGRO-Death and taxes-3/25/2019-0"/>
    <n v="10"/>
    <n v="4"/>
    <x v="4"/>
    <x v="168"/>
    <s v="Main"/>
  </r>
  <r>
    <s v="AGGRO"/>
    <x v="4"/>
    <s v="3/25/2019-0"/>
    <s v="AGGRO-Death and taxes-3/25/2019-0"/>
    <n v="10"/>
    <n v="1"/>
    <x v="18"/>
    <x v="169"/>
    <s v="Main"/>
  </r>
  <r>
    <s v="AGGRO"/>
    <x v="4"/>
    <s v="3/25/2019-0"/>
    <s v="AGGRO-Death and taxes-3/25/2019-0"/>
    <n v="10"/>
    <n v="1"/>
    <x v="18"/>
    <x v="169"/>
    <s v="Side"/>
  </r>
  <r>
    <s v="AGGRO"/>
    <x v="4"/>
    <s v="3/25/2019-0"/>
    <s v="AGGRO-Death and taxes-3/25/2019-0"/>
    <n v="10"/>
    <n v="4"/>
    <x v="4"/>
    <x v="171"/>
    <s v="Main"/>
  </r>
  <r>
    <s v="AGGRO"/>
    <x v="4"/>
    <s v="3/25/2019-0"/>
    <s v="AGGRO-Death and taxes-3/25/2019-0"/>
    <n v="10"/>
    <n v="2"/>
    <x v="6"/>
    <x v="44"/>
    <s v="Side"/>
  </r>
  <r>
    <s v="AGGRO"/>
    <x v="4"/>
    <s v="3/25/2019-0"/>
    <s v="AGGRO-Death and taxes-3/25/2019-0"/>
    <n v="10"/>
    <n v="1"/>
    <x v="18"/>
    <x v="172"/>
    <s v="Main"/>
  </r>
  <r>
    <s v="AGGRO"/>
    <x v="4"/>
    <s v="3/25/2019-0"/>
    <s v="AGGRO-Death and taxes-3/25/2019-0"/>
    <n v="10"/>
    <n v="4"/>
    <x v="4"/>
    <x v="63"/>
    <s v="Main"/>
  </r>
  <r>
    <s v="AGGRO"/>
    <x v="4"/>
    <s v="3/25/2019-0"/>
    <s v="AGGRO-Death and taxes-3/25/2019-0"/>
    <n v="10"/>
    <n v="4"/>
    <x v="4"/>
    <x v="173"/>
    <s v="Main"/>
  </r>
  <r>
    <s v="AGGRO"/>
    <x v="4"/>
    <s v="3/25/2019-0"/>
    <s v="AGGRO-Death and taxes-3/25/2019-0"/>
    <n v="10"/>
    <n v="1"/>
    <x v="18"/>
    <x v="21"/>
    <s v="Main"/>
  </r>
  <r>
    <s v="AGGRO"/>
    <x v="4"/>
    <s v="3/25/2019-0"/>
    <s v="AGGRO-Death and taxes-3/25/2019-0"/>
    <n v="10"/>
    <n v="1"/>
    <x v="18"/>
    <x v="23"/>
    <s v="Side"/>
  </r>
  <r>
    <s v="AGGRO"/>
    <x v="4"/>
    <s v="3/25/2019-0"/>
    <s v="AGGRO-Death and taxes-3/25/2019-0"/>
    <n v="10"/>
    <n v="4"/>
    <x v="4"/>
    <x v="141"/>
    <s v="Main"/>
  </r>
  <r>
    <s v="AGGRO"/>
    <x v="4"/>
    <s v="3/3/2019-0"/>
    <s v="AGGRO-Death and taxes-3/3/2019-0"/>
    <n v="10"/>
    <n v="4"/>
    <x v="4"/>
    <x v="153"/>
    <s v="Main"/>
  </r>
  <r>
    <s v="AGGRO"/>
    <x v="4"/>
    <s v="3/3/2019-0"/>
    <s v="AGGRO-Death and taxes-3/3/2019-0"/>
    <n v="10"/>
    <n v="1"/>
    <x v="18"/>
    <x v="154"/>
    <s v="Main"/>
  </r>
  <r>
    <s v="AGGRO"/>
    <x v="4"/>
    <s v="3/3/2019-0"/>
    <s v="AGGRO-Death and taxes-3/3/2019-0"/>
    <n v="10"/>
    <n v="1"/>
    <x v="18"/>
    <x v="155"/>
    <s v="Side"/>
  </r>
  <r>
    <s v="AGGRO"/>
    <x v="4"/>
    <s v="3/3/2019-0"/>
    <s v="AGGRO-Death and taxes-3/3/2019-0"/>
    <n v="10"/>
    <n v="2"/>
    <x v="6"/>
    <x v="174"/>
    <s v="Main"/>
  </r>
  <r>
    <s v="AGGRO"/>
    <x v="4"/>
    <s v="3/3/2019-0"/>
    <s v="AGGRO-Death and taxes-3/3/2019-0"/>
    <n v="10"/>
    <n v="1"/>
    <x v="18"/>
    <x v="156"/>
    <s v="Side"/>
  </r>
  <r>
    <s v="AGGRO"/>
    <x v="4"/>
    <s v="3/3/2019-0"/>
    <s v="AGGRO-Death and taxes-3/3/2019-0"/>
    <n v="10"/>
    <n v="2"/>
    <x v="6"/>
    <x v="157"/>
    <s v="Side"/>
  </r>
  <r>
    <s v="AGGRO"/>
    <x v="4"/>
    <s v="3/3/2019-0"/>
    <s v="AGGRO-Death and taxes-3/3/2019-0"/>
    <n v="10"/>
    <n v="1"/>
    <x v="18"/>
    <x v="53"/>
    <s v="Side"/>
  </r>
  <r>
    <s v="AGGRO"/>
    <x v="4"/>
    <s v="3/3/2019-0"/>
    <s v="AGGRO-Death and taxes-3/3/2019-0"/>
    <n v="10"/>
    <n v="2"/>
    <x v="6"/>
    <x v="158"/>
    <s v="Side"/>
  </r>
  <r>
    <s v="AGGRO"/>
    <x v="4"/>
    <s v="3/3/2019-0"/>
    <s v="AGGRO-Death and taxes-3/3/2019-0"/>
    <n v="10"/>
    <n v="4"/>
    <x v="4"/>
    <x v="159"/>
    <s v="Main"/>
  </r>
  <r>
    <s v="AGGRO"/>
    <x v="4"/>
    <s v="3/3/2019-0"/>
    <s v="AGGRO-Death and taxes-3/3/2019-0"/>
    <n v="10"/>
    <n v="2"/>
    <x v="6"/>
    <x v="175"/>
    <s v="Side"/>
  </r>
  <r>
    <s v="AGGRO"/>
    <x v="4"/>
    <s v="3/3/2019-0"/>
    <s v="AGGRO-Death and taxes-3/3/2019-0"/>
    <n v="10"/>
    <n v="1"/>
    <x v="18"/>
    <x v="160"/>
    <s v="Main"/>
  </r>
  <r>
    <s v="AGGRO"/>
    <x v="4"/>
    <s v="3/3/2019-0"/>
    <s v="AGGRO-Death and taxes-3/3/2019-0"/>
    <n v="10"/>
    <n v="3"/>
    <x v="19"/>
    <x v="9"/>
    <s v="Main"/>
  </r>
  <r>
    <s v="AGGRO"/>
    <x v="4"/>
    <s v="3/3/2019-0"/>
    <s v="AGGRO-Death and taxes-3/3/2019-0"/>
    <n v="10"/>
    <n v="2"/>
    <x v="6"/>
    <x v="161"/>
    <s v="Main"/>
  </r>
  <r>
    <s v="AGGRO"/>
    <x v="4"/>
    <s v="3/3/2019-0"/>
    <s v="AGGRO-Death and taxes-3/3/2019-0"/>
    <n v="10"/>
    <n v="1"/>
    <x v="18"/>
    <x v="13"/>
    <s v="Main"/>
  </r>
  <r>
    <s v="AGGRO"/>
    <x v="4"/>
    <s v="3/3/2019-0"/>
    <s v="AGGRO-Death and taxes-3/3/2019-0"/>
    <n v="10"/>
    <n v="4"/>
    <x v="4"/>
    <x v="162"/>
    <s v="Main"/>
  </r>
  <r>
    <s v="AGGRO"/>
    <x v="4"/>
    <s v="3/3/2019-0"/>
    <s v="AGGRO-Death and taxes-3/3/2019-0"/>
    <n v="10"/>
    <n v="1"/>
    <x v="18"/>
    <x v="163"/>
    <s v="Main"/>
  </r>
  <r>
    <s v="AGGRO"/>
    <x v="4"/>
    <s v="3/3/2019-0"/>
    <s v="AGGRO-Death and taxes-3/3/2019-0"/>
    <n v="10"/>
    <n v="1"/>
    <x v="18"/>
    <x v="164"/>
    <s v="Side"/>
  </r>
  <r>
    <s v="AGGRO"/>
    <x v="4"/>
    <s v="3/3/2019-0"/>
    <s v="AGGRO-Death and taxes-3/3/2019-0"/>
    <n v="10"/>
    <n v="2"/>
    <x v="6"/>
    <x v="15"/>
    <s v="Main"/>
  </r>
  <r>
    <s v="AGGRO"/>
    <x v="4"/>
    <s v="3/3/2019-0"/>
    <s v="AGGRO-Death and taxes-3/3/2019-0"/>
    <n v="10"/>
    <n v="9"/>
    <x v="22"/>
    <x v="165"/>
    <s v="Main"/>
  </r>
  <r>
    <s v="AGGRO"/>
    <x v="4"/>
    <s v="3/3/2019-0"/>
    <s v="AGGRO-Death and taxes-3/3/2019-0"/>
    <n v="10"/>
    <n v="2"/>
    <x v="6"/>
    <x v="166"/>
    <s v="Main"/>
  </r>
  <r>
    <s v="AGGRO"/>
    <x v="4"/>
    <s v="3/3/2019-0"/>
    <s v="AGGRO-Death and taxes-3/3/2019-0"/>
    <n v="10"/>
    <n v="2"/>
    <x v="6"/>
    <x v="167"/>
    <s v="Side"/>
  </r>
  <r>
    <s v="AGGRO"/>
    <x v="4"/>
    <s v="3/3/2019-0"/>
    <s v="AGGRO-Death and taxes-3/3/2019-0"/>
    <n v="10"/>
    <n v="4"/>
    <x v="4"/>
    <x v="168"/>
    <s v="Main"/>
  </r>
  <r>
    <s v="AGGRO"/>
    <x v="4"/>
    <s v="3/3/2019-0"/>
    <s v="AGGRO-Death and taxes-3/3/2019-0"/>
    <n v="10"/>
    <n v="1"/>
    <x v="18"/>
    <x v="169"/>
    <s v="Side"/>
  </r>
  <r>
    <s v="AGGRO"/>
    <x v="4"/>
    <s v="3/3/2019-0"/>
    <s v="AGGRO-Death and taxes-3/3/2019-0"/>
    <n v="10"/>
    <n v="2"/>
    <x v="6"/>
    <x v="169"/>
    <s v="Main"/>
  </r>
  <r>
    <s v="AGGRO"/>
    <x v="4"/>
    <s v="3/3/2019-0"/>
    <s v="AGGRO-Death and taxes-3/3/2019-0"/>
    <n v="10"/>
    <n v="4"/>
    <x v="4"/>
    <x v="171"/>
    <s v="Main"/>
  </r>
  <r>
    <s v="AGGRO"/>
    <x v="4"/>
    <s v="3/3/2019-0"/>
    <s v="AGGRO-Death and taxes-3/3/2019-0"/>
    <n v="10"/>
    <n v="2"/>
    <x v="6"/>
    <x v="44"/>
    <s v="Side"/>
  </r>
  <r>
    <s v="AGGRO"/>
    <x v="4"/>
    <s v="3/3/2019-0"/>
    <s v="AGGRO-Death and taxes-3/3/2019-0"/>
    <n v="10"/>
    <n v="1"/>
    <x v="18"/>
    <x v="172"/>
    <s v="Main"/>
  </r>
  <r>
    <s v="AGGRO"/>
    <x v="4"/>
    <s v="3/3/2019-0"/>
    <s v="AGGRO-Death and taxes-3/3/2019-0"/>
    <n v="10"/>
    <n v="4"/>
    <x v="4"/>
    <x v="63"/>
    <s v="Main"/>
  </r>
  <r>
    <s v="AGGRO"/>
    <x v="4"/>
    <s v="3/3/2019-0"/>
    <s v="AGGRO-Death and taxes-3/3/2019-0"/>
    <n v="10"/>
    <n v="4"/>
    <x v="4"/>
    <x v="173"/>
    <s v="Main"/>
  </r>
  <r>
    <s v="AGGRO"/>
    <x v="4"/>
    <s v="3/3/2019-0"/>
    <s v="AGGRO-Death and taxes-3/3/2019-0"/>
    <n v="10"/>
    <n v="1"/>
    <x v="18"/>
    <x v="21"/>
    <s v="Main"/>
  </r>
  <r>
    <s v="AGGRO"/>
    <x v="4"/>
    <s v="3/3/2019-0"/>
    <s v="AGGRO-Death and taxes-3/3/2019-0"/>
    <n v="10"/>
    <n v="4"/>
    <x v="4"/>
    <x v="141"/>
    <s v="Main"/>
  </r>
  <r>
    <s v="AGGRO"/>
    <x v="4"/>
    <s v="3/3/2019-1"/>
    <s v="AGGRO-Death and taxes-3/3/2019-1"/>
    <n v="10"/>
    <n v="4"/>
    <x v="4"/>
    <x v="153"/>
    <s v="Main"/>
  </r>
  <r>
    <s v="AGGRO"/>
    <x v="4"/>
    <s v="3/3/2019-1"/>
    <s v="AGGRO-Death and taxes-3/3/2019-1"/>
    <n v="10"/>
    <n v="1"/>
    <x v="18"/>
    <x v="154"/>
    <s v="Main"/>
  </r>
  <r>
    <s v="AGGRO"/>
    <x v="4"/>
    <s v="3/3/2019-1"/>
    <s v="AGGRO-Death and taxes-3/3/2019-1"/>
    <n v="10"/>
    <n v="1"/>
    <x v="18"/>
    <x v="155"/>
    <s v="Side"/>
  </r>
  <r>
    <s v="AGGRO"/>
    <x v="4"/>
    <s v="3/3/2019-1"/>
    <s v="AGGRO-Death and taxes-3/3/2019-1"/>
    <n v="10"/>
    <n v="2"/>
    <x v="6"/>
    <x v="174"/>
    <s v="Main"/>
  </r>
  <r>
    <s v="AGGRO"/>
    <x v="4"/>
    <s v="3/3/2019-1"/>
    <s v="AGGRO-Death and taxes-3/3/2019-1"/>
    <n v="10"/>
    <n v="2"/>
    <x v="6"/>
    <x v="156"/>
    <s v="Side"/>
  </r>
  <r>
    <s v="AGGRO"/>
    <x v="4"/>
    <s v="3/3/2019-1"/>
    <s v="AGGRO-Death and taxes-3/3/2019-1"/>
    <n v="10"/>
    <n v="2"/>
    <x v="6"/>
    <x v="157"/>
    <s v="Side"/>
  </r>
  <r>
    <s v="AGGRO"/>
    <x v="4"/>
    <s v="3/3/2019-1"/>
    <s v="AGGRO-Death and taxes-3/3/2019-1"/>
    <n v="10"/>
    <n v="1"/>
    <x v="18"/>
    <x v="158"/>
    <s v="Side"/>
  </r>
  <r>
    <s v="AGGRO"/>
    <x v="4"/>
    <s v="3/3/2019-1"/>
    <s v="AGGRO-Death and taxes-3/3/2019-1"/>
    <n v="10"/>
    <n v="4"/>
    <x v="4"/>
    <x v="159"/>
    <s v="Main"/>
  </r>
  <r>
    <s v="AGGRO"/>
    <x v="4"/>
    <s v="3/3/2019-1"/>
    <s v="AGGRO-Death and taxes-3/3/2019-1"/>
    <n v="10"/>
    <n v="2"/>
    <x v="6"/>
    <x v="175"/>
    <s v="Side"/>
  </r>
  <r>
    <s v="AGGRO"/>
    <x v="4"/>
    <s v="3/3/2019-1"/>
    <s v="AGGRO-Death and taxes-3/3/2019-1"/>
    <n v="10"/>
    <n v="3"/>
    <x v="19"/>
    <x v="9"/>
    <s v="Main"/>
  </r>
  <r>
    <s v="AGGRO"/>
    <x v="4"/>
    <s v="3/3/2019-1"/>
    <s v="AGGRO-Death and taxes-3/3/2019-1"/>
    <n v="10"/>
    <n v="2"/>
    <x v="6"/>
    <x v="161"/>
    <s v="Main"/>
  </r>
  <r>
    <s v="AGGRO"/>
    <x v="4"/>
    <s v="3/3/2019-1"/>
    <s v="AGGRO-Death and taxes-3/3/2019-1"/>
    <n v="10"/>
    <n v="4"/>
    <x v="4"/>
    <x v="162"/>
    <s v="Main"/>
  </r>
  <r>
    <s v="AGGRO"/>
    <x v="4"/>
    <s v="3/3/2019-1"/>
    <s v="AGGRO-Death and taxes-3/3/2019-1"/>
    <n v="10"/>
    <n v="1"/>
    <x v="18"/>
    <x v="163"/>
    <s v="Main"/>
  </r>
  <r>
    <s v="AGGRO"/>
    <x v="4"/>
    <s v="3/3/2019-1"/>
    <s v="AGGRO-Death and taxes-3/3/2019-1"/>
    <n v="10"/>
    <n v="2"/>
    <x v="6"/>
    <x v="164"/>
    <s v="Side"/>
  </r>
  <r>
    <s v="AGGRO"/>
    <x v="4"/>
    <s v="3/3/2019-1"/>
    <s v="AGGRO-Death and taxes-3/3/2019-1"/>
    <n v="10"/>
    <n v="3"/>
    <x v="19"/>
    <x v="15"/>
    <s v="Main"/>
  </r>
  <r>
    <s v="AGGRO"/>
    <x v="4"/>
    <s v="3/3/2019-1"/>
    <s v="AGGRO-Death and taxes-3/3/2019-1"/>
    <n v="10"/>
    <n v="10"/>
    <x v="2"/>
    <x v="165"/>
    <s v="Main"/>
  </r>
  <r>
    <s v="AGGRO"/>
    <x v="4"/>
    <s v="3/3/2019-1"/>
    <s v="AGGRO-Death and taxes-3/3/2019-1"/>
    <n v="10"/>
    <n v="2"/>
    <x v="6"/>
    <x v="166"/>
    <s v="Main"/>
  </r>
  <r>
    <s v="AGGRO"/>
    <x v="4"/>
    <s v="3/3/2019-1"/>
    <s v="AGGRO-Death and taxes-3/3/2019-1"/>
    <n v="10"/>
    <n v="2"/>
    <x v="6"/>
    <x v="167"/>
    <s v="Side"/>
  </r>
  <r>
    <s v="AGGRO"/>
    <x v="4"/>
    <s v="3/3/2019-1"/>
    <s v="AGGRO-Death and taxes-3/3/2019-1"/>
    <n v="10"/>
    <n v="4"/>
    <x v="4"/>
    <x v="168"/>
    <s v="Main"/>
  </r>
  <r>
    <s v="AGGRO"/>
    <x v="4"/>
    <s v="3/3/2019-1"/>
    <s v="AGGRO-Death and taxes-3/3/2019-1"/>
    <n v="10"/>
    <n v="1"/>
    <x v="18"/>
    <x v="169"/>
    <s v="Main"/>
  </r>
  <r>
    <s v="AGGRO"/>
    <x v="4"/>
    <s v="3/3/2019-1"/>
    <s v="AGGRO-Death and taxes-3/3/2019-1"/>
    <n v="10"/>
    <n v="1"/>
    <x v="18"/>
    <x v="169"/>
    <s v="Side"/>
  </r>
  <r>
    <s v="AGGRO"/>
    <x v="4"/>
    <s v="3/3/2019-1"/>
    <s v="AGGRO-Death and taxes-3/3/2019-1"/>
    <n v="10"/>
    <n v="4"/>
    <x v="4"/>
    <x v="171"/>
    <s v="Main"/>
  </r>
  <r>
    <s v="AGGRO"/>
    <x v="4"/>
    <s v="3/3/2019-1"/>
    <s v="AGGRO-Death and taxes-3/3/2019-1"/>
    <n v="10"/>
    <n v="2"/>
    <x v="6"/>
    <x v="44"/>
    <s v="Side"/>
  </r>
  <r>
    <s v="AGGRO"/>
    <x v="4"/>
    <s v="3/3/2019-1"/>
    <s v="AGGRO-Death and taxes-3/3/2019-1"/>
    <n v="10"/>
    <n v="1"/>
    <x v="18"/>
    <x v="172"/>
    <s v="Main"/>
  </r>
  <r>
    <s v="AGGRO"/>
    <x v="4"/>
    <s v="3/3/2019-1"/>
    <s v="AGGRO-Death and taxes-3/3/2019-1"/>
    <n v="10"/>
    <n v="4"/>
    <x v="4"/>
    <x v="63"/>
    <s v="Main"/>
  </r>
  <r>
    <s v="AGGRO"/>
    <x v="4"/>
    <s v="3/3/2019-1"/>
    <s v="AGGRO-Death and taxes-3/3/2019-1"/>
    <n v="10"/>
    <n v="4"/>
    <x v="4"/>
    <x v="173"/>
    <s v="Main"/>
  </r>
  <r>
    <s v="AGGRO"/>
    <x v="4"/>
    <s v="3/3/2019-1"/>
    <s v="AGGRO-Death and taxes-3/3/2019-1"/>
    <n v="10"/>
    <n v="1"/>
    <x v="18"/>
    <x v="21"/>
    <s v="Main"/>
  </r>
  <r>
    <s v="AGGRO"/>
    <x v="4"/>
    <s v="3/3/2019-1"/>
    <s v="AGGRO-Death and taxes-3/3/2019-1"/>
    <n v="10"/>
    <n v="1"/>
    <x v="18"/>
    <x v="23"/>
    <s v="Main"/>
  </r>
  <r>
    <s v="AGGRO"/>
    <x v="4"/>
    <s v="3/3/2019-1"/>
    <s v="AGGRO-Death and taxes-3/3/2019-1"/>
    <n v="10"/>
    <n v="4"/>
    <x v="4"/>
    <x v="141"/>
    <s v="Main"/>
  </r>
  <r>
    <s v="AGGRO"/>
    <x v="4"/>
    <s v="3/5/2019-0"/>
    <s v="AGGRO-Death and taxes-3/5/2019-0"/>
    <n v="10"/>
    <n v="4"/>
    <x v="4"/>
    <x v="153"/>
    <s v="Main"/>
  </r>
  <r>
    <s v="AGGRO"/>
    <x v="4"/>
    <s v="3/5/2019-0"/>
    <s v="AGGRO-Death and taxes-3/5/2019-0"/>
    <n v="10"/>
    <n v="1"/>
    <x v="18"/>
    <x v="154"/>
    <s v="Main"/>
  </r>
  <r>
    <s v="AGGRO"/>
    <x v="4"/>
    <s v="3/5/2019-0"/>
    <s v="AGGRO-Death and taxes-3/5/2019-0"/>
    <n v="10"/>
    <n v="1"/>
    <x v="18"/>
    <x v="210"/>
    <s v="Main"/>
  </r>
  <r>
    <s v="AGGRO"/>
    <x v="4"/>
    <s v="3/5/2019-0"/>
    <s v="AGGRO-Death and taxes-3/5/2019-0"/>
    <n v="10"/>
    <n v="1"/>
    <x v="18"/>
    <x v="155"/>
    <s v="Side"/>
  </r>
  <r>
    <s v="AGGRO"/>
    <x v="4"/>
    <s v="3/5/2019-0"/>
    <s v="AGGRO-Death and taxes-3/5/2019-0"/>
    <n v="10"/>
    <n v="1"/>
    <x v="18"/>
    <x v="156"/>
    <s v="Side"/>
  </r>
  <r>
    <s v="AGGRO"/>
    <x v="4"/>
    <s v="3/5/2019-0"/>
    <s v="AGGRO-Death and taxes-3/5/2019-0"/>
    <n v="10"/>
    <n v="2"/>
    <x v="6"/>
    <x v="157"/>
    <s v="Side"/>
  </r>
  <r>
    <s v="AGGRO"/>
    <x v="4"/>
    <s v="3/5/2019-0"/>
    <s v="AGGRO-Death and taxes-3/5/2019-0"/>
    <n v="10"/>
    <n v="1"/>
    <x v="18"/>
    <x v="158"/>
    <s v="Side"/>
  </r>
  <r>
    <s v="AGGRO"/>
    <x v="4"/>
    <s v="3/5/2019-0"/>
    <s v="AGGRO-Death and taxes-3/5/2019-0"/>
    <n v="10"/>
    <n v="1"/>
    <x v="18"/>
    <x v="103"/>
    <s v="Side"/>
  </r>
  <r>
    <s v="AGGRO"/>
    <x v="4"/>
    <s v="3/5/2019-0"/>
    <s v="AGGRO-Death and taxes-3/5/2019-0"/>
    <n v="10"/>
    <n v="1"/>
    <x v="18"/>
    <x v="209"/>
    <s v="Main"/>
  </r>
  <r>
    <s v="AGGRO"/>
    <x v="4"/>
    <s v="3/5/2019-0"/>
    <s v="AGGRO-Death and taxes-3/5/2019-0"/>
    <n v="10"/>
    <n v="4"/>
    <x v="4"/>
    <x v="159"/>
    <s v="Main"/>
  </r>
  <r>
    <s v="AGGRO"/>
    <x v="4"/>
    <s v="3/5/2019-0"/>
    <s v="AGGRO-Death and taxes-3/5/2019-0"/>
    <n v="10"/>
    <n v="1"/>
    <x v="18"/>
    <x v="124"/>
    <s v="Side"/>
  </r>
  <r>
    <s v="AGGRO"/>
    <x v="4"/>
    <s v="3/5/2019-0"/>
    <s v="AGGRO-Death and taxes-3/5/2019-0"/>
    <n v="10"/>
    <n v="3"/>
    <x v="19"/>
    <x v="9"/>
    <s v="Main"/>
  </r>
  <r>
    <s v="AGGRO"/>
    <x v="4"/>
    <s v="3/5/2019-0"/>
    <s v="AGGRO-Death and taxes-3/5/2019-0"/>
    <n v="10"/>
    <n v="1"/>
    <x v="18"/>
    <x v="10"/>
    <s v="Side"/>
  </r>
  <r>
    <s v="AGGRO"/>
    <x v="4"/>
    <s v="3/5/2019-0"/>
    <s v="AGGRO-Death and taxes-3/5/2019-0"/>
    <n v="10"/>
    <n v="1"/>
    <x v="18"/>
    <x v="161"/>
    <s v="Main"/>
  </r>
  <r>
    <s v="AGGRO"/>
    <x v="4"/>
    <s v="3/5/2019-0"/>
    <s v="AGGRO-Death and taxes-3/5/2019-0"/>
    <n v="10"/>
    <n v="1"/>
    <x v="18"/>
    <x v="13"/>
    <s v="Main"/>
  </r>
  <r>
    <s v="AGGRO"/>
    <x v="4"/>
    <s v="3/5/2019-0"/>
    <s v="AGGRO-Death and taxes-3/5/2019-0"/>
    <n v="10"/>
    <n v="4"/>
    <x v="4"/>
    <x v="162"/>
    <s v="Main"/>
  </r>
  <r>
    <s v="AGGRO"/>
    <x v="4"/>
    <s v="3/5/2019-0"/>
    <s v="AGGRO-Death and taxes-3/5/2019-0"/>
    <n v="10"/>
    <n v="1"/>
    <x v="18"/>
    <x v="163"/>
    <s v="Main"/>
  </r>
  <r>
    <s v="AGGRO"/>
    <x v="4"/>
    <s v="3/5/2019-0"/>
    <s v="AGGRO-Death and taxes-3/5/2019-0"/>
    <n v="10"/>
    <n v="1"/>
    <x v="18"/>
    <x v="164"/>
    <s v="Side"/>
  </r>
  <r>
    <s v="AGGRO"/>
    <x v="4"/>
    <s v="3/5/2019-0"/>
    <s v="AGGRO-Death and taxes-3/5/2019-0"/>
    <n v="10"/>
    <n v="2"/>
    <x v="6"/>
    <x v="15"/>
    <s v="Main"/>
  </r>
  <r>
    <s v="AGGRO"/>
    <x v="4"/>
    <s v="3/5/2019-0"/>
    <s v="AGGRO-Death and taxes-3/5/2019-0"/>
    <n v="10"/>
    <n v="11"/>
    <x v="20"/>
    <x v="165"/>
    <s v="Main"/>
  </r>
  <r>
    <s v="AGGRO"/>
    <x v="4"/>
    <s v="3/5/2019-0"/>
    <s v="AGGRO-Death and taxes-3/5/2019-0"/>
    <n v="10"/>
    <n v="1"/>
    <x v="18"/>
    <x v="16"/>
    <s v="Side"/>
  </r>
  <r>
    <s v="AGGRO"/>
    <x v="4"/>
    <s v="3/5/2019-0"/>
    <s v="AGGRO-Death and taxes-3/5/2019-0"/>
    <n v="10"/>
    <n v="2"/>
    <x v="6"/>
    <x v="166"/>
    <s v="Main"/>
  </r>
  <r>
    <s v="AGGRO"/>
    <x v="4"/>
    <s v="3/5/2019-0"/>
    <s v="AGGRO-Death and taxes-3/5/2019-0"/>
    <n v="10"/>
    <n v="1"/>
    <x v="18"/>
    <x v="167"/>
    <s v="Side"/>
  </r>
  <r>
    <s v="AGGRO"/>
    <x v="4"/>
    <s v="3/5/2019-0"/>
    <s v="AGGRO-Death and taxes-3/5/2019-0"/>
    <n v="10"/>
    <n v="4"/>
    <x v="4"/>
    <x v="168"/>
    <s v="Main"/>
  </r>
  <r>
    <s v="AGGRO"/>
    <x v="4"/>
    <s v="3/5/2019-0"/>
    <s v="AGGRO-Death and taxes-3/5/2019-0"/>
    <n v="10"/>
    <n v="1"/>
    <x v="18"/>
    <x v="169"/>
    <s v="Main"/>
  </r>
  <r>
    <s v="AGGRO"/>
    <x v="4"/>
    <s v="3/5/2019-0"/>
    <s v="AGGRO-Death and taxes-3/5/2019-0"/>
    <n v="10"/>
    <n v="1"/>
    <x v="18"/>
    <x v="169"/>
    <s v="Side"/>
  </r>
  <r>
    <s v="AGGRO"/>
    <x v="4"/>
    <s v="3/5/2019-0"/>
    <s v="AGGRO-Death and taxes-3/5/2019-0"/>
    <n v="10"/>
    <n v="1"/>
    <x v="18"/>
    <x v="211"/>
    <s v="Side"/>
  </r>
  <r>
    <s v="AGGRO"/>
    <x v="4"/>
    <s v="3/5/2019-0"/>
    <s v="AGGRO-Death and taxes-3/5/2019-0"/>
    <n v="10"/>
    <n v="1"/>
    <x v="18"/>
    <x v="212"/>
    <s v="Main"/>
  </r>
  <r>
    <s v="AGGRO"/>
    <x v="4"/>
    <s v="3/5/2019-0"/>
    <s v="AGGRO-Death and taxes-3/5/2019-0"/>
    <n v="10"/>
    <n v="4"/>
    <x v="4"/>
    <x v="171"/>
    <s v="Main"/>
  </r>
  <r>
    <s v="AGGRO"/>
    <x v="4"/>
    <s v="3/5/2019-0"/>
    <s v="AGGRO-Death and taxes-3/5/2019-0"/>
    <n v="10"/>
    <n v="1"/>
    <x v="18"/>
    <x v="44"/>
    <s v="Side"/>
  </r>
  <r>
    <s v="AGGRO"/>
    <x v="4"/>
    <s v="3/5/2019-0"/>
    <s v="AGGRO-Death and taxes-3/5/2019-0"/>
    <n v="10"/>
    <n v="1"/>
    <x v="18"/>
    <x v="172"/>
    <s v="Main"/>
  </r>
  <r>
    <s v="AGGRO"/>
    <x v="4"/>
    <s v="3/5/2019-0"/>
    <s v="AGGRO-Death and taxes-3/5/2019-0"/>
    <n v="10"/>
    <n v="4"/>
    <x v="4"/>
    <x v="63"/>
    <s v="Main"/>
  </r>
  <r>
    <s v="AGGRO"/>
    <x v="4"/>
    <s v="3/5/2019-0"/>
    <s v="AGGRO-Death and taxes-3/5/2019-0"/>
    <n v="10"/>
    <n v="4"/>
    <x v="4"/>
    <x v="173"/>
    <s v="Main"/>
  </r>
  <r>
    <s v="AGGRO"/>
    <x v="4"/>
    <s v="3/5/2019-0"/>
    <s v="AGGRO-Death and taxes-3/5/2019-0"/>
    <n v="10"/>
    <n v="1"/>
    <x v="18"/>
    <x v="21"/>
    <s v="Main"/>
  </r>
  <r>
    <s v="AGGRO"/>
    <x v="4"/>
    <s v="3/5/2019-0"/>
    <s v="AGGRO-Death and taxes-3/5/2019-0"/>
    <n v="10"/>
    <n v="1"/>
    <x v="18"/>
    <x v="23"/>
    <s v="Side"/>
  </r>
  <r>
    <s v="AGGRO"/>
    <x v="4"/>
    <s v="3/5/2019-0"/>
    <s v="AGGRO-Death and taxes-3/5/2019-0"/>
    <n v="10"/>
    <n v="4"/>
    <x v="4"/>
    <x v="141"/>
    <s v="Main"/>
  </r>
  <r>
    <s v="AGGRO"/>
    <x v="4"/>
    <s v="3/9/2019-0"/>
    <s v="AGGRO-Death and taxes-3/9/2019-0"/>
    <n v="10"/>
    <n v="4"/>
    <x v="4"/>
    <x v="153"/>
    <s v="Main"/>
  </r>
  <r>
    <s v="AGGRO"/>
    <x v="4"/>
    <s v="3/9/2019-0"/>
    <s v="AGGRO-Death and taxes-3/9/2019-0"/>
    <n v="10"/>
    <n v="1"/>
    <x v="18"/>
    <x v="154"/>
    <s v="Main"/>
  </r>
  <r>
    <s v="AGGRO"/>
    <x v="4"/>
    <s v="3/9/2019-0"/>
    <s v="AGGRO-Death and taxes-3/9/2019-0"/>
    <n v="10"/>
    <n v="2"/>
    <x v="6"/>
    <x v="155"/>
    <s v="Side"/>
  </r>
  <r>
    <s v="AGGRO"/>
    <x v="4"/>
    <s v="3/9/2019-0"/>
    <s v="AGGRO-Death and taxes-3/9/2019-0"/>
    <n v="10"/>
    <n v="1"/>
    <x v="18"/>
    <x v="174"/>
    <s v="Main"/>
  </r>
  <r>
    <s v="AGGRO"/>
    <x v="4"/>
    <s v="3/9/2019-0"/>
    <s v="AGGRO-Death and taxes-3/9/2019-0"/>
    <n v="10"/>
    <n v="1"/>
    <x v="18"/>
    <x v="156"/>
    <s v="Side"/>
  </r>
  <r>
    <s v="AGGRO"/>
    <x v="4"/>
    <s v="3/9/2019-0"/>
    <s v="AGGRO-Death and taxes-3/9/2019-0"/>
    <n v="10"/>
    <n v="2"/>
    <x v="6"/>
    <x v="157"/>
    <s v="Side"/>
  </r>
  <r>
    <s v="AGGRO"/>
    <x v="4"/>
    <s v="3/9/2019-0"/>
    <s v="AGGRO-Death and taxes-3/9/2019-0"/>
    <n v="10"/>
    <n v="2"/>
    <x v="6"/>
    <x v="158"/>
    <s v="Side"/>
  </r>
  <r>
    <s v="AGGRO"/>
    <x v="4"/>
    <s v="3/9/2019-0"/>
    <s v="AGGRO-Death and taxes-3/9/2019-0"/>
    <n v="10"/>
    <n v="1"/>
    <x v="18"/>
    <x v="209"/>
    <s v="Main"/>
  </r>
  <r>
    <s v="AGGRO"/>
    <x v="4"/>
    <s v="3/9/2019-0"/>
    <s v="AGGRO-Death and taxes-3/9/2019-0"/>
    <n v="10"/>
    <n v="4"/>
    <x v="4"/>
    <x v="159"/>
    <s v="Main"/>
  </r>
  <r>
    <s v="AGGRO"/>
    <x v="4"/>
    <s v="3/9/2019-0"/>
    <s v="AGGRO-Death and taxes-3/9/2019-0"/>
    <n v="10"/>
    <n v="3"/>
    <x v="19"/>
    <x v="9"/>
    <s v="Main"/>
  </r>
  <r>
    <s v="AGGRO"/>
    <x v="4"/>
    <s v="3/9/2019-0"/>
    <s v="AGGRO-Death and taxes-3/9/2019-0"/>
    <n v="10"/>
    <n v="1"/>
    <x v="18"/>
    <x v="177"/>
    <s v="Side"/>
  </r>
  <r>
    <s v="AGGRO"/>
    <x v="4"/>
    <s v="3/9/2019-0"/>
    <s v="AGGRO-Death and taxes-3/9/2019-0"/>
    <n v="10"/>
    <n v="2"/>
    <x v="6"/>
    <x v="161"/>
    <s v="Main"/>
  </r>
  <r>
    <s v="AGGRO"/>
    <x v="4"/>
    <s v="3/9/2019-0"/>
    <s v="AGGRO-Death and taxes-3/9/2019-0"/>
    <n v="10"/>
    <n v="4"/>
    <x v="4"/>
    <x v="162"/>
    <s v="Main"/>
  </r>
  <r>
    <s v="AGGRO"/>
    <x v="4"/>
    <s v="3/9/2019-0"/>
    <s v="AGGRO-Death and taxes-3/9/2019-0"/>
    <n v="10"/>
    <n v="1"/>
    <x v="18"/>
    <x v="164"/>
    <s v="Side"/>
  </r>
  <r>
    <s v="AGGRO"/>
    <x v="4"/>
    <s v="3/9/2019-0"/>
    <s v="AGGRO-Death and taxes-3/9/2019-0"/>
    <n v="10"/>
    <n v="2"/>
    <x v="6"/>
    <x v="15"/>
    <s v="Main"/>
  </r>
  <r>
    <s v="AGGRO"/>
    <x v="4"/>
    <s v="3/9/2019-0"/>
    <s v="AGGRO-Death and taxes-3/9/2019-0"/>
    <n v="10"/>
    <n v="5"/>
    <x v="12"/>
    <x v="165"/>
    <s v="Main"/>
  </r>
  <r>
    <s v="AGGRO"/>
    <x v="4"/>
    <s v="3/9/2019-0"/>
    <s v="AGGRO-Death and taxes-3/9/2019-0"/>
    <n v="10"/>
    <n v="1"/>
    <x v="18"/>
    <x v="16"/>
    <s v="Side"/>
  </r>
  <r>
    <s v="AGGRO"/>
    <x v="4"/>
    <s v="3/9/2019-0"/>
    <s v="AGGRO-Death and taxes-3/9/2019-0"/>
    <n v="10"/>
    <n v="2"/>
    <x v="6"/>
    <x v="166"/>
    <s v="Main"/>
  </r>
  <r>
    <s v="AGGRO"/>
    <x v="4"/>
    <s v="3/9/2019-0"/>
    <s v="AGGRO-Death and taxes-3/9/2019-0"/>
    <n v="10"/>
    <n v="1"/>
    <x v="18"/>
    <x v="182"/>
    <s v="Main"/>
  </r>
  <r>
    <s v="AGGRO"/>
    <x v="4"/>
    <s v="3/9/2019-0"/>
    <s v="AGGRO-Death and taxes-3/9/2019-0"/>
    <n v="10"/>
    <n v="2"/>
    <x v="6"/>
    <x v="167"/>
    <s v="Side"/>
  </r>
  <r>
    <s v="AGGRO"/>
    <x v="4"/>
    <s v="3/9/2019-0"/>
    <s v="AGGRO-Death and taxes-3/9/2019-0"/>
    <n v="10"/>
    <n v="4"/>
    <x v="4"/>
    <x v="168"/>
    <s v="Main"/>
  </r>
  <r>
    <s v="AGGRO"/>
    <x v="4"/>
    <s v="3/9/2019-0"/>
    <s v="AGGRO-Death and taxes-3/9/2019-0"/>
    <n v="10"/>
    <n v="1"/>
    <x v="18"/>
    <x v="169"/>
    <s v="Main"/>
  </r>
  <r>
    <s v="AGGRO"/>
    <x v="4"/>
    <s v="3/9/2019-0"/>
    <s v="AGGRO-Death and taxes-3/9/2019-0"/>
    <n v="10"/>
    <n v="5"/>
    <x v="12"/>
    <x v="183"/>
    <s v="Main"/>
  </r>
  <r>
    <s v="AGGRO"/>
    <x v="4"/>
    <s v="3/9/2019-0"/>
    <s v="AGGRO-Death and taxes-3/9/2019-0"/>
    <n v="10"/>
    <n v="4"/>
    <x v="4"/>
    <x v="171"/>
    <s v="Main"/>
  </r>
  <r>
    <s v="AGGRO"/>
    <x v="4"/>
    <s v="3/9/2019-0"/>
    <s v="AGGRO-Death and taxes-3/9/2019-0"/>
    <n v="10"/>
    <n v="1"/>
    <x v="18"/>
    <x v="44"/>
    <s v="Side"/>
  </r>
  <r>
    <s v="AGGRO"/>
    <x v="4"/>
    <s v="3/9/2019-0"/>
    <s v="AGGRO-Death and taxes-3/9/2019-0"/>
    <n v="10"/>
    <n v="1"/>
    <x v="18"/>
    <x v="172"/>
    <s v="Main"/>
  </r>
  <r>
    <s v="AGGRO"/>
    <x v="4"/>
    <s v="3/9/2019-0"/>
    <s v="AGGRO-Death and taxes-3/9/2019-0"/>
    <n v="10"/>
    <n v="1"/>
    <x v="18"/>
    <x v="213"/>
    <s v="Side"/>
  </r>
  <r>
    <s v="AGGRO"/>
    <x v="4"/>
    <s v="3/9/2019-0"/>
    <s v="AGGRO-Death and taxes-3/9/2019-0"/>
    <n v="10"/>
    <n v="4"/>
    <x v="4"/>
    <x v="63"/>
    <s v="Main"/>
  </r>
  <r>
    <s v="AGGRO"/>
    <x v="4"/>
    <s v="3/9/2019-0"/>
    <s v="AGGRO-Death and taxes-3/9/2019-0"/>
    <n v="10"/>
    <n v="4"/>
    <x v="4"/>
    <x v="173"/>
    <s v="Main"/>
  </r>
  <r>
    <s v="AGGRO"/>
    <x v="4"/>
    <s v="3/9/2019-0"/>
    <s v="AGGRO-Death and taxes-3/9/2019-0"/>
    <n v="10"/>
    <n v="1"/>
    <x v="18"/>
    <x v="214"/>
    <s v="Main"/>
  </r>
  <r>
    <s v="AGGRO"/>
    <x v="4"/>
    <s v="3/9/2019-0"/>
    <s v="AGGRO-Death and taxes-3/9/2019-0"/>
    <n v="10"/>
    <n v="1"/>
    <x v="18"/>
    <x v="215"/>
    <s v="Side"/>
  </r>
  <r>
    <s v="AGGRO"/>
    <x v="4"/>
    <s v="3/9/2019-0"/>
    <s v="AGGRO-Death and taxes-3/9/2019-0"/>
    <n v="10"/>
    <n v="1"/>
    <x v="18"/>
    <x v="21"/>
    <s v="Main"/>
  </r>
  <r>
    <s v="AGGRO"/>
    <x v="4"/>
    <s v="3/9/2019-0"/>
    <s v="AGGRO-Death and taxes-3/9/2019-0"/>
    <n v="10"/>
    <n v="1"/>
    <x v="18"/>
    <x v="23"/>
    <s v="Main"/>
  </r>
  <r>
    <s v="AGGRO"/>
    <x v="4"/>
    <s v="3/9/2019-0"/>
    <s v="AGGRO-Death and taxes-3/9/2019-0"/>
    <n v="10"/>
    <n v="4"/>
    <x v="4"/>
    <x v="141"/>
    <s v="Main"/>
  </r>
  <r>
    <s v="AGGRO"/>
    <x v="5"/>
    <s v="3/10/2019-0"/>
    <s v="AGGRO-Death's Shadow-3/10/2019-0"/>
    <n v="5"/>
    <n v="2"/>
    <x v="4"/>
    <x v="67"/>
    <s v="Side"/>
  </r>
  <r>
    <s v="AGGRO"/>
    <x v="5"/>
    <s v="3/10/2019-0"/>
    <s v="AGGRO-Death's Shadow-3/10/2019-0"/>
    <n v="5"/>
    <n v="4"/>
    <x v="5"/>
    <x v="28"/>
    <s v="Main"/>
  </r>
  <r>
    <s v="AGGRO"/>
    <x v="5"/>
    <s v="3/10/2019-0"/>
    <s v="AGGRO-Death's Shadow-3/10/2019-0"/>
    <n v="5"/>
    <n v="1"/>
    <x v="6"/>
    <x v="216"/>
    <s v="Side"/>
  </r>
  <r>
    <s v="AGGRO"/>
    <x v="5"/>
    <s v="3/10/2019-0"/>
    <s v="AGGRO-Death's Shadow-3/10/2019-0"/>
    <n v="5"/>
    <n v="4"/>
    <x v="5"/>
    <x v="51"/>
    <s v="Main"/>
  </r>
  <r>
    <s v="AGGRO"/>
    <x v="5"/>
    <s v="3/10/2019-0"/>
    <s v="AGGRO-Death's Shadow-3/10/2019-0"/>
    <n v="5"/>
    <n v="4"/>
    <x v="5"/>
    <x v="217"/>
    <s v="Main"/>
  </r>
  <r>
    <s v="AGGRO"/>
    <x v="5"/>
    <s v="3/10/2019-0"/>
    <s v="AGGRO-Death's Shadow-3/10/2019-0"/>
    <n v="5"/>
    <n v="4"/>
    <x v="5"/>
    <x v="130"/>
    <s v="Main"/>
  </r>
  <r>
    <s v="AGGRO"/>
    <x v="5"/>
    <s v="3/10/2019-0"/>
    <s v="AGGRO-Death's Shadow-3/10/2019-0"/>
    <n v="5"/>
    <n v="2"/>
    <x v="4"/>
    <x v="131"/>
    <s v="Main"/>
  </r>
  <r>
    <s v="AGGRO"/>
    <x v="5"/>
    <s v="3/10/2019-0"/>
    <s v="AGGRO-Death's Shadow-3/10/2019-0"/>
    <n v="5"/>
    <n v="1"/>
    <x v="6"/>
    <x v="218"/>
    <s v="Side"/>
  </r>
  <r>
    <s v="AGGRO"/>
    <x v="5"/>
    <s v="3/10/2019-0"/>
    <s v="AGGRO-Death's Shadow-3/10/2019-0"/>
    <n v="5"/>
    <n v="2"/>
    <x v="4"/>
    <x v="219"/>
    <s v="Main"/>
  </r>
  <r>
    <s v="AGGRO"/>
    <x v="5"/>
    <s v="3/10/2019-0"/>
    <s v="AGGRO-Death's Shadow-3/10/2019-0"/>
    <n v="5"/>
    <n v="1"/>
    <x v="6"/>
    <x v="36"/>
    <s v="Side"/>
  </r>
  <r>
    <s v="AGGRO"/>
    <x v="5"/>
    <s v="3/10/2019-0"/>
    <s v="AGGRO-Death's Shadow-3/10/2019-0"/>
    <n v="5"/>
    <n v="4"/>
    <x v="5"/>
    <x v="82"/>
    <s v="Main"/>
  </r>
  <r>
    <s v="AGGRO"/>
    <x v="5"/>
    <s v="3/10/2019-0"/>
    <s v="AGGRO-Death's Shadow-3/10/2019-0"/>
    <n v="5"/>
    <n v="2"/>
    <x v="4"/>
    <x v="68"/>
    <s v="Main"/>
  </r>
  <r>
    <s v="AGGRO"/>
    <x v="5"/>
    <s v="3/10/2019-0"/>
    <s v="AGGRO-Death's Shadow-3/10/2019-0"/>
    <n v="5"/>
    <n v="3"/>
    <x v="7"/>
    <x v="56"/>
    <s v="Side"/>
  </r>
  <r>
    <s v="AGGRO"/>
    <x v="5"/>
    <s v="3/10/2019-0"/>
    <s v="AGGRO-Death's Shadow-3/10/2019-0"/>
    <n v="5"/>
    <n v="1"/>
    <x v="6"/>
    <x v="70"/>
    <s v="Side"/>
  </r>
  <r>
    <s v="AGGRO"/>
    <x v="5"/>
    <s v="3/10/2019-0"/>
    <s v="AGGRO-Death's Shadow-3/10/2019-0"/>
    <n v="5"/>
    <n v="1"/>
    <x v="6"/>
    <x v="71"/>
    <s v="Side"/>
  </r>
  <r>
    <s v="AGGRO"/>
    <x v="5"/>
    <s v="3/10/2019-0"/>
    <s v="AGGRO-Death's Shadow-3/10/2019-0"/>
    <n v="5"/>
    <n v="1"/>
    <x v="6"/>
    <x v="192"/>
    <s v="Main"/>
  </r>
  <r>
    <s v="AGGRO"/>
    <x v="5"/>
    <s v="3/10/2019-0"/>
    <s v="AGGRO-Death's Shadow-3/10/2019-0"/>
    <n v="5"/>
    <n v="1"/>
    <x v="6"/>
    <x v="146"/>
    <s v="Main"/>
  </r>
  <r>
    <s v="AGGRO"/>
    <x v="5"/>
    <s v="3/10/2019-0"/>
    <s v="AGGRO-Death's Shadow-3/10/2019-0"/>
    <n v="5"/>
    <n v="3"/>
    <x v="7"/>
    <x v="41"/>
    <s v="Main"/>
  </r>
  <r>
    <s v="AGGRO"/>
    <x v="5"/>
    <s v="3/10/2019-0"/>
    <s v="AGGRO-Death's Shadow-3/10/2019-0"/>
    <n v="5"/>
    <n v="4"/>
    <x v="5"/>
    <x v="42"/>
    <s v="Main"/>
  </r>
  <r>
    <s v="AGGRO"/>
    <x v="5"/>
    <s v="3/10/2019-0"/>
    <s v="AGGRO-Death's Shadow-3/10/2019-0"/>
    <n v="5"/>
    <n v="3"/>
    <x v="7"/>
    <x v="16"/>
    <s v="Side"/>
  </r>
  <r>
    <s v="AGGRO"/>
    <x v="5"/>
    <s v="3/10/2019-0"/>
    <s v="AGGRO-Death's Shadow-3/10/2019-0"/>
    <n v="5"/>
    <n v="2"/>
    <x v="4"/>
    <x v="220"/>
    <s v="Main"/>
  </r>
  <r>
    <s v="AGGRO"/>
    <x v="5"/>
    <s v="3/10/2019-0"/>
    <s v="AGGRO-Death's Shadow-3/10/2019-0"/>
    <n v="5"/>
    <n v="4"/>
    <x v="5"/>
    <x v="221"/>
    <s v="Main"/>
  </r>
  <r>
    <s v="AGGRO"/>
    <x v="5"/>
    <s v="3/10/2019-0"/>
    <s v="AGGRO-Death's Shadow-3/10/2019-0"/>
    <n v="5"/>
    <n v="2"/>
    <x v="4"/>
    <x v="222"/>
    <s v="Main"/>
  </r>
  <r>
    <s v="AGGRO"/>
    <x v="5"/>
    <s v="3/10/2019-0"/>
    <s v="AGGRO-Death's Shadow-3/10/2019-0"/>
    <n v="5"/>
    <n v="2"/>
    <x v="4"/>
    <x v="44"/>
    <s v="Side"/>
  </r>
  <r>
    <s v="AGGRO"/>
    <x v="5"/>
    <s v="3/10/2019-0"/>
    <s v="AGGRO-Death's Shadow-3/10/2019-0"/>
    <n v="5"/>
    <n v="4"/>
    <x v="5"/>
    <x v="47"/>
    <s v="Main"/>
  </r>
  <r>
    <s v="AGGRO"/>
    <x v="5"/>
    <s v="3/10/2019-0"/>
    <s v="AGGRO-Death's Shadow-3/10/2019-0"/>
    <n v="5"/>
    <n v="2"/>
    <x v="4"/>
    <x v="48"/>
    <s v="Main"/>
  </r>
  <r>
    <s v="AGGRO"/>
    <x v="5"/>
    <s v="3/10/2019-0"/>
    <s v="AGGRO-Death's Shadow-3/10/2019-0"/>
    <n v="5"/>
    <n v="4"/>
    <x v="5"/>
    <x v="202"/>
    <s v="Main"/>
  </r>
  <r>
    <s v="AGGRO"/>
    <x v="5"/>
    <s v="3/10/2019-0"/>
    <s v="AGGRO-Death's Shadow-3/10/2019-0"/>
    <n v="5"/>
    <n v="4"/>
    <x v="5"/>
    <x v="141"/>
    <s v="Main"/>
  </r>
  <r>
    <s v="AGGRO"/>
    <x v="5"/>
    <s v="3/10/2019-0"/>
    <s v="AGGRO-Death's Shadow-3/10/2019-0"/>
    <n v="5"/>
    <n v="3"/>
    <x v="7"/>
    <x v="223"/>
    <s v="Main"/>
  </r>
  <r>
    <s v="AGGRO"/>
    <x v="5"/>
    <s v="3/17/2019-0"/>
    <s v="AGGRO-Death's Shadow-3/17/2019-0"/>
    <n v="5"/>
    <n v="2"/>
    <x v="4"/>
    <x v="27"/>
    <s v="Main"/>
  </r>
  <r>
    <s v="AGGRO"/>
    <x v="5"/>
    <s v="3/17/2019-0"/>
    <s v="AGGRO-Death's Shadow-3/17/2019-0"/>
    <n v="5"/>
    <n v="4"/>
    <x v="5"/>
    <x v="28"/>
    <s v="Main"/>
  </r>
  <r>
    <s v="AGGRO"/>
    <x v="5"/>
    <s v="3/17/2019-0"/>
    <s v="AGGRO-Death's Shadow-3/17/2019-0"/>
    <n v="5"/>
    <n v="4"/>
    <x v="5"/>
    <x v="51"/>
    <s v="Main"/>
  </r>
  <r>
    <s v="AGGRO"/>
    <x v="5"/>
    <s v="3/17/2019-0"/>
    <s v="AGGRO-Death's Shadow-3/17/2019-0"/>
    <n v="5"/>
    <n v="4"/>
    <x v="5"/>
    <x v="217"/>
    <s v="Main"/>
  </r>
  <r>
    <s v="AGGRO"/>
    <x v="5"/>
    <s v="3/17/2019-0"/>
    <s v="AGGRO-Death's Shadow-3/17/2019-0"/>
    <n v="5"/>
    <n v="4"/>
    <x v="5"/>
    <x v="130"/>
    <s v="Main"/>
  </r>
  <r>
    <s v="AGGRO"/>
    <x v="5"/>
    <s v="3/17/2019-0"/>
    <s v="AGGRO-Death's Shadow-3/17/2019-0"/>
    <n v="5"/>
    <n v="3"/>
    <x v="7"/>
    <x v="52"/>
    <s v="Side"/>
  </r>
  <r>
    <s v="AGGRO"/>
    <x v="5"/>
    <s v="3/17/2019-0"/>
    <s v="AGGRO-Death's Shadow-3/17/2019-0"/>
    <n v="5"/>
    <n v="2"/>
    <x v="4"/>
    <x v="131"/>
    <s v="Main"/>
  </r>
  <r>
    <s v="AGGRO"/>
    <x v="5"/>
    <s v="3/17/2019-0"/>
    <s v="AGGRO-Death's Shadow-3/17/2019-0"/>
    <n v="5"/>
    <n v="2"/>
    <x v="4"/>
    <x v="219"/>
    <s v="Main"/>
  </r>
  <r>
    <s v="AGGRO"/>
    <x v="5"/>
    <s v="3/17/2019-0"/>
    <s v="AGGRO-Death's Shadow-3/17/2019-0"/>
    <n v="5"/>
    <n v="1"/>
    <x v="6"/>
    <x v="36"/>
    <s v="Side"/>
  </r>
  <r>
    <s v="AGGRO"/>
    <x v="5"/>
    <s v="3/17/2019-0"/>
    <s v="AGGRO-Death's Shadow-3/17/2019-0"/>
    <n v="5"/>
    <n v="4"/>
    <x v="5"/>
    <x v="82"/>
    <s v="Main"/>
  </r>
  <r>
    <s v="AGGRO"/>
    <x v="5"/>
    <s v="3/17/2019-0"/>
    <s v="AGGRO-Death's Shadow-3/17/2019-0"/>
    <n v="5"/>
    <n v="2"/>
    <x v="4"/>
    <x v="68"/>
    <s v="Main"/>
  </r>
  <r>
    <s v="AGGRO"/>
    <x v="5"/>
    <s v="3/17/2019-0"/>
    <s v="AGGRO-Death's Shadow-3/17/2019-0"/>
    <n v="5"/>
    <n v="1"/>
    <x v="6"/>
    <x v="56"/>
    <s v="Side"/>
  </r>
  <r>
    <s v="AGGRO"/>
    <x v="5"/>
    <s v="3/17/2019-0"/>
    <s v="AGGRO-Death's Shadow-3/17/2019-0"/>
    <n v="5"/>
    <n v="2"/>
    <x v="4"/>
    <x v="56"/>
    <s v="Main"/>
  </r>
  <r>
    <s v="AGGRO"/>
    <x v="5"/>
    <s v="3/17/2019-0"/>
    <s v="AGGRO-Death's Shadow-3/17/2019-0"/>
    <n v="5"/>
    <n v="1"/>
    <x v="6"/>
    <x v="57"/>
    <s v="Side"/>
  </r>
  <r>
    <s v="AGGRO"/>
    <x v="5"/>
    <s v="3/17/2019-0"/>
    <s v="AGGRO-Death's Shadow-3/17/2019-0"/>
    <n v="5"/>
    <n v="1"/>
    <x v="6"/>
    <x v="70"/>
    <s v="Side"/>
  </r>
  <r>
    <s v="AGGRO"/>
    <x v="5"/>
    <s v="3/17/2019-0"/>
    <s v="AGGRO-Death's Shadow-3/17/2019-0"/>
    <n v="5"/>
    <n v="1"/>
    <x v="6"/>
    <x v="71"/>
    <s v="Side"/>
  </r>
  <r>
    <s v="AGGRO"/>
    <x v="5"/>
    <s v="3/17/2019-0"/>
    <s v="AGGRO-Death's Shadow-3/17/2019-0"/>
    <n v="5"/>
    <n v="2"/>
    <x v="4"/>
    <x v="192"/>
    <s v="Main"/>
  </r>
  <r>
    <s v="AGGRO"/>
    <x v="5"/>
    <s v="3/17/2019-0"/>
    <s v="AGGRO-Death's Shadow-3/17/2019-0"/>
    <n v="5"/>
    <n v="3"/>
    <x v="7"/>
    <x v="41"/>
    <s v="Main"/>
  </r>
  <r>
    <s v="AGGRO"/>
    <x v="5"/>
    <s v="3/17/2019-0"/>
    <s v="AGGRO-Death's Shadow-3/17/2019-0"/>
    <n v="5"/>
    <n v="4"/>
    <x v="5"/>
    <x v="42"/>
    <s v="Main"/>
  </r>
  <r>
    <s v="AGGRO"/>
    <x v="5"/>
    <s v="3/17/2019-0"/>
    <s v="AGGRO-Death's Shadow-3/17/2019-0"/>
    <n v="5"/>
    <n v="3"/>
    <x v="7"/>
    <x v="16"/>
    <s v="Side"/>
  </r>
  <r>
    <s v="AGGRO"/>
    <x v="5"/>
    <s v="3/17/2019-0"/>
    <s v="AGGRO-Death's Shadow-3/17/2019-0"/>
    <n v="5"/>
    <n v="1"/>
    <x v="6"/>
    <x v="220"/>
    <s v="Main"/>
  </r>
  <r>
    <s v="AGGRO"/>
    <x v="5"/>
    <s v="3/17/2019-0"/>
    <s v="AGGRO-Death's Shadow-3/17/2019-0"/>
    <n v="5"/>
    <n v="4"/>
    <x v="5"/>
    <x v="221"/>
    <s v="Main"/>
  </r>
  <r>
    <s v="AGGRO"/>
    <x v="5"/>
    <s v="3/17/2019-0"/>
    <s v="AGGRO-Death's Shadow-3/17/2019-0"/>
    <n v="5"/>
    <n v="1"/>
    <x v="6"/>
    <x v="222"/>
    <s v="Main"/>
  </r>
  <r>
    <s v="AGGRO"/>
    <x v="5"/>
    <s v="3/17/2019-0"/>
    <s v="AGGRO-Death's Shadow-3/17/2019-0"/>
    <n v="5"/>
    <n v="3"/>
    <x v="7"/>
    <x v="44"/>
    <s v="Side"/>
  </r>
  <r>
    <s v="AGGRO"/>
    <x v="5"/>
    <s v="3/17/2019-0"/>
    <s v="AGGRO-Death's Shadow-3/17/2019-0"/>
    <n v="5"/>
    <n v="1"/>
    <x v="6"/>
    <x v="45"/>
    <s v="Main"/>
  </r>
  <r>
    <s v="AGGRO"/>
    <x v="5"/>
    <s v="3/17/2019-0"/>
    <s v="AGGRO-Death's Shadow-3/17/2019-0"/>
    <n v="5"/>
    <n v="4"/>
    <x v="5"/>
    <x v="47"/>
    <s v="Main"/>
  </r>
  <r>
    <s v="AGGRO"/>
    <x v="5"/>
    <s v="3/17/2019-0"/>
    <s v="AGGRO-Death's Shadow-3/17/2019-0"/>
    <n v="5"/>
    <n v="1"/>
    <x v="6"/>
    <x v="201"/>
    <s v="Side"/>
  </r>
  <r>
    <s v="AGGRO"/>
    <x v="5"/>
    <s v="3/17/2019-0"/>
    <s v="AGGRO-Death's Shadow-3/17/2019-0"/>
    <n v="5"/>
    <n v="1"/>
    <x v="6"/>
    <x v="48"/>
    <s v="Main"/>
  </r>
  <r>
    <s v="AGGRO"/>
    <x v="5"/>
    <s v="3/17/2019-0"/>
    <s v="AGGRO-Death's Shadow-3/17/2019-0"/>
    <n v="5"/>
    <n v="2"/>
    <x v="4"/>
    <x v="202"/>
    <s v="Main"/>
  </r>
  <r>
    <s v="AGGRO"/>
    <x v="5"/>
    <s v="3/17/2019-0"/>
    <s v="AGGRO-Death's Shadow-3/17/2019-0"/>
    <n v="5"/>
    <n v="4"/>
    <x v="5"/>
    <x v="141"/>
    <s v="Main"/>
  </r>
  <r>
    <s v="AGGRO"/>
    <x v="5"/>
    <s v="3/17/2019-0"/>
    <s v="AGGRO-Death's Shadow-3/17/2019-0"/>
    <n v="5"/>
    <n v="3"/>
    <x v="7"/>
    <x v="223"/>
    <s v="Main"/>
  </r>
  <r>
    <s v="AGGRO"/>
    <x v="5"/>
    <s v="3/17/2019-1"/>
    <s v="AGGRO-Death's Shadow-3/17/2019-1"/>
    <n v="5"/>
    <n v="1"/>
    <x v="6"/>
    <x v="67"/>
    <s v="Side"/>
  </r>
  <r>
    <s v="AGGRO"/>
    <x v="5"/>
    <s v="3/17/2019-1"/>
    <s v="AGGRO-Death's Shadow-3/17/2019-1"/>
    <n v="5"/>
    <n v="2"/>
    <x v="4"/>
    <x v="27"/>
    <s v="Main"/>
  </r>
  <r>
    <s v="AGGRO"/>
    <x v="5"/>
    <s v="3/17/2019-1"/>
    <s v="AGGRO-Death's Shadow-3/17/2019-1"/>
    <n v="5"/>
    <n v="4"/>
    <x v="5"/>
    <x v="28"/>
    <s v="Main"/>
  </r>
  <r>
    <s v="AGGRO"/>
    <x v="5"/>
    <s v="3/17/2019-1"/>
    <s v="AGGRO-Death's Shadow-3/17/2019-1"/>
    <n v="5"/>
    <n v="4"/>
    <x v="5"/>
    <x v="51"/>
    <s v="Main"/>
  </r>
  <r>
    <s v="AGGRO"/>
    <x v="5"/>
    <s v="3/17/2019-1"/>
    <s v="AGGRO-Death's Shadow-3/17/2019-1"/>
    <n v="5"/>
    <n v="4"/>
    <x v="5"/>
    <x v="217"/>
    <s v="Main"/>
  </r>
  <r>
    <s v="AGGRO"/>
    <x v="5"/>
    <s v="3/17/2019-1"/>
    <s v="AGGRO-Death's Shadow-3/17/2019-1"/>
    <n v="5"/>
    <n v="4"/>
    <x v="5"/>
    <x v="130"/>
    <s v="Main"/>
  </r>
  <r>
    <s v="AGGRO"/>
    <x v="5"/>
    <s v="3/17/2019-1"/>
    <s v="AGGRO-Death's Shadow-3/17/2019-1"/>
    <n v="5"/>
    <n v="1"/>
    <x v="6"/>
    <x v="52"/>
    <s v="Side"/>
  </r>
  <r>
    <s v="AGGRO"/>
    <x v="5"/>
    <s v="3/17/2019-1"/>
    <s v="AGGRO-Death's Shadow-3/17/2019-1"/>
    <n v="5"/>
    <n v="2"/>
    <x v="4"/>
    <x v="131"/>
    <s v="Main"/>
  </r>
  <r>
    <s v="AGGRO"/>
    <x v="5"/>
    <s v="3/17/2019-1"/>
    <s v="AGGRO-Death's Shadow-3/17/2019-1"/>
    <n v="5"/>
    <n v="3"/>
    <x v="7"/>
    <x v="218"/>
    <s v="Side"/>
  </r>
  <r>
    <s v="AGGRO"/>
    <x v="5"/>
    <s v="3/17/2019-1"/>
    <s v="AGGRO-Death's Shadow-3/17/2019-1"/>
    <n v="5"/>
    <n v="2"/>
    <x v="4"/>
    <x v="219"/>
    <s v="Main"/>
  </r>
  <r>
    <s v="AGGRO"/>
    <x v="5"/>
    <s v="3/17/2019-1"/>
    <s v="AGGRO-Death's Shadow-3/17/2019-1"/>
    <n v="5"/>
    <n v="1"/>
    <x v="6"/>
    <x v="55"/>
    <s v="Main"/>
  </r>
  <r>
    <s v="AGGRO"/>
    <x v="5"/>
    <s v="3/17/2019-1"/>
    <s v="AGGRO-Death's Shadow-3/17/2019-1"/>
    <n v="5"/>
    <n v="1"/>
    <x v="6"/>
    <x v="36"/>
    <s v="Side"/>
  </r>
  <r>
    <s v="AGGRO"/>
    <x v="5"/>
    <s v="3/17/2019-1"/>
    <s v="AGGRO-Death's Shadow-3/17/2019-1"/>
    <n v="5"/>
    <n v="4"/>
    <x v="5"/>
    <x v="82"/>
    <s v="Main"/>
  </r>
  <r>
    <s v="AGGRO"/>
    <x v="5"/>
    <s v="3/17/2019-1"/>
    <s v="AGGRO-Death's Shadow-3/17/2019-1"/>
    <n v="5"/>
    <n v="2"/>
    <x v="4"/>
    <x v="68"/>
    <s v="Main"/>
  </r>
  <r>
    <s v="AGGRO"/>
    <x v="5"/>
    <s v="3/17/2019-1"/>
    <s v="AGGRO-Death's Shadow-3/17/2019-1"/>
    <n v="5"/>
    <n v="2"/>
    <x v="4"/>
    <x v="56"/>
    <s v="Side"/>
  </r>
  <r>
    <s v="AGGRO"/>
    <x v="5"/>
    <s v="3/17/2019-1"/>
    <s v="AGGRO-Death's Shadow-3/17/2019-1"/>
    <n v="5"/>
    <n v="1"/>
    <x v="6"/>
    <x v="38"/>
    <s v="Main"/>
  </r>
  <r>
    <s v="AGGRO"/>
    <x v="5"/>
    <s v="3/17/2019-1"/>
    <s v="AGGRO-Death's Shadow-3/17/2019-1"/>
    <n v="5"/>
    <n v="2"/>
    <x v="4"/>
    <x v="70"/>
    <s v="Side"/>
  </r>
  <r>
    <s v="AGGRO"/>
    <x v="5"/>
    <s v="3/17/2019-1"/>
    <s v="AGGRO-Death's Shadow-3/17/2019-1"/>
    <n v="5"/>
    <n v="1"/>
    <x v="6"/>
    <x v="146"/>
    <s v="Main"/>
  </r>
  <r>
    <s v="AGGRO"/>
    <x v="5"/>
    <s v="3/17/2019-1"/>
    <s v="AGGRO-Death's Shadow-3/17/2019-1"/>
    <n v="5"/>
    <n v="1"/>
    <x v="6"/>
    <x v="224"/>
    <s v="Side"/>
  </r>
  <r>
    <s v="AGGRO"/>
    <x v="5"/>
    <s v="3/17/2019-1"/>
    <s v="AGGRO-Death's Shadow-3/17/2019-1"/>
    <n v="5"/>
    <n v="4"/>
    <x v="5"/>
    <x v="41"/>
    <s v="Main"/>
  </r>
  <r>
    <s v="AGGRO"/>
    <x v="5"/>
    <s v="3/17/2019-1"/>
    <s v="AGGRO-Death's Shadow-3/17/2019-1"/>
    <n v="5"/>
    <n v="4"/>
    <x v="5"/>
    <x v="42"/>
    <s v="Main"/>
  </r>
  <r>
    <s v="AGGRO"/>
    <x v="5"/>
    <s v="3/17/2019-1"/>
    <s v="AGGRO-Death's Shadow-3/17/2019-1"/>
    <n v="5"/>
    <n v="1"/>
    <x v="6"/>
    <x v="16"/>
    <s v="Side"/>
  </r>
  <r>
    <s v="AGGRO"/>
    <x v="5"/>
    <s v="3/17/2019-1"/>
    <s v="AGGRO-Death's Shadow-3/17/2019-1"/>
    <n v="5"/>
    <n v="2"/>
    <x v="4"/>
    <x v="220"/>
    <s v="Main"/>
  </r>
  <r>
    <s v="AGGRO"/>
    <x v="5"/>
    <s v="3/17/2019-1"/>
    <s v="AGGRO-Death's Shadow-3/17/2019-1"/>
    <n v="5"/>
    <n v="4"/>
    <x v="5"/>
    <x v="221"/>
    <s v="Main"/>
  </r>
  <r>
    <s v="AGGRO"/>
    <x v="5"/>
    <s v="3/17/2019-1"/>
    <s v="AGGRO-Death's Shadow-3/17/2019-1"/>
    <n v="5"/>
    <n v="2"/>
    <x v="4"/>
    <x v="222"/>
    <s v="Main"/>
  </r>
  <r>
    <s v="AGGRO"/>
    <x v="5"/>
    <s v="3/17/2019-1"/>
    <s v="AGGRO-Death's Shadow-3/17/2019-1"/>
    <n v="5"/>
    <n v="2"/>
    <x v="4"/>
    <x v="44"/>
    <s v="Side"/>
  </r>
  <r>
    <s v="AGGRO"/>
    <x v="5"/>
    <s v="3/17/2019-1"/>
    <s v="AGGRO-Death's Shadow-3/17/2019-1"/>
    <n v="5"/>
    <n v="1"/>
    <x v="6"/>
    <x v="45"/>
    <s v="Main"/>
  </r>
  <r>
    <s v="AGGRO"/>
    <x v="5"/>
    <s v="3/17/2019-1"/>
    <s v="AGGRO-Death's Shadow-3/17/2019-1"/>
    <n v="5"/>
    <n v="4"/>
    <x v="5"/>
    <x v="47"/>
    <s v="Main"/>
  </r>
  <r>
    <s v="AGGRO"/>
    <x v="5"/>
    <s v="3/17/2019-1"/>
    <s v="AGGRO-Death's Shadow-3/17/2019-1"/>
    <n v="5"/>
    <n v="1"/>
    <x v="6"/>
    <x v="225"/>
    <s v="Side"/>
  </r>
  <r>
    <s v="AGGRO"/>
    <x v="5"/>
    <s v="3/17/2019-1"/>
    <s v="AGGRO-Death's Shadow-3/17/2019-1"/>
    <n v="5"/>
    <n v="4"/>
    <x v="5"/>
    <x v="141"/>
    <s v="Main"/>
  </r>
  <r>
    <s v="AGGRO"/>
    <x v="5"/>
    <s v="3/17/2019-1"/>
    <s v="AGGRO-Death's Shadow-3/17/2019-1"/>
    <n v="5"/>
    <n v="4"/>
    <x v="5"/>
    <x v="223"/>
    <s v="Main"/>
  </r>
  <r>
    <s v="AGGRO"/>
    <x v="5"/>
    <s v="3/9/2019-0"/>
    <s v="AGGRO-Death's Shadow-3/9/2019-0"/>
    <n v="5"/>
    <n v="4"/>
    <x v="5"/>
    <x v="25"/>
    <s v="Main"/>
  </r>
  <r>
    <s v="AGGRO"/>
    <x v="5"/>
    <s v="3/9/2019-0"/>
    <s v="AGGRO-Death's Shadow-3/9/2019-0"/>
    <n v="5"/>
    <n v="1"/>
    <x v="6"/>
    <x v="67"/>
    <s v="Side"/>
  </r>
  <r>
    <s v="AGGRO"/>
    <x v="5"/>
    <s v="3/9/2019-0"/>
    <s v="AGGRO-Death's Shadow-3/9/2019-0"/>
    <n v="5"/>
    <n v="1"/>
    <x v="6"/>
    <x v="226"/>
    <s v="Main"/>
  </r>
  <r>
    <s v="AGGRO"/>
    <x v="5"/>
    <s v="3/9/2019-0"/>
    <s v="AGGRO-Death's Shadow-3/9/2019-0"/>
    <n v="5"/>
    <n v="4"/>
    <x v="5"/>
    <x v="27"/>
    <s v="Main"/>
  </r>
  <r>
    <s v="AGGRO"/>
    <x v="5"/>
    <s v="3/9/2019-0"/>
    <s v="AGGRO-Death's Shadow-3/9/2019-0"/>
    <n v="5"/>
    <n v="4"/>
    <x v="5"/>
    <x v="28"/>
    <s v="Main"/>
  </r>
  <r>
    <s v="AGGRO"/>
    <x v="5"/>
    <s v="3/9/2019-0"/>
    <s v="AGGRO-Death's Shadow-3/9/2019-0"/>
    <n v="5"/>
    <n v="4"/>
    <x v="5"/>
    <x v="29"/>
    <s v="Main"/>
  </r>
  <r>
    <s v="AGGRO"/>
    <x v="5"/>
    <s v="3/9/2019-0"/>
    <s v="AGGRO-Death's Shadow-3/9/2019-0"/>
    <n v="5"/>
    <n v="4"/>
    <x v="5"/>
    <x v="31"/>
    <s v="Main"/>
  </r>
  <r>
    <s v="AGGRO"/>
    <x v="5"/>
    <s v="3/9/2019-0"/>
    <s v="AGGRO-Death's Shadow-3/9/2019-0"/>
    <n v="5"/>
    <n v="4"/>
    <x v="5"/>
    <x v="34"/>
    <s v="Main"/>
  </r>
  <r>
    <s v="AGGRO"/>
    <x v="5"/>
    <s v="3/9/2019-0"/>
    <s v="AGGRO-Death's Shadow-3/9/2019-0"/>
    <n v="5"/>
    <n v="1"/>
    <x v="6"/>
    <x v="216"/>
    <s v="Side"/>
  </r>
  <r>
    <s v="AGGRO"/>
    <x v="5"/>
    <s v="3/9/2019-0"/>
    <s v="AGGRO-Death's Shadow-3/9/2019-0"/>
    <n v="5"/>
    <n v="4"/>
    <x v="5"/>
    <x v="51"/>
    <s v="Main"/>
  </r>
  <r>
    <s v="AGGRO"/>
    <x v="5"/>
    <s v="3/9/2019-0"/>
    <s v="AGGRO-Death's Shadow-3/9/2019-0"/>
    <n v="5"/>
    <n v="4"/>
    <x v="5"/>
    <x v="217"/>
    <s v="Main"/>
  </r>
  <r>
    <s v="AGGRO"/>
    <x v="5"/>
    <s v="3/9/2019-0"/>
    <s v="AGGRO-Death's Shadow-3/9/2019-0"/>
    <n v="5"/>
    <n v="2"/>
    <x v="4"/>
    <x v="52"/>
    <s v="Side"/>
  </r>
  <r>
    <s v="AGGRO"/>
    <x v="5"/>
    <s v="3/9/2019-0"/>
    <s v="AGGRO-Death's Shadow-3/9/2019-0"/>
    <n v="5"/>
    <n v="1"/>
    <x v="6"/>
    <x v="36"/>
    <s v="Side"/>
  </r>
  <r>
    <s v="AGGRO"/>
    <x v="5"/>
    <s v="3/9/2019-0"/>
    <s v="AGGRO-Death's Shadow-3/9/2019-0"/>
    <n v="5"/>
    <n v="1"/>
    <x v="6"/>
    <x v="82"/>
    <s v="Main"/>
  </r>
  <r>
    <s v="AGGRO"/>
    <x v="5"/>
    <s v="3/9/2019-0"/>
    <s v="AGGRO-Death's Shadow-3/9/2019-0"/>
    <n v="5"/>
    <n v="3"/>
    <x v="7"/>
    <x v="82"/>
    <s v="Side"/>
  </r>
  <r>
    <s v="AGGRO"/>
    <x v="5"/>
    <s v="3/9/2019-0"/>
    <s v="AGGRO-Death's Shadow-3/9/2019-0"/>
    <n v="5"/>
    <n v="1"/>
    <x v="6"/>
    <x v="146"/>
    <s v="Main"/>
  </r>
  <r>
    <s v="AGGRO"/>
    <x v="5"/>
    <s v="3/9/2019-0"/>
    <s v="AGGRO-Death's Shadow-3/9/2019-0"/>
    <n v="5"/>
    <n v="4"/>
    <x v="5"/>
    <x v="41"/>
    <s v="Main"/>
  </r>
  <r>
    <s v="AGGRO"/>
    <x v="5"/>
    <s v="3/9/2019-0"/>
    <s v="AGGRO-Death's Shadow-3/9/2019-0"/>
    <n v="5"/>
    <n v="4"/>
    <x v="5"/>
    <x v="42"/>
    <s v="Main"/>
  </r>
  <r>
    <s v="AGGRO"/>
    <x v="5"/>
    <s v="3/9/2019-0"/>
    <s v="AGGRO-Death's Shadow-3/9/2019-0"/>
    <n v="5"/>
    <n v="3"/>
    <x v="7"/>
    <x v="60"/>
    <s v="Main"/>
  </r>
  <r>
    <s v="AGGRO"/>
    <x v="5"/>
    <s v="3/9/2019-0"/>
    <s v="AGGRO-Death's Shadow-3/9/2019-0"/>
    <n v="5"/>
    <n v="1"/>
    <x v="6"/>
    <x v="87"/>
    <s v="Side"/>
  </r>
  <r>
    <s v="AGGRO"/>
    <x v="5"/>
    <s v="3/9/2019-0"/>
    <s v="AGGRO-Death's Shadow-3/9/2019-0"/>
    <n v="5"/>
    <n v="1"/>
    <x v="6"/>
    <x v="227"/>
    <s v="Side"/>
  </r>
  <r>
    <s v="AGGRO"/>
    <x v="5"/>
    <s v="3/9/2019-0"/>
    <s v="AGGRO-Death's Shadow-3/9/2019-0"/>
    <n v="5"/>
    <n v="3"/>
    <x v="7"/>
    <x v="72"/>
    <s v="Side"/>
  </r>
  <r>
    <s v="AGGRO"/>
    <x v="5"/>
    <s v="3/9/2019-0"/>
    <s v="AGGRO-Death's Shadow-3/9/2019-0"/>
    <n v="5"/>
    <n v="1"/>
    <x v="6"/>
    <x v="228"/>
    <s v="Main"/>
  </r>
  <r>
    <s v="AGGRO"/>
    <x v="5"/>
    <s v="3/9/2019-0"/>
    <s v="AGGRO-Death's Shadow-3/9/2019-0"/>
    <n v="5"/>
    <n v="4"/>
    <x v="5"/>
    <x v="221"/>
    <s v="Main"/>
  </r>
  <r>
    <s v="AGGRO"/>
    <x v="5"/>
    <s v="3/9/2019-0"/>
    <s v="AGGRO-Death's Shadow-3/9/2019-0"/>
    <n v="5"/>
    <n v="2"/>
    <x v="4"/>
    <x v="44"/>
    <s v="Side"/>
  </r>
  <r>
    <s v="AGGRO"/>
    <x v="5"/>
    <s v="3/9/2019-0"/>
    <s v="AGGRO-Death's Shadow-3/9/2019-0"/>
    <n v="5"/>
    <n v="1"/>
    <x v="6"/>
    <x v="92"/>
    <s v="Main"/>
  </r>
  <r>
    <s v="AGGRO"/>
    <x v="5"/>
    <s v="3/9/2019-0"/>
    <s v="AGGRO-Death's Shadow-3/9/2019-0"/>
    <n v="5"/>
    <n v="4"/>
    <x v="5"/>
    <x v="47"/>
    <s v="Main"/>
  </r>
  <r>
    <s v="AGGRO"/>
    <x v="5"/>
    <s v="3/9/2019-0"/>
    <s v="AGGRO-Death's Shadow-3/9/2019-0"/>
    <n v="5"/>
    <n v="2"/>
    <x v="4"/>
    <x v="48"/>
    <s v="Main"/>
  </r>
  <r>
    <s v="AGGRO"/>
    <x v="5"/>
    <s v="3/9/2019-0"/>
    <s v="AGGRO-Death's Shadow-3/9/2019-0"/>
    <n v="5"/>
    <n v="2"/>
    <x v="4"/>
    <x v="223"/>
    <s v="Main"/>
  </r>
  <r>
    <s v="AGGRO"/>
    <x v="5"/>
    <s v="3/9/2019-1"/>
    <s v="AGGRO-Death's Shadow-3/9/2019-1"/>
    <n v="5"/>
    <n v="4"/>
    <x v="5"/>
    <x v="28"/>
    <s v="Main"/>
  </r>
  <r>
    <s v="AGGRO"/>
    <x v="5"/>
    <s v="3/9/2019-1"/>
    <s v="AGGRO-Death's Shadow-3/9/2019-1"/>
    <n v="5"/>
    <n v="4"/>
    <x v="5"/>
    <x v="51"/>
    <s v="Main"/>
  </r>
  <r>
    <s v="AGGRO"/>
    <x v="5"/>
    <s v="3/9/2019-1"/>
    <s v="AGGRO-Death's Shadow-3/9/2019-1"/>
    <n v="5"/>
    <n v="4"/>
    <x v="5"/>
    <x v="217"/>
    <s v="Main"/>
  </r>
  <r>
    <s v="AGGRO"/>
    <x v="5"/>
    <s v="3/9/2019-1"/>
    <s v="AGGRO-Death's Shadow-3/9/2019-1"/>
    <n v="5"/>
    <n v="4"/>
    <x v="5"/>
    <x v="130"/>
    <s v="Main"/>
  </r>
  <r>
    <s v="AGGRO"/>
    <x v="5"/>
    <s v="3/9/2019-1"/>
    <s v="AGGRO-Death's Shadow-3/9/2019-1"/>
    <n v="5"/>
    <n v="3"/>
    <x v="7"/>
    <x v="52"/>
    <s v="Side"/>
  </r>
  <r>
    <s v="AGGRO"/>
    <x v="5"/>
    <s v="3/9/2019-1"/>
    <s v="AGGRO-Death's Shadow-3/9/2019-1"/>
    <n v="5"/>
    <n v="3"/>
    <x v="7"/>
    <x v="218"/>
    <s v="Side"/>
  </r>
  <r>
    <s v="AGGRO"/>
    <x v="5"/>
    <s v="3/9/2019-1"/>
    <s v="AGGRO-Death's Shadow-3/9/2019-1"/>
    <n v="5"/>
    <n v="2"/>
    <x v="4"/>
    <x v="219"/>
    <s v="Main"/>
  </r>
  <r>
    <s v="AGGRO"/>
    <x v="5"/>
    <s v="3/9/2019-1"/>
    <s v="AGGRO-Death's Shadow-3/9/2019-1"/>
    <n v="5"/>
    <n v="3"/>
    <x v="7"/>
    <x v="55"/>
    <s v="Main"/>
  </r>
  <r>
    <s v="AGGRO"/>
    <x v="5"/>
    <s v="3/9/2019-1"/>
    <s v="AGGRO-Death's Shadow-3/9/2019-1"/>
    <n v="5"/>
    <n v="1"/>
    <x v="6"/>
    <x v="36"/>
    <s v="Side"/>
  </r>
  <r>
    <s v="AGGRO"/>
    <x v="5"/>
    <s v="3/9/2019-1"/>
    <s v="AGGRO-Death's Shadow-3/9/2019-1"/>
    <n v="5"/>
    <n v="4"/>
    <x v="5"/>
    <x v="82"/>
    <s v="Main"/>
  </r>
  <r>
    <s v="AGGRO"/>
    <x v="5"/>
    <s v="3/9/2019-1"/>
    <s v="AGGRO-Death's Shadow-3/9/2019-1"/>
    <n v="5"/>
    <n v="2"/>
    <x v="4"/>
    <x v="68"/>
    <s v="Main"/>
  </r>
  <r>
    <s v="AGGRO"/>
    <x v="5"/>
    <s v="3/9/2019-1"/>
    <s v="AGGRO-Death's Shadow-3/9/2019-1"/>
    <n v="5"/>
    <n v="2"/>
    <x v="4"/>
    <x v="56"/>
    <s v="Side"/>
  </r>
  <r>
    <s v="AGGRO"/>
    <x v="5"/>
    <s v="3/9/2019-1"/>
    <s v="AGGRO-Death's Shadow-3/9/2019-1"/>
    <n v="5"/>
    <n v="1"/>
    <x v="6"/>
    <x v="38"/>
    <s v="Main"/>
  </r>
  <r>
    <s v="AGGRO"/>
    <x v="5"/>
    <s v="3/9/2019-1"/>
    <s v="AGGRO-Death's Shadow-3/9/2019-1"/>
    <n v="5"/>
    <n v="1"/>
    <x v="6"/>
    <x v="70"/>
    <s v="Side"/>
  </r>
  <r>
    <s v="AGGRO"/>
    <x v="5"/>
    <s v="3/9/2019-1"/>
    <s v="AGGRO-Death's Shadow-3/9/2019-1"/>
    <n v="5"/>
    <n v="4"/>
    <x v="5"/>
    <x v="146"/>
    <s v="Main"/>
  </r>
  <r>
    <s v="AGGRO"/>
    <x v="5"/>
    <s v="3/9/2019-1"/>
    <s v="AGGRO-Death's Shadow-3/9/2019-1"/>
    <n v="5"/>
    <n v="1"/>
    <x v="6"/>
    <x v="41"/>
    <s v="Main"/>
  </r>
  <r>
    <s v="AGGRO"/>
    <x v="5"/>
    <s v="3/9/2019-1"/>
    <s v="AGGRO-Death's Shadow-3/9/2019-1"/>
    <n v="5"/>
    <n v="4"/>
    <x v="5"/>
    <x v="42"/>
    <s v="Main"/>
  </r>
  <r>
    <s v="AGGRO"/>
    <x v="5"/>
    <s v="3/9/2019-1"/>
    <s v="AGGRO-Death's Shadow-3/9/2019-1"/>
    <n v="5"/>
    <n v="2"/>
    <x v="4"/>
    <x v="220"/>
    <s v="Main"/>
  </r>
  <r>
    <s v="AGGRO"/>
    <x v="5"/>
    <s v="3/9/2019-1"/>
    <s v="AGGRO-Death's Shadow-3/9/2019-1"/>
    <n v="5"/>
    <n v="2"/>
    <x v="4"/>
    <x v="227"/>
    <s v="Main"/>
  </r>
  <r>
    <s v="AGGRO"/>
    <x v="5"/>
    <s v="3/9/2019-1"/>
    <s v="AGGRO-Death's Shadow-3/9/2019-1"/>
    <n v="5"/>
    <n v="4"/>
    <x v="5"/>
    <x v="221"/>
    <s v="Main"/>
  </r>
  <r>
    <s v="AGGRO"/>
    <x v="5"/>
    <s v="3/9/2019-1"/>
    <s v="AGGRO-Death's Shadow-3/9/2019-1"/>
    <n v="5"/>
    <n v="2"/>
    <x v="4"/>
    <x v="222"/>
    <s v="Main"/>
  </r>
  <r>
    <s v="AGGRO"/>
    <x v="5"/>
    <s v="3/9/2019-1"/>
    <s v="AGGRO-Death's Shadow-3/9/2019-1"/>
    <n v="5"/>
    <n v="3"/>
    <x v="7"/>
    <x v="44"/>
    <s v="Side"/>
  </r>
  <r>
    <s v="AGGRO"/>
    <x v="5"/>
    <s v="3/9/2019-1"/>
    <s v="AGGRO-Death's Shadow-3/9/2019-1"/>
    <n v="5"/>
    <n v="4"/>
    <x v="5"/>
    <x v="47"/>
    <s v="Main"/>
  </r>
  <r>
    <s v="AGGRO"/>
    <x v="5"/>
    <s v="3/9/2019-1"/>
    <s v="AGGRO-Death's Shadow-3/9/2019-1"/>
    <n v="5"/>
    <n v="2"/>
    <x v="4"/>
    <x v="225"/>
    <s v="Side"/>
  </r>
  <r>
    <s v="AGGRO"/>
    <x v="5"/>
    <s v="3/9/2019-1"/>
    <s v="AGGRO-Death's Shadow-3/9/2019-1"/>
    <n v="5"/>
    <n v="1"/>
    <x v="6"/>
    <x v="48"/>
    <s v="Main"/>
  </r>
  <r>
    <s v="AGGRO"/>
    <x v="5"/>
    <s v="3/9/2019-1"/>
    <s v="AGGRO-Death's Shadow-3/9/2019-1"/>
    <n v="5"/>
    <n v="4"/>
    <x v="5"/>
    <x v="141"/>
    <s v="Main"/>
  </r>
  <r>
    <s v="AGGRO"/>
    <x v="5"/>
    <s v="3/9/2019-1"/>
    <s v="AGGRO-Death's Shadow-3/9/2019-1"/>
    <n v="5"/>
    <n v="4"/>
    <x v="5"/>
    <x v="223"/>
    <s v="Main"/>
  </r>
  <r>
    <s v="AGGRO"/>
    <x v="6"/>
    <s v="3/15/2019-0"/>
    <s v="AGGRO-Delver (Other)-3/15/2019-0"/>
    <n v="2"/>
    <n v="1"/>
    <x v="12"/>
    <x v="67"/>
    <s v="Side"/>
  </r>
  <r>
    <s v="AGGRO"/>
    <x v="6"/>
    <s v="3/15/2019-0"/>
    <s v="AGGRO-Delver (Other)-3/15/2019-0"/>
    <n v="2"/>
    <n v="4"/>
    <x v="3"/>
    <x v="28"/>
    <s v="Main"/>
  </r>
  <r>
    <s v="AGGRO"/>
    <x v="6"/>
    <s v="3/15/2019-0"/>
    <s v="AGGRO-Delver (Other)-3/15/2019-0"/>
    <n v="2"/>
    <n v="1"/>
    <x v="12"/>
    <x v="229"/>
    <s v="Main"/>
  </r>
  <r>
    <s v="AGGRO"/>
    <x v="6"/>
    <s v="3/15/2019-0"/>
    <s v="AGGRO-Delver (Other)-3/15/2019-0"/>
    <n v="2"/>
    <n v="1"/>
    <x v="12"/>
    <x v="229"/>
    <s v="Side"/>
  </r>
  <r>
    <s v="AGGRO"/>
    <x v="6"/>
    <s v="3/15/2019-0"/>
    <s v="AGGRO-Delver (Other)-3/15/2019-0"/>
    <n v="2"/>
    <n v="1"/>
    <x v="12"/>
    <x v="216"/>
    <s v="Side"/>
  </r>
  <r>
    <s v="AGGRO"/>
    <x v="6"/>
    <s v="3/15/2019-0"/>
    <s v="AGGRO-Delver (Other)-3/15/2019-0"/>
    <n v="2"/>
    <n v="4"/>
    <x v="3"/>
    <x v="51"/>
    <s v="Main"/>
  </r>
  <r>
    <s v="AGGRO"/>
    <x v="6"/>
    <s v="3/15/2019-0"/>
    <s v="AGGRO-Delver (Other)-3/15/2019-0"/>
    <n v="2"/>
    <n v="4"/>
    <x v="3"/>
    <x v="130"/>
    <s v="Main"/>
  </r>
  <r>
    <s v="AGGRO"/>
    <x v="6"/>
    <s v="3/15/2019-0"/>
    <s v="AGGRO-Delver (Other)-3/15/2019-0"/>
    <n v="2"/>
    <n v="1"/>
    <x v="12"/>
    <x v="52"/>
    <s v="Side"/>
  </r>
  <r>
    <s v="AGGRO"/>
    <x v="6"/>
    <s v="3/15/2019-0"/>
    <s v="AGGRO-Delver (Other)-3/15/2019-0"/>
    <n v="2"/>
    <n v="1"/>
    <x v="12"/>
    <x v="131"/>
    <s v="Main"/>
  </r>
  <r>
    <s v="AGGRO"/>
    <x v="6"/>
    <s v="3/15/2019-0"/>
    <s v="AGGRO-Delver (Other)-3/15/2019-0"/>
    <n v="2"/>
    <n v="1"/>
    <x v="12"/>
    <x v="218"/>
    <s v="Side"/>
  </r>
  <r>
    <s v="AGGRO"/>
    <x v="6"/>
    <s v="3/15/2019-0"/>
    <s v="AGGRO-Delver (Other)-3/15/2019-0"/>
    <n v="2"/>
    <n v="2"/>
    <x v="2"/>
    <x v="219"/>
    <s v="Main"/>
  </r>
  <r>
    <s v="AGGRO"/>
    <x v="6"/>
    <s v="3/15/2019-0"/>
    <s v="AGGRO-Delver (Other)-3/15/2019-0"/>
    <n v="2"/>
    <n v="2"/>
    <x v="2"/>
    <x v="55"/>
    <s v="Main"/>
  </r>
  <r>
    <s v="AGGRO"/>
    <x v="6"/>
    <s v="3/15/2019-0"/>
    <s v="AGGRO-Delver (Other)-3/15/2019-0"/>
    <n v="2"/>
    <n v="1"/>
    <x v="12"/>
    <x v="36"/>
    <s v="Side"/>
  </r>
  <r>
    <s v="AGGRO"/>
    <x v="6"/>
    <s v="3/15/2019-0"/>
    <s v="AGGRO-Delver (Other)-3/15/2019-0"/>
    <n v="2"/>
    <n v="4"/>
    <x v="3"/>
    <x v="82"/>
    <s v="Main"/>
  </r>
  <r>
    <s v="AGGRO"/>
    <x v="6"/>
    <s v="3/15/2019-0"/>
    <s v="AGGRO-Delver (Other)-3/15/2019-0"/>
    <n v="2"/>
    <n v="3"/>
    <x v="13"/>
    <x v="68"/>
    <s v="Main"/>
  </r>
  <r>
    <s v="AGGRO"/>
    <x v="6"/>
    <s v="3/15/2019-0"/>
    <s v="AGGRO-Delver (Other)-3/15/2019-0"/>
    <n v="2"/>
    <n v="1"/>
    <x v="12"/>
    <x v="83"/>
    <s v="Main"/>
  </r>
  <r>
    <s v="AGGRO"/>
    <x v="6"/>
    <s v="3/15/2019-0"/>
    <s v="AGGRO-Delver (Other)-3/15/2019-0"/>
    <n v="2"/>
    <n v="2"/>
    <x v="2"/>
    <x v="38"/>
    <s v="Main"/>
  </r>
  <r>
    <s v="AGGRO"/>
    <x v="6"/>
    <s v="3/15/2019-0"/>
    <s v="AGGRO-Delver (Other)-3/15/2019-0"/>
    <n v="2"/>
    <n v="1"/>
    <x v="12"/>
    <x v="70"/>
    <s v="Side"/>
  </r>
  <r>
    <s v="AGGRO"/>
    <x v="6"/>
    <s v="3/15/2019-0"/>
    <s v="AGGRO-Delver (Other)-3/15/2019-0"/>
    <n v="2"/>
    <n v="2"/>
    <x v="2"/>
    <x v="71"/>
    <s v="Side"/>
  </r>
  <r>
    <s v="AGGRO"/>
    <x v="6"/>
    <s v="3/15/2019-0"/>
    <s v="AGGRO-Delver (Other)-3/15/2019-0"/>
    <n v="2"/>
    <n v="1"/>
    <x v="12"/>
    <x v="230"/>
    <s v="Main"/>
  </r>
  <r>
    <s v="AGGRO"/>
    <x v="6"/>
    <s v="3/15/2019-0"/>
    <s v="AGGRO-Delver (Other)-3/15/2019-0"/>
    <n v="2"/>
    <n v="3"/>
    <x v="13"/>
    <x v="146"/>
    <s v="Main"/>
  </r>
  <r>
    <s v="AGGRO"/>
    <x v="6"/>
    <s v="3/15/2019-0"/>
    <s v="AGGRO-Delver (Other)-3/15/2019-0"/>
    <n v="2"/>
    <n v="1"/>
    <x v="12"/>
    <x v="111"/>
    <s v="Side"/>
  </r>
  <r>
    <s v="AGGRO"/>
    <x v="6"/>
    <s v="3/15/2019-0"/>
    <s v="AGGRO-Delver (Other)-3/15/2019-0"/>
    <n v="2"/>
    <n v="4"/>
    <x v="3"/>
    <x v="41"/>
    <s v="Main"/>
  </r>
  <r>
    <s v="AGGRO"/>
    <x v="6"/>
    <s v="3/15/2019-0"/>
    <s v="AGGRO-Delver (Other)-3/15/2019-0"/>
    <n v="2"/>
    <n v="4"/>
    <x v="3"/>
    <x v="42"/>
    <s v="Main"/>
  </r>
  <r>
    <s v="AGGRO"/>
    <x v="6"/>
    <s v="3/15/2019-0"/>
    <s v="AGGRO-Delver (Other)-3/15/2019-0"/>
    <n v="2"/>
    <n v="4"/>
    <x v="3"/>
    <x v="231"/>
    <s v="Main"/>
  </r>
  <r>
    <s v="AGGRO"/>
    <x v="6"/>
    <s v="3/15/2019-0"/>
    <s v="AGGRO-Delver (Other)-3/15/2019-0"/>
    <n v="2"/>
    <n v="1"/>
    <x v="12"/>
    <x v="16"/>
    <s v="Side"/>
  </r>
  <r>
    <s v="AGGRO"/>
    <x v="6"/>
    <s v="3/15/2019-0"/>
    <s v="AGGRO-Delver (Other)-3/15/2019-0"/>
    <n v="2"/>
    <n v="1"/>
    <x v="12"/>
    <x v="72"/>
    <s v="Main"/>
  </r>
  <r>
    <s v="AGGRO"/>
    <x v="6"/>
    <s v="3/15/2019-0"/>
    <s v="AGGRO-Delver (Other)-3/15/2019-0"/>
    <n v="2"/>
    <n v="1"/>
    <x v="12"/>
    <x v="72"/>
    <s v="Side"/>
  </r>
  <r>
    <s v="AGGRO"/>
    <x v="6"/>
    <s v="3/15/2019-0"/>
    <s v="AGGRO-Delver (Other)-3/15/2019-0"/>
    <n v="2"/>
    <n v="2"/>
    <x v="2"/>
    <x v="44"/>
    <s v="Side"/>
  </r>
  <r>
    <s v="AGGRO"/>
    <x v="6"/>
    <s v="3/15/2019-0"/>
    <s v="AGGRO-Delver (Other)-3/15/2019-0"/>
    <n v="2"/>
    <n v="1"/>
    <x v="12"/>
    <x v="45"/>
    <s v="Main"/>
  </r>
  <r>
    <s v="AGGRO"/>
    <x v="6"/>
    <s v="3/15/2019-0"/>
    <s v="AGGRO-Delver (Other)-3/15/2019-0"/>
    <n v="2"/>
    <n v="4"/>
    <x v="3"/>
    <x v="92"/>
    <s v="Main"/>
  </r>
  <r>
    <s v="AGGRO"/>
    <x v="6"/>
    <s v="3/15/2019-0"/>
    <s v="AGGRO-Delver (Other)-3/15/2019-0"/>
    <n v="2"/>
    <n v="2"/>
    <x v="2"/>
    <x v="47"/>
    <s v="Main"/>
  </r>
  <r>
    <s v="AGGRO"/>
    <x v="6"/>
    <s v="3/15/2019-0"/>
    <s v="AGGRO-Delver (Other)-3/15/2019-0"/>
    <n v="2"/>
    <n v="1"/>
    <x v="12"/>
    <x v="139"/>
    <s v="Main"/>
  </r>
  <r>
    <s v="AGGRO"/>
    <x v="6"/>
    <s v="3/15/2019-0"/>
    <s v="AGGRO-Delver (Other)-3/15/2019-0"/>
    <n v="2"/>
    <n v="1"/>
    <x v="12"/>
    <x v="21"/>
    <s v="Side"/>
  </r>
  <r>
    <s v="AGGRO"/>
    <x v="6"/>
    <s v="3/15/2019-0"/>
    <s v="AGGRO-Delver (Other)-3/15/2019-0"/>
    <n v="2"/>
    <n v="3"/>
    <x v="13"/>
    <x v="48"/>
    <s v="Main"/>
  </r>
  <r>
    <s v="AGGRO"/>
    <x v="6"/>
    <s v="3/15/2019-0"/>
    <s v="AGGRO-Delver (Other)-3/15/2019-0"/>
    <n v="2"/>
    <n v="4"/>
    <x v="3"/>
    <x v="141"/>
    <s v="Main"/>
  </r>
  <r>
    <s v="AGGRO"/>
    <x v="6"/>
    <s v="3/17/2019-0"/>
    <s v="AGGRO-Delver (Other)-3/17/2019-0"/>
    <n v="2"/>
    <n v="3"/>
    <x v="13"/>
    <x v="74"/>
    <s v="Main"/>
  </r>
  <r>
    <s v="AGGRO"/>
    <x v="6"/>
    <s v="3/17/2019-0"/>
    <s v="AGGRO-Delver (Other)-3/17/2019-0"/>
    <n v="2"/>
    <n v="1"/>
    <x v="12"/>
    <x v="76"/>
    <s v="Side"/>
  </r>
  <r>
    <s v="AGGRO"/>
    <x v="6"/>
    <s v="3/17/2019-0"/>
    <s v="AGGRO-Delver (Other)-3/17/2019-0"/>
    <n v="2"/>
    <n v="1"/>
    <x v="12"/>
    <x v="77"/>
    <s v="Main"/>
  </r>
  <r>
    <s v="AGGRO"/>
    <x v="6"/>
    <s v="3/17/2019-0"/>
    <s v="AGGRO-Delver (Other)-3/17/2019-0"/>
    <n v="2"/>
    <n v="4"/>
    <x v="3"/>
    <x v="28"/>
    <s v="Main"/>
  </r>
  <r>
    <s v="AGGRO"/>
    <x v="6"/>
    <s v="3/17/2019-0"/>
    <s v="AGGRO-Delver (Other)-3/17/2019-0"/>
    <n v="2"/>
    <n v="3"/>
    <x v="13"/>
    <x v="51"/>
    <s v="Main"/>
  </r>
  <r>
    <s v="AGGRO"/>
    <x v="6"/>
    <s v="3/17/2019-0"/>
    <s v="AGGRO-Delver (Other)-3/17/2019-0"/>
    <n v="2"/>
    <n v="4"/>
    <x v="3"/>
    <x v="130"/>
    <s v="Main"/>
  </r>
  <r>
    <s v="AGGRO"/>
    <x v="6"/>
    <s v="3/17/2019-0"/>
    <s v="AGGRO-Delver (Other)-3/17/2019-0"/>
    <n v="2"/>
    <n v="2"/>
    <x v="2"/>
    <x v="218"/>
    <s v="Side"/>
  </r>
  <r>
    <s v="AGGRO"/>
    <x v="6"/>
    <s v="3/17/2019-0"/>
    <s v="AGGRO-Delver (Other)-3/17/2019-0"/>
    <n v="2"/>
    <n v="2"/>
    <x v="2"/>
    <x v="219"/>
    <s v="Main"/>
  </r>
  <r>
    <s v="AGGRO"/>
    <x v="6"/>
    <s v="3/17/2019-0"/>
    <s v="AGGRO-Delver (Other)-3/17/2019-0"/>
    <n v="2"/>
    <n v="4"/>
    <x v="3"/>
    <x v="82"/>
    <s v="Main"/>
  </r>
  <r>
    <s v="AGGRO"/>
    <x v="6"/>
    <s v="3/17/2019-0"/>
    <s v="AGGRO-Delver (Other)-3/17/2019-0"/>
    <n v="2"/>
    <n v="1"/>
    <x v="12"/>
    <x v="232"/>
    <s v="Side"/>
  </r>
  <r>
    <s v="AGGRO"/>
    <x v="6"/>
    <s v="3/17/2019-0"/>
    <s v="AGGRO-Delver (Other)-3/17/2019-0"/>
    <n v="2"/>
    <n v="2"/>
    <x v="2"/>
    <x v="233"/>
    <s v="Side"/>
  </r>
  <r>
    <s v="AGGRO"/>
    <x v="6"/>
    <s v="3/17/2019-0"/>
    <s v="AGGRO-Delver (Other)-3/17/2019-0"/>
    <n v="2"/>
    <n v="1"/>
    <x v="12"/>
    <x v="68"/>
    <s v="Main"/>
  </r>
  <r>
    <s v="AGGRO"/>
    <x v="6"/>
    <s v="3/17/2019-0"/>
    <s v="AGGRO-Delver (Other)-3/17/2019-0"/>
    <n v="2"/>
    <n v="2"/>
    <x v="2"/>
    <x v="56"/>
    <s v="Main"/>
  </r>
  <r>
    <s v="AGGRO"/>
    <x v="6"/>
    <s v="3/17/2019-0"/>
    <s v="AGGRO-Delver (Other)-3/17/2019-0"/>
    <n v="2"/>
    <n v="1"/>
    <x v="12"/>
    <x v="234"/>
    <s v="Main"/>
  </r>
  <r>
    <s v="AGGRO"/>
    <x v="6"/>
    <s v="3/17/2019-0"/>
    <s v="AGGRO-Delver (Other)-3/17/2019-0"/>
    <n v="2"/>
    <n v="1"/>
    <x v="12"/>
    <x v="58"/>
    <s v="Main"/>
  </r>
  <r>
    <s v="AGGRO"/>
    <x v="6"/>
    <s v="3/17/2019-0"/>
    <s v="AGGRO-Delver (Other)-3/17/2019-0"/>
    <n v="2"/>
    <n v="1"/>
    <x v="12"/>
    <x v="70"/>
    <s v="Main"/>
  </r>
  <r>
    <s v="AGGRO"/>
    <x v="6"/>
    <s v="3/17/2019-0"/>
    <s v="AGGRO-Delver (Other)-3/17/2019-0"/>
    <n v="2"/>
    <n v="1"/>
    <x v="12"/>
    <x v="70"/>
    <s v="Side"/>
  </r>
  <r>
    <s v="AGGRO"/>
    <x v="6"/>
    <s v="3/17/2019-0"/>
    <s v="AGGRO-Delver (Other)-3/17/2019-0"/>
    <n v="2"/>
    <n v="2"/>
    <x v="2"/>
    <x v="146"/>
    <s v="Main"/>
  </r>
  <r>
    <s v="AGGRO"/>
    <x v="6"/>
    <s v="3/17/2019-0"/>
    <s v="AGGRO-Delver (Other)-3/17/2019-0"/>
    <n v="2"/>
    <n v="1"/>
    <x v="12"/>
    <x v="224"/>
    <s v="Side"/>
  </r>
  <r>
    <s v="AGGRO"/>
    <x v="6"/>
    <s v="3/17/2019-0"/>
    <s v="AGGRO-Delver (Other)-3/17/2019-0"/>
    <n v="2"/>
    <n v="1"/>
    <x v="12"/>
    <x v="235"/>
    <s v="Side"/>
  </r>
  <r>
    <s v="AGGRO"/>
    <x v="6"/>
    <s v="3/17/2019-0"/>
    <s v="AGGRO-Delver (Other)-3/17/2019-0"/>
    <n v="2"/>
    <n v="1"/>
    <x v="12"/>
    <x v="111"/>
    <s v="Side"/>
  </r>
  <r>
    <s v="AGGRO"/>
    <x v="6"/>
    <s v="3/17/2019-0"/>
    <s v="AGGRO-Delver (Other)-3/17/2019-0"/>
    <n v="2"/>
    <n v="4"/>
    <x v="3"/>
    <x v="41"/>
    <s v="Main"/>
  </r>
  <r>
    <s v="AGGRO"/>
    <x v="6"/>
    <s v="3/17/2019-0"/>
    <s v="AGGRO-Delver (Other)-3/17/2019-0"/>
    <n v="2"/>
    <n v="4"/>
    <x v="3"/>
    <x v="42"/>
    <s v="Main"/>
  </r>
  <r>
    <s v="AGGRO"/>
    <x v="6"/>
    <s v="3/17/2019-0"/>
    <s v="AGGRO-Delver (Other)-3/17/2019-0"/>
    <n v="2"/>
    <n v="2"/>
    <x v="2"/>
    <x v="72"/>
    <s v="Main"/>
  </r>
  <r>
    <s v="AGGRO"/>
    <x v="6"/>
    <s v="3/17/2019-0"/>
    <s v="AGGRO-Delver (Other)-3/17/2019-0"/>
    <n v="2"/>
    <n v="2"/>
    <x v="2"/>
    <x v="44"/>
    <s v="Side"/>
  </r>
  <r>
    <s v="AGGRO"/>
    <x v="6"/>
    <s v="3/17/2019-0"/>
    <s v="AGGRO-Delver (Other)-3/17/2019-0"/>
    <n v="2"/>
    <n v="1"/>
    <x v="12"/>
    <x v="137"/>
    <s v="Side"/>
  </r>
  <r>
    <s v="AGGRO"/>
    <x v="6"/>
    <s v="3/17/2019-0"/>
    <s v="AGGRO-Delver (Other)-3/17/2019-0"/>
    <n v="2"/>
    <n v="4"/>
    <x v="3"/>
    <x v="138"/>
    <s v="Main"/>
  </r>
  <r>
    <s v="AGGRO"/>
    <x v="6"/>
    <s v="3/17/2019-0"/>
    <s v="AGGRO-Delver (Other)-3/17/2019-0"/>
    <n v="2"/>
    <n v="2"/>
    <x v="2"/>
    <x v="47"/>
    <s v="Main"/>
  </r>
  <r>
    <s v="AGGRO"/>
    <x v="6"/>
    <s v="3/17/2019-0"/>
    <s v="AGGRO-Delver (Other)-3/17/2019-0"/>
    <n v="2"/>
    <n v="1"/>
    <x v="12"/>
    <x v="236"/>
    <s v="Main"/>
  </r>
  <r>
    <s v="AGGRO"/>
    <x v="6"/>
    <s v="3/17/2019-0"/>
    <s v="AGGRO-Delver (Other)-3/17/2019-0"/>
    <n v="2"/>
    <n v="2"/>
    <x v="2"/>
    <x v="201"/>
    <s v="Side"/>
  </r>
  <r>
    <s v="AGGRO"/>
    <x v="6"/>
    <s v="3/17/2019-0"/>
    <s v="AGGRO-Delver (Other)-3/17/2019-0"/>
    <n v="2"/>
    <n v="2"/>
    <x v="2"/>
    <x v="93"/>
    <s v="Main"/>
  </r>
  <r>
    <s v="AGGRO"/>
    <x v="6"/>
    <s v="3/17/2019-0"/>
    <s v="AGGRO-Delver (Other)-3/17/2019-0"/>
    <n v="2"/>
    <n v="1"/>
    <x v="12"/>
    <x v="139"/>
    <s v="Main"/>
  </r>
  <r>
    <s v="AGGRO"/>
    <x v="6"/>
    <s v="3/17/2019-0"/>
    <s v="AGGRO-Delver (Other)-3/17/2019-0"/>
    <n v="2"/>
    <n v="4"/>
    <x v="3"/>
    <x v="48"/>
    <s v="Main"/>
  </r>
  <r>
    <s v="AGGRO"/>
    <x v="6"/>
    <s v="3/17/2019-0"/>
    <s v="AGGRO-Delver (Other)-3/17/2019-0"/>
    <n v="2"/>
    <n v="3"/>
    <x v="13"/>
    <x v="202"/>
    <s v="Main"/>
  </r>
  <r>
    <s v="AGGRO"/>
    <x v="6"/>
    <s v="3/17/2019-0"/>
    <s v="AGGRO-Delver (Other)-3/17/2019-0"/>
    <n v="2"/>
    <n v="4"/>
    <x v="3"/>
    <x v="141"/>
    <s v="Main"/>
  </r>
  <r>
    <s v="AGGRO"/>
    <x v="7"/>
    <s v="3/11/2019-0"/>
    <s v="AGGRO-Dragon Stompy-3/11/2019-0"/>
    <n v="6"/>
    <n v="2"/>
    <x v="8"/>
    <x v="24"/>
    <s v="Side"/>
  </r>
  <r>
    <s v="AGGRO"/>
    <x v="7"/>
    <s v="3/11/2019-0"/>
    <s v="AGGRO-Dragon Stompy-3/11/2019-0"/>
    <n v="6"/>
    <n v="4"/>
    <x v="10"/>
    <x v="0"/>
    <s v="Main"/>
  </r>
  <r>
    <s v="AGGRO"/>
    <x v="7"/>
    <s v="3/11/2019-0"/>
    <s v="AGGRO-Dragon Stompy-3/11/2019-0"/>
    <n v="6"/>
    <n v="4"/>
    <x v="10"/>
    <x v="237"/>
    <s v="Main"/>
  </r>
  <r>
    <s v="AGGRO"/>
    <x v="7"/>
    <s v="3/11/2019-0"/>
    <s v="AGGRO-Dragon Stompy-3/11/2019-0"/>
    <n v="6"/>
    <n v="4"/>
    <x v="10"/>
    <x v="3"/>
    <s v="Main"/>
  </r>
  <r>
    <s v="AGGRO"/>
    <x v="7"/>
    <s v="3/11/2019-0"/>
    <s v="AGGRO-Dragon Stompy-3/11/2019-0"/>
    <n v="6"/>
    <n v="4"/>
    <x v="10"/>
    <x v="238"/>
    <s v="Main"/>
  </r>
  <r>
    <s v="AGGRO"/>
    <x v="7"/>
    <s v="3/11/2019-0"/>
    <s v="AGGRO-Dragon Stompy-3/11/2019-0"/>
    <n v="6"/>
    <n v="4"/>
    <x v="10"/>
    <x v="239"/>
    <s v="Main"/>
  </r>
  <r>
    <s v="AGGRO"/>
    <x v="7"/>
    <s v="3/11/2019-0"/>
    <s v="AGGRO-Dragon Stompy-3/11/2019-0"/>
    <n v="6"/>
    <n v="4"/>
    <x v="10"/>
    <x v="240"/>
    <s v="Main"/>
  </r>
  <r>
    <s v="AGGRO"/>
    <x v="7"/>
    <s v="3/11/2019-0"/>
    <s v="AGGRO-Dragon Stompy-3/11/2019-0"/>
    <n v="6"/>
    <n v="1"/>
    <x v="9"/>
    <x v="5"/>
    <s v="Side"/>
  </r>
  <r>
    <s v="AGGRO"/>
    <x v="7"/>
    <s v="3/11/2019-0"/>
    <s v="AGGRO-Dragon Stompy-3/11/2019-0"/>
    <n v="6"/>
    <n v="1"/>
    <x v="9"/>
    <x v="241"/>
    <s v="Side"/>
  </r>
  <r>
    <s v="AGGRO"/>
    <x v="7"/>
    <s v="3/11/2019-0"/>
    <s v="AGGRO-Dragon Stompy-3/11/2019-0"/>
    <n v="6"/>
    <n v="3"/>
    <x v="12"/>
    <x v="241"/>
    <s v="Main"/>
  </r>
  <r>
    <s v="AGGRO"/>
    <x v="7"/>
    <s v="3/11/2019-0"/>
    <s v="AGGRO-Dragon Stompy-3/11/2019-0"/>
    <n v="6"/>
    <n v="4"/>
    <x v="10"/>
    <x v="242"/>
    <s v="Main"/>
  </r>
  <r>
    <s v="AGGRO"/>
    <x v="7"/>
    <s v="3/11/2019-0"/>
    <s v="AGGRO-Dragon Stompy-3/11/2019-0"/>
    <n v="6"/>
    <n v="1"/>
    <x v="9"/>
    <x v="243"/>
    <s v="Main"/>
  </r>
  <r>
    <s v="AGGRO"/>
    <x v="7"/>
    <s v="3/11/2019-0"/>
    <s v="AGGRO-Dragon Stompy-3/11/2019-0"/>
    <n v="6"/>
    <n v="4"/>
    <x v="10"/>
    <x v="244"/>
    <s v="Main"/>
  </r>
  <r>
    <s v="AGGRO"/>
    <x v="7"/>
    <s v="3/11/2019-0"/>
    <s v="AGGRO-Dragon Stompy-3/11/2019-0"/>
    <n v="6"/>
    <n v="4"/>
    <x v="10"/>
    <x v="11"/>
    <s v="Side"/>
  </r>
  <r>
    <s v="AGGRO"/>
    <x v="7"/>
    <s v="3/11/2019-0"/>
    <s v="AGGRO-Dragon Stompy-3/11/2019-0"/>
    <n v="6"/>
    <n v="2"/>
    <x v="8"/>
    <x v="12"/>
    <s v="Main"/>
  </r>
  <r>
    <s v="AGGRO"/>
    <x v="7"/>
    <s v="3/11/2019-0"/>
    <s v="AGGRO-Dragon Stompy-3/11/2019-0"/>
    <n v="6"/>
    <n v="3"/>
    <x v="12"/>
    <x v="178"/>
    <s v="Main"/>
  </r>
  <r>
    <s v="AGGRO"/>
    <x v="7"/>
    <s v="3/11/2019-0"/>
    <s v="AGGRO-Dragon Stompy-3/11/2019-0"/>
    <n v="6"/>
    <n v="10"/>
    <x v="14"/>
    <x v="110"/>
    <s v="Main"/>
  </r>
  <r>
    <s v="AGGRO"/>
    <x v="7"/>
    <s v="3/11/2019-0"/>
    <s v="AGGRO-Dragon Stompy-3/11/2019-0"/>
    <n v="6"/>
    <n v="1"/>
    <x v="9"/>
    <x v="180"/>
    <s v="Main"/>
  </r>
  <r>
    <s v="AGGRO"/>
    <x v="7"/>
    <s v="3/11/2019-0"/>
    <s v="AGGRO-Dragon Stompy-3/11/2019-0"/>
    <n v="6"/>
    <n v="2"/>
    <x v="8"/>
    <x v="245"/>
    <s v="Side"/>
  </r>
  <r>
    <s v="AGGRO"/>
    <x v="7"/>
    <s v="3/11/2019-0"/>
    <s v="AGGRO-Dragon Stompy-3/11/2019-0"/>
    <n v="6"/>
    <n v="4"/>
    <x v="10"/>
    <x v="246"/>
    <s v="Main"/>
  </r>
  <r>
    <s v="AGGRO"/>
    <x v="7"/>
    <s v="3/11/2019-0"/>
    <s v="AGGRO-Dragon Stompy-3/11/2019-0"/>
    <n v="6"/>
    <n v="2"/>
    <x v="8"/>
    <x v="136"/>
    <s v="Side"/>
  </r>
  <r>
    <s v="AGGRO"/>
    <x v="7"/>
    <s v="3/11/2019-0"/>
    <s v="AGGRO-Dragon Stompy-3/11/2019-0"/>
    <n v="6"/>
    <n v="3"/>
    <x v="12"/>
    <x v="247"/>
    <s v="Side"/>
  </r>
  <r>
    <s v="AGGRO"/>
    <x v="7"/>
    <s v="3/11/2019-0"/>
    <s v="AGGRO-Dragon Stompy-3/11/2019-0"/>
    <n v="6"/>
    <n v="4"/>
    <x v="10"/>
    <x v="248"/>
    <s v="Main"/>
  </r>
  <r>
    <s v="AGGRO"/>
    <x v="7"/>
    <s v="3/15/2019-0"/>
    <s v="AGGRO-Dragon Stompy-3/15/2019-0"/>
    <n v="6"/>
    <n v="4"/>
    <x v="10"/>
    <x v="24"/>
    <s v="Side"/>
  </r>
  <r>
    <s v="AGGRO"/>
    <x v="7"/>
    <s v="3/15/2019-0"/>
    <s v="AGGRO-Dragon Stompy-3/15/2019-0"/>
    <n v="6"/>
    <n v="4"/>
    <x v="10"/>
    <x v="0"/>
    <s v="Main"/>
  </r>
  <r>
    <s v="AGGRO"/>
    <x v="7"/>
    <s v="3/15/2019-0"/>
    <s v="AGGRO-Dragon Stompy-3/15/2019-0"/>
    <n v="6"/>
    <n v="4"/>
    <x v="10"/>
    <x v="237"/>
    <s v="Main"/>
  </r>
  <r>
    <s v="AGGRO"/>
    <x v="7"/>
    <s v="3/15/2019-0"/>
    <s v="AGGRO-Dragon Stompy-3/15/2019-0"/>
    <n v="6"/>
    <n v="4"/>
    <x v="10"/>
    <x v="3"/>
    <s v="Main"/>
  </r>
  <r>
    <s v="AGGRO"/>
    <x v="7"/>
    <s v="3/15/2019-0"/>
    <s v="AGGRO-Dragon Stompy-3/15/2019-0"/>
    <n v="6"/>
    <n v="4"/>
    <x v="10"/>
    <x v="238"/>
    <s v="Main"/>
  </r>
  <r>
    <s v="AGGRO"/>
    <x v="7"/>
    <s v="3/15/2019-0"/>
    <s v="AGGRO-Dragon Stompy-3/15/2019-0"/>
    <n v="6"/>
    <n v="4"/>
    <x v="10"/>
    <x v="239"/>
    <s v="Main"/>
  </r>
  <r>
    <s v="AGGRO"/>
    <x v="7"/>
    <s v="3/15/2019-0"/>
    <s v="AGGRO-Dragon Stompy-3/15/2019-0"/>
    <n v="6"/>
    <n v="4"/>
    <x v="10"/>
    <x v="240"/>
    <s v="Main"/>
  </r>
  <r>
    <s v="AGGRO"/>
    <x v="7"/>
    <s v="3/15/2019-0"/>
    <s v="AGGRO-Dragon Stompy-3/15/2019-0"/>
    <n v="6"/>
    <n v="4"/>
    <x v="10"/>
    <x v="5"/>
    <s v="Side"/>
  </r>
  <r>
    <s v="AGGRO"/>
    <x v="7"/>
    <s v="3/15/2019-0"/>
    <s v="AGGRO-Dragon Stompy-3/15/2019-0"/>
    <n v="6"/>
    <n v="4"/>
    <x v="10"/>
    <x v="241"/>
    <s v="Main"/>
  </r>
  <r>
    <s v="AGGRO"/>
    <x v="7"/>
    <s v="3/15/2019-0"/>
    <s v="AGGRO-Dragon Stompy-3/15/2019-0"/>
    <n v="6"/>
    <n v="4"/>
    <x v="10"/>
    <x v="242"/>
    <s v="Main"/>
  </r>
  <r>
    <s v="AGGRO"/>
    <x v="7"/>
    <s v="3/15/2019-0"/>
    <s v="AGGRO-Dragon Stompy-3/15/2019-0"/>
    <n v="6"/>
    <n v="1"/>
    <x v="9"/>
    <x v="243"/>
    <s v="Main"/>
  </r>
  <r>
    <s v="AGGRO"/>
    <x v="7"/>
    <s v="3/15/2019-0"/>
    <s v="AGGRO-Dragon Stompy-3/15/2019-0"/>
    <n v="6"/>
    <n v="4"/>
    <x v="10"/>
    <x v="244"/>
    <s v="Main"/>
  </r>
  <r>
    <s v="AGGRO"/>
    <x v="7"/>
    <s v="3/15/2019-0"/>
    <s v="AGGRO-Dragon Stompy-3/15/2019-0"/>
    <n v="6"/>
    <n v="4"/>
    <x v="10"/>
    <x v="11"/>
    <s v="Side"/>
  </r>
  <r>
    <s v="AGGRO"/>
    <x v="7"/>
    <s v="3/15/2019-0"/>
    <s v="AGGRO-Dragon Stompy-3/15/2019-0"/>
    <n v="6"/>
    <n v="2"/>
    <x v="8"/>
    <x v="12"/>
    <s v="Main"/>
  </r>
  <r>
    <s v="AGGRO"/>
    <x v="7"/>
    <s v="3/15/2019-0"/>
    <s v="AGGRO-Dragon Stompy-3/15/2019-0"/>
    <n v="6"/>
    <n v="3"/>
    <x v="12"/>
    <x v="178"/>
    <s v="Main"/>
  </r>
  <r>
    <s v="AGGRO"/>
    <x v="7"/>
    <s v="3/15/2019-0"/>
    <s v="AGGRO-Dragon Stompy-3/15/2019-0"/>
    <n v="6"/>
    <n v="10"/>
    <x v="14"/>
    <x v="110"/>
    <s v="Main"/>
  </r>
  <r>
    <s v="AGGRO"/>
    <x v="7"/>
    <s v="3/15/2019-0"/>
    <s v="AGGRO-Dragon Stompy-3/15/2019-0"/>
    <n v="6"/>
    <n v="3"/>
    <x v="12"/>
    <x v="245"/>
    <s v="Side"/>
  </r>
  <r>
    <s v="AGGRO"/>
    <x v="7"/>
    <s v="3/15/2019-0"/>
    <s v="AGGRO-Dragon Stompy-3/15/2019-0"/>
    <n v="6"/>
    <n v="4"/>
    <x v="10"/>
    <x v="246"/>
    <s v="Main"/>
  </r>
  <r>
    <s v="AGGRO"/>
    <x v="7"/>
    <s v="3/15/2019-0"/>
    <s v="AGGRO-Dragon Stompy-3/15/2019-0"/>
    <n v="6"/>
    <n v="4"/>
    <x v="10"/>
    <x v="248"/>
    <s v="Main"/>
  </r>
  <r>
    <s v="AGGRO"/>
    <x v="7"/>
    <s v="3/17/2019-0"/>
    <s v="AGGRO-Dragon Stompy-3/17/2019-0"/>
    <n v="6"/>
    <n v="2"/>
    <x v="8"/>
    <x v="24"/>
    <s v="Side"/>
  </r>
  <r>
    <s v="AGGRO"/>
    <x v="7"/>
    <s v="3/17/2019-0"/>
    <s v="AGGRO-Dragon Stompy-3/17/2019-0"/>
    <n v="6"/>
    <n v="4"/>
    <x v="10"/>
    <x v="0"/>
    <s v="Main"/>
  </r>
  <r>
    <s v="AGGRO"/>
    <x v="7"/>
    <s v="3/17/2019-0"/>
    <s v="AGGRO-Dragon Stompy-3/17/2019-0"/>
    <n v="6"/>
    <n v="4"/>
    <x v="10"/>
    <x v="237"/>
    <s v="Main"/>
  </r>
  <r>
    <s v="AGGRO"/>
    <x v="7"/>
    <s v="3/17/2019-0"/>
    <s v="AGGRO-Dragon Stompy-3/17/2019-0"/>
    <n v="6"/>
    <n v="4"/>
    <x v="10"/>
    <x v="3"/>
    <s v="Main"/>
  </r>
  <r>
    <s v="AGGRO"/>
    <x v="7"/>
    <s v="3/17/2019-0"/>
    <s v="AGGRO-Dragon Stompy-3/17/2019-0"/>
    <n v="6"/>
    <n v="4"/>
    <x v="10"/>
    <x v="238"/>
    <s v="Main"/>
  </r>
  <r>
    <s v="AGGRO"/>
    <x v="7"/>
    <s v="3/17/2019-0"/>
    <s v="AGGRO-Dragon Stompy-3/17/2019-0"/>
    <n v="6"/>
    <n v="4"/>
    <x v="10"/>
    <x v="239"/>
    <s v="Main"/>
  </r>
  <r>
    <s v="AGGRO"/>
    <x v="7"/>
    <s v="3/17/2019-0"/>
    <s v="AGGRO-Dragon Stompy-3/17/2019-0"/>
    <n v="6"/>
    <n v="4"/>
    <x v="10"/>
    <x v="240"/>
    <s v="Main"/>
  </r>
  <r>
    <s v="AGGRO"/>
    <x v="7"/>
    <s v="3/17/2019-0"/>
    <s v="AGGRO-Dragon Stompy-3/17/2019-0"/>
    <n v="6"/>
    <n v="2"/>
    <x v="8"/>
    <x v="5"/>
    <s v="Main"/>
  </r>
  <r>
    <s v="AGGRO"/>
    <x v="7"/>
    <s v="3/17/2019-0"/>
    <s v="AGGRO-Dragon Stompy-3/17/2019-0"/>
    <n v="6"/>
    <n v="4"/>
    <x v="10"/>
    <x v="241"/>
    <s v="Main"/>
  </r>
  <r>
    <s v="AGGRO"/>
    <x v="7"/>
    <s v="3/17/2019-0"/>
    <s v="AGGRO-Dragon Stompy-3/17/2019-0"/>
    <n v="6"/>
    <n v="4"/>
    <x v="10"/>
    <x v="242"/>
    <s v="Main"/>
  </r>
  <r>
    <s v="AGGRO"/>
    <x v="7"/>
    <s v="3/17/2019-0"/>
    <s v="AGGRO-Dragon Stompy-3/17/2019-0"/>
    <n v="6"/>
    <n v="1"/>
    <x v="9"/>
    <x v="243"/>
    <s v="Main"/>
  </r>
  <r>
    <s v="AGGRO"/>
    <x v="7"/>
    <s v="3/17/2019-0"/>
    <s v="AGGRO-Dragon Stompy-3/17/2019-0"/>
    <n v="6"/>
    <n v="2"/>
    <x v="8"/>
    <x v="249"/>
    <s v="Side"/>
  </r>
  <r>
    <s v="AGGRO"/>
    <x v="7"/>
    <s v="3/17/2019-0"/>
    <s v="AGGRO-Dragon Stompy-3/17/2019-0"/>
    <n v="6"/>
    <n v="4"/>
    <x v="10"/>
    <x v="244"/>
    <s v="Main"/>
  </r>
  <r>
    <s v="AGGRO"/>
    <x v="7"/>
    <s v="3/17/2019-0"/>
    <s v="AGGRO-Dragon Stompy-3/17/2019-0"/>
    <n v="6"/>
    <n v="4"/>
    <x v="10"/>
    <x v="11"/>
    <s v="Side"/>
  </r>
  <r>
    <s v="AGGRO"/>
    <x v="7"/>
    <s v="3/17/2019-0"/>
    <s v="AGGRO-Dragon Stompy-3/17/2019-0"/>
    <n v="6"/>
    <n v="3"/>
    <x v="12"/>
    <x v="178"/>
    <s v="Main"/>
  </r>
  <r>
    <s v="AGGRO"/>
    <x v="7"/>
    <s v="3/17/2019-0"/>
    <s v="AGGRO-Dragon Stompy-3/17/2019-0"/>
    <n v="6"/>
    <n v="11"/>
    <x v="23"/>
    <x v="110"/>
    <s v="Main"/>
  </r>
  <r>
    <s v="AGGRO"/>
    <x v="7"/>
    <s v="3/17/2019-0"/>
    <s v="AGGRO-Dragon Stompy-3/17/2019-0"/>
    <n v="6"/>
    <n v="1"/>
    <x v="9"/>
    <x v="180"/>
    <s v="Main"/>
  </r>
  <r>
    <s v="AGGRO"/>
    <x v="7"/>
    <s v="3/17/2019-0"/>
    <s v="AGGRO-Dragon Stompy-3/17/2019-0"/>
    <n v="6"/>
    <n v="3"/>
    <x v="12"/>
    <x v="245"/>
    <s v="Side"/>
  </r>
  <r>
    <s v="AGGRO"/>
    <x v="7"/>
    <s v="3/17/2019-0"/>
    <s v="AGGRO-Dragon Stompy-3/17/2019-0"/>
    <n v="6"/>
    <n v="4"/>
    <x v="10"/>
    <x v="246"/>
    <s v="Main"/>
  </r>
  <r>
    <s v="AGGRO"/>
    <x v="7"/>
    <s v="3/17/2019-0"/>
    <s v="AGGRO-Dragon Stompy-3/17/2019-0"/>
    <n v="6"/>
    <n v="2"/>
    <x v="8"/>
    <x v="17"/>
    <s v="Side"/>
  </r>
  <r>
    <s v="AGGRO"/>
    <x v="7"/>
    <s v="3/17/2019-0"/>
    <s v="AGGRO-Dragon Stompy-3/17/2019-0"/>
    <n v="6"/>
    <n v="2"/>
    <x v="8"/>
    <x v="136"/>
    <s v="Side"/>
  </r>
  <r>
    <s v="AGGRO"/>
    <x v="7"/>
    <s v="3/17/2019-0"/>
    <s v="AGGRO-Dragon Stompy-3/17/2019-0"/>
    <n v="6"/>
    <n v="2"/>
    <x v="8"/>
    <x v="248"/>
    <s v="Main"/>
  </r>
  <r>
    <s v="AGGRO"/>
    <x v="7"/>
    <s v="3/25/2019-0"/>
    <s v="AGGRO-Dragon Stompy-3/25/2019-0"/>
    <n v="6"/>
    <n v="2"/>
    <x v="8"/>
    <x v="24"/>
    <s v="Side"/>
  </r>
  <r>
    <s v="AGGRO"/>
    <x v="7"/>
    <s v="3/25/2019-0"/>
    <s v="AGGRO-Dragon Stompy-3/25/2019-0"/>
    <n v="6"/>
    <n v="4"/>
    <x v="10"/>
    <x v="0"/>
    <s v="Main"/>
  </r>
  <r>
    <s v="AGGRO"/>
    <x v="7"/>
    <s v="3/25/2019-0"/>
    <s v="AGGRO-Dragon Stompy-3/25/2019-0"/>
    <n v="6"/>
    <n v="4"/>
    <x v="10"/>
    <x v="237"/>
    <s v="Main"/>
  </r>
  <r>
    <s v="AGGRO"/>
    <x v="7"/>
    <s v="3/25/2019-0"/>
    <s v="AGGRO-Dragon Stompy-3/25/2019-0"/>
    <n v="6"/>
    <n v="4"/>
    <x v="10"/>
    <x v="3"/>
    <s v="Main"/>
  </r>
  <r>
    <s v="AGGRO"/>
    <x v="7"/>
    <s v="3/25/2019-0"/>
    <s v="AGGRO-Dragon Stompy-3/25/2019-0"/>
    <n v="6"/>
    <n v="4"/>
    <x v="10"/>
    <x v="238"/>
    <s v="Main"/>
  </r>
  <r>
    <s v="AGGRO"/>
    <x v="7"/>
    <s v="3/25/2019-0"/>
    <s v="AGGRO-Dragon Stompy-3/25/2019-0"/>
    <n v="6"/>
    <n v="4"/>
    <x v="10"/>
    <x v="239"/>
    <s v="Main"/>
  </r>
  <r>
    <s v="AGGRO"/>
    <x v="7"/>
    <s v="3/25/2019-0"/>
    <s v="AGGRO-Dragon Stompy-3/25/2019-0"/>
    <n v="6"/>
    <n v="4"/>
    <x v="10"/>
    <x v="240"/>
    <s v="Main"/>
  </r>
  <r>
    <s v="AGGRO"/>
    <x v="7"/>
    <s v="3/25/2019-0"/>
    <s v="AGGRO-Dragon Stompy-3/25/2019-0"/>
    <n v="6"/>
    <n v="2"/>
    <x v="8"/>
    <x v="5"/>
    <s v="Side"/>
  </r>
  <r>
    <s v="AGGRO"/>
    <x v="7"/>
    <s v="3/25/2019-0"/>
    <s v="AGGRO-Dragon Stompy-3/25/2019-0"/>
    <n v="6"/>
    <n v="1"/>
    <x v="9"/>
    <x v="241"/>
    <s v="Side"/>
  </r>
  <r>
    <s v="AGGRO"/>
    <x v="7"/>
    <s v="3/25/2019-0"/>
    <s v="AGGRO-Dragon Stompy-3/25/2019-0"/>
    <n v="6"/>
    <n v="2"/>
    <x v="8"/>
    <x v="241"/>
    <s v="Main"/>
  </r>
  <r>
    <s v="AGGRO"/>
    <x v="7"/>
    <s v="3/25/2019-0"/>
    <s v="AGGRO-Dragon Stompy-3/25/2019-0"/>
    <n v="6"/>
    <n v="1"/>
    <x v="9"/>
    <x v="176"/>
    <s v="Side"/>
  </r>
  <r>
    <s v="AGGRO"/>
    <x v="7"/>
    <s v="3/25/2019-0"/>
    <s v="AGGRO-Dragon Stompy-3/25/2019-0"/>
    <n v="6"/>
    <n v="4"/>
    <x v="10"/>
    <x v="242"/>
    <s v="Main"/>
  </r>
  <r>
    <s v="AGGRO"/>
    <x v="7"/>
    <s v="3/25/2019-0"/>
    <s v="AGGRO-Dragon Stompy-3/25/2019-0"/>
    <n v="6"/>
    <n v="1"/>
    <x v="9"/>
    <x v="243"/>
    <s v="Main"/>
  </r>
  <r>
    <s v="AGGRO"/>
    <x v="7"/>
    <s v="3/25/2019-0"/>
    <s v="AGGRO-Dragon Stompy-3/25/2019-0"/>
    <n v="6"/>
    <n v="4"/>
    <x v="10"/>
    <x v="244"/>
    <s v="Main"/>
  </r>
  <r>
    <s v="AGGRO"/>
    <x v="7"/>
    <s v="3/25/2019-0"/>
    <s v="AGGRO-Dragon Stompy-3/25/2019-0"/>
    <n v="6"/>
    <n v="4"/>
    <x v="10"/>
    <x v="11"/>
    <s v="Side"/>
  </r>
  <r>
    <s v="AGGRO"/>
    <x v="7"/>
    <s v="3/25/2019-0"/>
    <s v="AGGRO-Dragon Stompy-3/25/2019-0"/>
    <n v="6"/>
    <n v="2"/>
    <x v="8"/>
    <x v="12"/>
    <s v="Main"/>
  </r>
  <r>
    <s v="AGGRO"/>
    <x v="7"/>
    <s v="3/25/2019-0"/>
    <s v="AGGRO-Dragon Stompy-3/25/2019-0"/>
    <n v="6"/>
    <n v="4"/>
    <x v="10"/>
    <x v="178"/>
    <s v="Main"/>
  </r>
  <r>
    <s v="AGGRO"/>
    <x v="7"/>
    <s v="3/25/2019-0"/>
    <s v="AGGRO-Dragon Stompy-3/25/2019-0"/>
    <n v="6"/>
    <n v="10"/>
    <x v="14"/>
    <x v="110"/>
    <s v="Main"/>
  </r>
  <r>
    <s v="AGGRO"/>
    <x v="7"/>
    <s v="3/25/2019-0"/>
    <s v="AGGRO-Dragon Stompy-3/25/2019-0"/>
    <n v="6"/>
    <n v="1"/>
    <x v="9"/>
    <x v="180"/>
    <s v="Main"/>
  </r>
  <r>
    <s v="AGGRO"/>
    <x v="7"/>
    <s v="3/25/2019-0"/>
    <s v="AGGRO-Dragon Stompy-3/25/2019-0"/>
    <n v="6"/>
    <n v="3"/>
    <x v="12"/>
    <x v="245"/>
    <s v="Side"/>
  </r>
  <r>
    <s v="AGGRO"/>
    <x v="7"/>
    <s v="3/25/2019-0"/>
    <s v="AGGRO-Dragon Stompy-3/25/2019-0"/>
    <n v="6"/>
    <n v="4"/>
    <x v="10"/>
    <x v="246"/>
    <s v="Main"/>
  </r>
  <r>
    <s v="AGGRO"/>
    <x v="7"/>
    <s v="3/25/2019-0"/>
    <s v="AGGRO-Dragon Stompy-3/25/2019-0"/>
    <n v="6"/>
    <n v="2"/>
    <x v="8"/>
    <x v="136"/>
    <s v="Side"/>
  </r>
  <r>
    <s v="AGGRO"/>
    <x v="7"/>
    <s v="3/25/2019-0"/>
    <s v="AGGRO-Dragon Stompy-3/25/2019-0"/>
    <n v="6"/>
    <n v="4"/>
    <x v="10"/>
    <x v="248"/>
    <s v="Main"/>
  </r>
  <r>
    <s v="AGGRO"/>
    <x v="7"/>
    <s v="3/3/2019-0"/>
    <s v="AGGRO-Dragon Stompy-3/3/2019-0"/>
    <n v="6"/>
    <n v="2"/>
    <x v="8"/>
    <x v="24"/>
    <s v="Side"/>
  </r>
  <r>
    <s v="AGGRO"/>
    <x v="7"/>
    <s v="3/3/2019-0"/>
    <s v="AGGRO-Dragon Stompy-3/3/2019-0"/>
    <n v="6"/>
    <n v="4"/>
    <x v="10"/>
    <x v="0"/>
    <s v="Main"/>
  </r>
  <r>
    <s v="AGGRO"/>
    <x v="7"/>
    <s v="3/3/2019-0"/>
    <s v="AGGRO-Dragon Stompy-3/3/2019-0"/>
    <n v="6"/>
    <n v="4"/>
    <x v="10"/>
    <x v="237"/>
    <s v="Main"/>
  </r>
  <r>
    <s v="AGGRO"/>
    <x v="7"/>
    <s v="3/3/2019-0"/>
    <s v="AGGRO-Dragon Stompy-3/3/2019-0"/>
    <n v="6"/>
    <n v="2"/>
    <x v="8"/>
    <x v="250"/>
    <s v="Side"/>
  </r>
  <r>
    <s v="AGGRO"/>
    <x v="7"/>
    <s v="3/3/2019-0"/>
    <s v="AGGRO-Dragon Stompy-3/3/2019-0"/>
    <n v="6"/>
    <n v="4"/>
    <x v="10"/>
    <x v="3"/>
    <s v="Main"/>
  </r>
  <r>
    <s v="AGGRO"/>
    <x v="7"/>
    <s v="3/3/2019-0"/>
    <s v="AGGRO-Dragon Stompy-3/3/2019-0"/>
    <n v="6"/>
    <n v="4"/>
    <x v="10"/>
    <x v="238"/>
    <s v="Main"/>
  </r>
  <r>
    <s v="AGGRO"/>
    <x v="7"/>
    <s v="3/3/2019-0"/>
    <s v="AGGRO-Dragon Stompy-3/3/2019-0"/>
    <n v="6"/>
    <n v="4"/>
    <x v="10"/>
    <x v="239"/>
    <s v="Main"/>
  </r>
  <r>
    <s v="AGGRO"/>
    <x v="7"/>
    <s v="3/3/2019-0"/>
    <s v="AGGRO-Dragon Stompy-3/3/2019-0"/>
    <n v="6"/>
    <n v="4"/>
    <x v="10"/>
    <x v="240"/>
    <s v="Main"/>
  </r>
  <r>
    <s v="AGGRO"/>
    <x v="7"/>
    <s v="3/3/2019-0"/>
    <s v="AGGRO-Dragon Stompy-3/3/2019-0"/>
    <n v="6"/>
    <n v="1"/>
    <x v="9"/>
    <x v="251"/>
    <s v="Main"/>
  </r>
  <r>
    <s v="AGGRO"/>
    <x v="7"/>
    <s v="3/3/2019-0"/>
    <s v="AGGRO-Dragon Stompy-3/3/2019-0"/>
    <n v="6"/>
    <n v="2"/>
    <x v="8"/>
    <x v="5"/>
    <s v="Side"/>
  </r>
  <r>
    <s v="AGGRO"/>
    <x v="7"/>
    <s v="3/3/2019-0"/>
    <s v="AGGRO-Dragon Stompy-3/3/2019-0"/>
    <n v="6"/>
    <n v="1"/>
    <x v="9"/>
    <x v="241"/>
    <s v="Side"/>
  </r>
  <r>
    <s v="AGGRO"/>
    <x v="7"/>
    <s v="3/3/2019-0"/>
    <s v="AGGRO-Dragon Stompy-3/3/2019-0"/>
    <n v="6"/>
    <n v="3"/>
    <x v="12"/>
    <x v="241"/>
    <s v="Main"/>
  </r>
  <r>
    <s v="AGGRO"/>
    <x v="7"/>
    <s v="3/3/2019-0"/>
    <s v="AGGRO-Dragon Stompy-3/3/2019-0"/>
    <n v="6"/>
    <n v="4"/>
    <x v="10"/>
    <x v="242"/>
    <s v="Main"/>
  </r>
  <r>
    <s v="AGGRO"/>
    <x v="7"/>
    <s v="3/3/2019-0"/>
    <s v="AGGRO-Dragon Stompy-3/3/2019-0"/>
    <n v="6"/>
    <n v="1"/>
    <x v="9"/>
    <x v="124"/>
    <s v="Side"/>
  </r>
  <r>
    <s v="AGGRO"/>
    <x v="7"/>
    <s v="3/3/2019-0"/>
    <s v="AGGRO-Dragon Stompy-3/3/2019-0"/>
    <n v="6"/>
    <n v="1"/>
    <x v="9"/>
    <x v="243"/>
    <s v="Main"/>
  </r>
  <r>
    <s v="AGGRO"/>
    <x v="7"/>
    <s v="3/3/2019-0"/>
    <s v="AGGRO-Dragon Stompy-3/3/2019-0"/>
    <n v="6"/>
    <n v="4"/>
    <x v="10"/>
    <x v="244"/>
    <s v="Main"/>
  </r>
  <r>
    <s v="AGGRO"/>
    <x v="7"/>
    <s v="3/3/2019-0"/>
    <s v="AGGRO-Dragon Stompy-3/3/2019-0"/>
    <n v="6"/>
    <n v="4"/>
    <x v="10"/>
    <x v="11"/>
    <s v="Side"/>
  </r>
  <r>
    <s v="AGGRO"/>
    <x v="7"/>
    <s v="3/3/2019-0"/>
    <s v="AGGRO-Dragon Stompy-3/3/2019-0"/>
    <n v="6"/>
    <n v="2"/>
    <x v="8"/>
    <x v="12"/>
    <s v="Main"/>
  </r>
  <r>
    <s v="AGGRO"/>
    <x v="7"/>
    <s v="3/3/2019-0"/>
    <s v="AGGRO-Dragon Stompy-3/3/2019-0"/>
    <n v="6"/>
    <n v="3"/>
    <x v="12"/>
    <x v="178"/>
    <s v="Main"/>
  </r>
  <r>
    <s v="AGGRO"/>
    <x v="7"/>
    <s v="3/3/2019-0"/>
    <s v="AGGRO-Dragon Stompy-3/3/2019-0"/>
    <n v="6"/>
    <n v="10"/>
    <x v="14"/>
    <x v="110"/>
    <s v="Main"/>
  </r>
  <r>
    <s v="AGGRO"/>
    <x v="7"/>
    <s v="3/3/2019-0"/>
    <s v="AGGRO-Dragon Stompy-3/3/2019-0"/>
    <n v="6"/>
    <n v="1"/>
    <x v="9"/>
    <x v="180"/>
    <s v="Main"/>
  </r>
  <r>
    <s v="AGGRO"/>
    <x v="7"/>
    <s v="3/3/2019-0"/>
    <s v="AGGRO-Dragon Stompy-3/3/2019-0"/>
    <n v="6"/>
    <n v="3"/>
    <x v="12"/>
    <x v="245"/>
    <s v="Side"/>
  </r>
  <r>
    <s v="AGGRO"/>
    <x v="7"/>
    <s v="3/3/2019-0"/>
    <s v="AGGRO-Dragon Stompy-3/3/2019-0"/>
    <n v="6"/>
    <n v="4"/>
    <x v="10"/>
    <x v="246"/>
    <s v="Main"/>
  </r>
  <r>
    <s v="AGGRO"/>
    <x v="7"/>
    <s v="3/3/2019-0"/>
    <s v="AGGRO-Dragon Stompy-3/3/2019-0"/>
    <n v="6"/>
    <n v="3"/>
    <x v="12"/>
    <x v="248"/>
    <s v="Main"/>
  </r>
  <r>
    <s v="AGGRO"/>
    <x v="7"/>
    <s v="3/9/2019-0"/>
    <s v="AGGRO-Dragon Stompy-3/9/2019-0"/>
    <n v="6"/>
    <n v="1"/>
    <x v="9"/>
    <x v="24"/>
    <s v="Side"/>
  </r>
  <r>
    <s v="AGGRO"/>
    <x v="7"/>
    <s v="3/9/2019-0"/>
    <s v="AGGRO-Dragon Stompy-3/9/2019-0"/>
    <n v="6"/>
    <n v="4"/>
    <x v="10"/>
    <x v="0"/>
    <s v="Main"/>
  </r>
  <r>
    <s v="AGGRO"/>
    <x v="7"/>
    <s v="3/9/2019-0"/>
    <s v="AGGRO-Dragon Stompy-3/9/2019-0"/>
    <n v="6"/>
    <n v="4"/>
    <x v="10"/>
    <x v="237"/>
    <s v="Main"/>
  </r>
  <r>
    <s v="AGGRO"/>
    <x v="7"/>
    <s v="3/9/2019-0"/>
    <s v="AGGRO-Dragon Stompy-3/9/2019-0"/>
    <n v="6"/>
    <n v="4"/>
    <x v="10"/>
    <x v="3"/>
    <s v="Main"/>
  </r>
  <r>
    <s v="AGGRO"/>
    <x v="7"/>
    <s v="3/9/2019-0"/>
    <s v="AGGRO-Dragon Stompy-3/9/2019-0"/>
    <n v="6"/>
    <n v="4"/>
    <x v="10"/>
    <x v="238"/>
    <s v="Main"/>
  </r>
  <r>
    <s v="AGGRO"/>
    <x v="7"/>
    <s v="3/9/2019-0"/>
    <s v="AGGRO-Dragon Stompy-3/9/2019-0"/>
    <n v="6"/>
    <n v="4"/>
    <x v="10"/>
    <x v="239"/>
    <s v="Main"/>
  </r>
  <r>
    <s v="AGGRO"/>
    <x v="7"/>
    <s v="3/9/2019-0"/>
    <s v="AGGRO-Dragon Stompy-3/9/2019-0"/>
    <n v="6"/>
    <n v="4"/>
    <x v="10"/>
    <x v="240"/>
    <s v="Main"/>
  </r>
  <r>
    <s v="AGGRO"/>
    <x v="7"/>
    <s v="3/9/2019-0"/>
    <s v="AGGRO-Dragon Stompy-3/9/2019-0"/>
    <n v="6"/>
    <n v="3"/>
    <x v="12"/>
    <x v="5"/>
    <s v="Side"/>
  </r>
  <r>
    <s v="AGGRO"/>
    <x v="7"/>
    <s v="3/9/2019-0"/>
    <s v="AGGRO-Dragon Stompy-3/9/2019-0"/>
    <n v="6"/>
    <n v="1"/>
    <x v="9"/>
    <x v="241"/>
    <s v="Side"/>
  </r>
  <r>
    <s v="AGGRO"/>
    <x v="7"/>
    <s v="3/9/2019-0"/>
    <s v="AGGRO-Dragon Stompy-3/9/2019-0"/>
    <n v="6"/>
    <n v="3"/>
    <x v="12"/>
    <x v="241"/>
    <s v="Main"/>
  </r>
  <r>
    <s v="AGGRO"/>
    <x v="7"/>
    <s v="3/9/2019-0"/>
    <s v="AGGRO-Dragon Stompy-3/9/2019-0"/>
    <n v="6"/>
    <n v="4"/>
    <x v="10"/>
    <x v="242"/>
    <s v="Main"/>
  </r>
  <r>
    <s v="AGGRO"/>
    <x v="7"/>
    <s v="3/9/2019-0"/>
    <s v="AGGRO-Dragon Stompy-3/9/2019-0"/>
    <n v="6"/>
    <n v="1"/>
    <x v="9"/>
    <x v="252"/>
    <s v="Side"/>
  </r>
  <r>
    <s v="AGGRO"/>
    <x v="7"/>
    <s v="3/9/2019-0"/>
    <s v="AGGRO-Dragon Stompy-3/9/2019-0"/>
    <n v="6"/>
    <n v="1"/>
    <x v="9"/>
    <x v="243"/>
    <s v="Main"/>
  </r>
  <r>
    <s v="AGGRO"/>
    <x v="7"/>
    <s v="3/9/2019-0"/>
    <s v="AGGRO-Dragon Stompy-3/9/2019-0"/>
    <n v="6"/>
    <n v="4"/>
    <x v="10"/>
    <x v="244"/>
    <s v="Main"/>
  </r>
  <r>
    <s v="AGGRO"/>
    <x v="7"/>
    <s v="3/9/2019-0"/>
    <s v="AGGRO-Dragon Stompy-3/9/2019-0"/>
    <n v="6"/>
    <n v="4"/>
    <x v="10"/>
    <x v="11"/>
    <s v="Side"/>
  </r>
  <r>
    <s v="AGGRO"/>
    <x v="7"/>
    <s v="3/9/2019-0"/>
    <s v="AGGRO-Dragon Stompy-3/9/2019-0"/>
    <n v="6"/>
    <n v="2"/>
    <x v="8"/>
    <x v="12"/>
    <s v="Main"/>
  </r>
  <r>
    <s v="AGGRO"/>
    <x v="7"/>
    <s v="3/9/2019-0"/>
    <s v="AGGRO-Dragon Stompy-3/9/2019-0"/>
    <n v="6"/>
    <n v="4"/>
    <x v="10"/>
    <x v="178"/>
    <s v="Main"/>
  </r>
  <r>
    <s v="AGGRO"/>
    <x v="7"/>
    <s v="3/9/2019-0"/>
    <s v="AGGRO-Dragon Stompy-3/9/2019-0"/>
    <n v="6"/>
    <n v="7"/>
    <x v="24"/>
    <x v="110"/>
    <s v="Main"/>
  </r>
  <r>
    <s v="AGGRO"/>
    <x v="7"/>
    <s v="3/9/2019-0"/>
    <s v="AGGRO-Dragon Stompy-3/9/2019-0"/>
    <n v="6"/>
    <n v="1"/>
    <x v="9"/>
    <x v="180"/>
    <s v="Main"/>
  </r>
  <r>
    <s v="AGGRO"/>
    <x v="7"/>
    <s v="3/9/2019-0"/>
    <s v="AGGRO-Dragon Stompy-3/9/2019-0"/>
    <n v="6"/>
    <n v="3"/>
    <x v="12"/>
    <x v="245"/>
    <s v="Side"/>
  </r>
  <r>
    <s v="AGGRO"/>
    <x v="7"/>
    <s v="3/9/2019-0"/>
    <s v="AGGRO-Dragon Stompy-3/9/2019-0"/>
    <n v="6"/>
    <n v="4"/>
    <x v="10"/>
    <x v="246"/>
    <s v="Main"/>
  </r>
  <r>
    <s v="AGGRO"/>
    <x v="7"/>
    <s v="3/9/2019-0"/>
    <s v="AGGRO-Dragon Stompy-3/9/2019-0"/>
    <n v="6"/>
    <n v="3"/>
    <x v="12"/>
    <x v="253"/>
    <s v="Main"/>
  </r>
  <r>
    <s v="AGGRO"/>
    <x v="7"/>
    <s v="3/9/2019-0"/>
    <s v="AGGRO-Dragon Stompy-3/9/2019-0"/>
    <n v="6"/>
    <n v="2"/>
    <x v="8"/>
    <x v="136"/>
    <s v="Side"/>
  </r>
  <r>
    <s v="AGGRO"/>
    <x v="7"/>
    <s v="3/9/2019-0"/>
    <s v="AGGRO-Dragon Stompy-3/9/2019-0"/>
    <n v="6"/>
    <n v="4"/>
    <x v="10"/>
    <x v="248"/>
    <s v="Main"/>
  </r>
  <r>
    <s v="AGGRO"/>
    <x v="8"/>
    <s v="3/10/2019-0"/>
    <s v="AGGRO-Eldrazi Aggro-3/10/2019-0"/>
    <n v="5"/>
    <n v="2"/>
    <x v="4"/>
    <x v="254"/>
    <s v="Main"/>
  </r>
  <r>
    <s v="AGGRO"/>
    <x v="8"/>
    <s v="3/10/2019-0"/>
    <s v="AGGRO-Eldrazi Aggro-3/10/2019-0"/>
    <n v="5"/>
    <n v="4"/>
    <x v="5"/>
    <x v="0"/>
    <s v="Main"/>
  </r>
  <r>
    <s v="AGGRO"/>
    <x v="8"/>
    <s v="3/10/2019-0"/>
    <s v="AGGRO-Eldrazi Aggro-3/10/2019-0"/>
    <n v="5"/>
    <n v="4"/>
    <x v="5"/>
    <x v="3"/>
    <s v="Main"/>
  </r>
  <r>
    <s v="AGGRO"/>
    <x v="8"/>
    <s v="3/10/2019-0"/>
    <s v="AGGRO-Eldrazi Aggro-3/10/2019-0"/>
    <n v="5"/>
    <n v="4"/>
    <x v="5"/>
    <x v="255"/>
    <s v="Main"/>
  </r>
  <r>
    <s v="AGGRO"/>
    <x v="8"/>
    <s v="3/10/2019-0"/>
    <s v="AGGRO-Eldrazi Aggro-3/10/2019-0"/>
    <n v="5"/>
    <n v="3"/>
    <x v="7"/>
    <x v="256"/>
    <s v="Side"/>
  </r>
  <r>
    <s v="AGGRO"/>
    <x v="8"/>
    <s v="3/10/2019-0"/>
    <s v="AGGRO-Eldrazi Aggro-3/10/2019-0"/>
    <n v="5"/>
    <n v="4"/>
    <x v="5"/>
    <x v="257"/>
    <s v="Main"/>
  </r>
  <r>
    <s v="AGGRO"/>
    <x v="8"/>
    <s v="3/10/2019-0"/>
    <s v="AGGRO-Eldrazi Aggro-3/10/2019-0"/>
    <n v="5"/>
    <n v="4"/>
    <x v="5"/>
    <x v="258"/>
    <s v="Main"/>
  </r>
  <r>
    <s v="AGGRO"/>
    <x v="8"/>
    <s v="3/10/2019-0"/>
    <s v="AGGRO-Eldrazi Aggro-3/10/2019-0"/>
    <n v="5"/>
    <n v="3"/>
    <x v="7"/>
    <x v="259"/>
    <s v="Side"/>
  </r>
  <r>
    <s v="AGGRO"/>
    <x v="8"/>
    <s v="3/10/2019-0"/>
    <s v="AGGRO-Eldrazi Aggro-3/10/2019-0"/>
    <n v="5"/>
    <n v="3"/>
    <x v="7"/>
    <x v="5"/>
    <s v="Side"/>
  </r>
  <r>
    <s v="AGGRO"/>
    <x v="8"/>
    <s v="3/10/2019-0"/>
    <s v="AGGRO-Eldrazi Aggro-3/10/2019-0"/>
    <n v="5"/>
    <n v="3"/>
    <x v="7"/>
    <x v="260"/>
    <s v="Main"/>
  </r>
  <r>
    <s v="AGGRO"/>
    <x v="8"/>
    <s v="3/10/2019-0"/>
    <s v="AGGRO-Eldrazi Aggro-3/10/2019-0"/>
    <n v="5"/>
    <n v="4"/>
    <x v="5"/>
    <x v="261"/>
    <s v="Main"/>
  </r>
  <r>
    <s v="AGGRO"/>
    <x v="8"/>
    <s v="3/10/2019-0"/>
    <s v="AGGRO-Eldrazi Aggro-3/10/2019-0"/>
    <n v="5"/>
    <n v="4"/>
    <x v="5"/>
    <x v="262"/>
    <s v="Main"/>
  </r>
  <r>
    <s v="AGGRO"/>
    <x v="8"/>
    <s v="3/10/2019-0"/>
    <s v="AGGRO-Eldrazi Aggro-3/10/2019-0"/>
    <n v="5"/>
    <n v="2"/>
    <x v="4"/>
    <x v="10"/>
    <s v="Main"/>
  </r>
  <r>
    <s v="AGGRO"/>
    <x v="8"/>
    <s v="3/10/2019-0"/>
    <s v="AGGRO-Eldrazi Aggro-3/10/2019-0"/>
    <n v="5"/>
    <n v="4"/>
    <x v="5"/>
    <x v="263"/>
    <s v="Main"/>
  </r>
  <r>
    <s v="AGGRO"/>
    <x v="8"/>
    <s v="3/10/2019-0"/>
    <s v="AGGRO-Eldrazi Aggro-3/10/2019-0"/>
    <n v="5"/>
    <n v="3"/>
    <x v="7"/>
    <x v="111"/>
    <s v="Side"/>
  </r>
  <r>
    <s v="AGGRO"/>
    <x v="8"/>
    <s v="3/10/2019-0"/>
    <s v="AGGRO-Eldrazi Aggro-3/10/2019-0"/>
    <n v="5"/>
    <n v="2"/>
    <x v="4"/>
    <x v="264"/>
    <s v="Main"/>
  </r>
  <r>
    <s v="AGGRO"/>
    <x v="8"/>
    <s v="3/10/2019-0"/>
    <s v="AGGRO-Eldrazi Aggro-3/10/2019-0"/>
    <n v="5"/>
    <n v="2"/>
    <x v="4"/>
    <x v="17"/>
    <s v="Main"/>
  </r>
  <r>
    <s v="AGGRO"/>
    <x v="8"/>
    <s v="3/10/2019-0"/>
    <s v="AGGRO-Eldrazi Aggro-3/10/2019-0"/>
    <n v="5"/>
    <n v="4"/>
    <x v="5"/>
    <x v="247"/>
    <s v="Main"/>
  </r>
  <r>
    <s v="AGGRO"/>
    <x v="8"/>
    <s v="3/10/2019-0"/>
    <s v="AGGRO-Eldrazi Aggro-3/10/2019-0"/>
    <n v="5"/>
    <n v="3"/>
    <x v="7"/>
    <x v="73"/>
    <s v="Side"/>
  </r>
  <r>
    <s v="AGGRO"/>
    <x v="8"/>
    <s v="3/10/2019-0"/>
    <s v="AGGRO-Eldrazi Aggro-3/10/2019-0"/>
    <n v="5"/>
    <n v="2"/>
    <x v="4"/>
    <x v="265"/>
    <s v="Main"/>
  </r>
  <r>
    <s v="AGGRO"/>
    <x v="8"/>
    <s v="3/10/2019-0"/>
    <s v="AGGRO-Eldrazi Aggro-3/10/2019-0"/>
    <n v="5"/>
    <n v="1"/>
    <x v="6"/>
    <x v="266"/>
    <s v="Main"/>
  </r>
  <r>
    <s v="AGGRO"/>
    <x v="8"/>
    <s v="3/10/2019-0"/>
    <s v="AGGRO-Eldrazi Aggro-3/10/2019-0"/>
    <n v="5"/>
    <n v="3"/>
    <x v="7"/>
    <x v="267"/>
    <s v="Main"/>
  </r>
  <r>
    <s v="AGGRO"/>
    <x v="8"/>
    <s v="3/10/2019-0"/>
    <s v="AGGRO-Eldrazi Aggro-3/10/2019-0"/>
    <n v="5"/>
    <n v="4"/>
    <x v="5"/>
    <x v="23"/>
    <s v="Main"/>
  </r>
  <r>
    <s v="AGGRO"/>
    <x v="8"/>
    <s v="3/10/2019-0"/>
    <s v="AGGRO-Eldrazi Aggro-3/10/2019-0"/>
    <n v="5"/>
    <n v="3"/>
    <x v="7"/>
    <x v="268"/>
    <s v="Main"/>
  </r>
  <r>
    <s v="AGGRO"/>
    <x v="8"/>
    <s v="3/2/2019-0"/>
    <s v="AGGRO-Eldrazi Aggro-3/2/2019-0"/>
    <n v="5"/>
    <n v="2"/>
    <x v="4"/>
    <x v="254"/>
    <s v="Side"/>
  </r>
  <r>
    <s v="AGGRO"/>
    <x v="8"/>
    <s v="3/2/2019-0"/>
    <s v="AGGRO-Eldrazi Aggro-3/2/2019-0"/>
    <n v="5"/>
    <n v="4"/>
    <x v="5"/>
    <x v="0"/>
    <s v="Main"/>
  </r>
  <r>
    <s v="AGGRO"/>
    <x v="8"/>
    <s v="3/2/2019-0"/>
    <s v="AGGRO-Eldrazi Aggro-3/2/2019-0"/>
    <n v="5"/>
    <n v="4"/>
    <x v="5"/>
    <x v="174"/>
    <s v="Main"/>
  </r>
  <r>
    <s v="AGGRO"/>
    <x v="8"/>
    <s v="3/2/2019-0"/>
    <s v="AGGRO-Eldrazi Aggro-3/2/2019-0"/>
    <n v="5"/>
    <n v="4"/>
    <x v="5"/>
    <x v="3"/>
    <s v="Main"/>
  </r>
  <r>
    <s v="AGGRO"/>
    <x v="8"/>
    <s v="3/2/2019-0"/>
    <s v="AGGRO-Eldrazi Aggro-3/2/2019-0"/>
    <n v="5"/>
    <n v="3"/>
    <x v="7"/>
    <x v="240"/>
    <s v="Main"/>
  </r>
  <r>
    <s v="AGGRO"/>
    <x v="8"/>
    <s v="3/2/2019-0"/>
    <s v="AGGRO-Eldrazi Aggro-3/2/2019-0"/>
    <n v="5"/>
    <n v="4"/>
    <x v="5"/>
    <x v="269"/>
    <s v="Main"/>
  </r>
  <r>
    <s v="AGGRO"/>
    <x v="8"/>
    <s v="3/2/2019-0"/>
    <s v="AGGRO-Eldrazi Aggro-3/2/2019-0"/>
    <n v="5"/>
    <n v="4"/>
    <x v="5"/>
    <x v="257"/>
    <s v="Main"/>
  </r>
  <r>
    <s v="AGGRO"/>
    <x v="8"/>
    <s v="3/2/2019-0"/>
    <s v="AGGRO-Eldrazi Aggro-3/2/2019-0"/>
    <n v="5"/>
    <n v="3"/>
    <x v="7"/>
    <x v="258"/>
    <s v="Main"/>
  </r>
  <r>
    <s v="AGGRO"/>
    <x v="8"/>
    <s v="3/2/2019-0"/>
    <s v="AGGRO-Eldrazi Aggro-3/2/2019-0"/>
    <n v="5"/>
    <n v="4"/>
    <x v="5"/>
    <x v="270"/>
    <s v="Main"/>
  </r>
  <r>
    <s v="AGGRO"/>
    <x v="8"/>
    <s v="3/2/2019-0"/>
    <s v="AGGRO-Eldrazi Aggro-3/2/2019-0"/>
    <n v="5"/>
    <n v="3"/>
    <x v="7"/>
    <x v="5"/>
    <s v="Side"/>
  </r>
  <r>
    <s v="AGGRO"/>
    <x v="8"/>
    <s v="3/2/2019-0"/>
    <s v="AGGRO-Eldrazi Aggro-3/2/2019-0"/>
    <n v="5"/>
    <n v="3"/>
    <x v="7"/>
    <x v="260"/>
    <s v="Main"/>
  </r>
  <r>
    <s v="AGGRO"/>
    <x v="8"/>
    <s v="3/2/2019-0"/>
    <s v="AGGRO-Eldrazi Aggro-3/2/2019-0"/>
    <n v="5"/>
    <n v="3"/>
    <x v="7"/>
    <x v="262"/>
    <s v="Main"/>
  </r>
  <r>
    <s v="AGGRO"/>
    <x v="8"/>
    <s v="3/2/2019-0"/>
    <s v="AGGRO-Eldrazi Aggro-3/2/2019-0"/>
    <n v="5"/>
    <n v="2"/>
    <x v="4"/>
    <x v="10"/>
    <s v="Main"/>
  </r>
  <r>
    <s v="AGGRO"/>
    <x v="8"/>
    <s v="3/2/2019-0"/>
    <s v="AGGRO-Eldrazi Aggro-3/2/2019-0"/>
    <n v="5"/>
    <n v="4"/>
    <x v="5"/>
    <x v="11"/>
    <s v="Side"/>
  </r>
  <r>
    <s v="AGGRO"/>
    <x v="8"/>
    <s v="3/2/2019-0"/>
    <s v="AGGRO-Eldrazi Aggro-3/2/2019-0"/>
    <n v="5"/>
    <n v="4"/>
    <x v="5"/>
    <x v="263"/>
    <s v="Main"/>
  </r>
  <r>
    <s v="AGGRO"/>
    <x v="8"/>
    <s v="3/2/2019-0"/>
    <s v="AGGRO-Eldrazi Aggro-3/2/2019-0"/>
    <n v="5"/>
    <n v="2"/>
    <x v="4"/>
    <x v="16"/>
    <s v="Side"/>
  </r>
  <r>
    <s v="AGGRO"/>
    <x v="8"/>
    <s v="3/2/2019-0"/>
    <s v="AGGRO-Eldrazi Aggro-3/2/2019-0"/>
    <n v="5"/>
    <n v="4"/>
    <x v="5"/>
    <x v="264"/>
    <s v="Main"/>
  </r>
  <r>
    <s v="AGGRO"/>
    <x v="8"/>
    <s v="3/2/2019-0"/>
    <s v="AGGRO-Eldrazi Aggro-3/2/2019-0"/>
    <n v="5"/>
    <n v="3"/>
    <x v="7"/>
    <x v="17"/>
    <s v="Side"/>
  </r>
  <r>
    <s v="AGGRO"/>
    <x v="8"/>
    <s v="3/2/2019-0"/>
    <s v="AGGRO-Eldrazi Aggro-3/2/2019-0"/>
    <n v="5"/>
    <n v="1"/>
    <x v="6"/>
    <x v="20"/>
    <s v="Side"/>
  </r>
  <r>
    <s v="AGGRO"/>
    <x v="8"/>
    <s v="3/2/2019-0"/>
    <s v="AGGRO-Eldrazi Aggro-3/2/2019-0"/>
    <n v="5"/>
    <n v="2"/>
    <x v="4"/>
    <x v="20"/>
    <s v="Main"/>
  </r>
  <r>
    <s v="AGGRO"/>
    <x v="8"/>
    <s v="3/2/2019-0"/>
    <s v="AGGRO-Eldrazi Aggro-3/2/2019-0"/>
    <n v="5"/>
    <n v="4"/>
    <x v="5"/>
    <x v="247"/>
    <s v="Main"/>
  </r>
  <r>
    <s v="AGGRO"/>
    <x v="8"/>
    <s v="3/2/2019-0"/>
    <s v="AGGRO-Eldrazi Aggro-3/2/2019-0"/>
    <n v="5"/>
    <n v="1"/>
    <x v="6"/>
    <x v="21"/>
    <s v="Main"/>
  </r>
  <r>
    <s v="AGGRO"/>
    <x v="8"/>
    <s v="3/2/2019-0"/>
    <s v="AGGRO-Eldrazi Aggro-3/2/2019-0"/>
    <n v="5"/>
    <n v="1"/>
    <x v="6"/>
    <x v="266"/>
    <s v="Main"/>
  </r>
  <r>
    <s v="AGGRO"/>
    <x v="8"/>
    <s v="3/2/2019-0"/>
    <s v="AGGRO-Eldrazi Aggro-3/2/2019-0"/>
    <n v="5"/>
    <n v="4"/>
    <x v="5"/>
    <x v="141"/>
    <s v="Main"/>
  </r>
  <r>
    <s v="AGGRO"/>
    <x v="8"/>
    <s v="3/2/2019-0"/>
    <s v="AGGRO-Eldrazi Aggro-3/2/2019-0"/>
    <n v="5"/>
    <n v="2"/>
    <x v="4"/>
    <x v="268"/>
    <s v="Main"/>
  </r>
  <r>
    <s v="AGGRO"/>
    <x v="8"/>
    <s v="3/24/2019-0"/>
    <s v="AGGRO-Eldrazi Aggro-3/24/2019-0"/>
    <n v="5"/>
    <n v="2"/>
    <x v="4"/>
    <x v="254"/>
    <s v="Side"/>
  </r>
  <r>
    <s v="AGGRO"/>
    <x v="8"/>
    <s v="3/24/2019-0"/>
    <s v="AGGRO-Eldrazi Aggro-3/24/2019-0"/>
    <n v="5"/>
    <n v="4"/>
    <x v="5"/>
    <x v="0"/>
    <s v="Main"/>
  </r>
  <r>
    <s v="AGGRO"/>
    <x v="8"/>
    <s v="3/24/2019-0"/>
    <s v="AGGRO-Eldrazi Aggro-3/24/2019-0"/>
    <n v="5"/>
    <n v="2"/>
    <x v="4"/>
    <x v="174"/>
    <s v="Main"/>
  </r>
  <r>
    <s v="AGGRO"/>
    <x v="8"/>
    <s v="3/24/2019-0"/>
    <s v="AGGRO-Eldrazi Aggro-3/24/2019-0"/>
    <n v="5"/>
    <n v="4"/>
    <x v="5"/>
    <x v="3"/>
    <s v="Main"/>
  </r>
  <r>
    <s v="AGGRO"/>
    <x v="8"/>
    <s v="3/24/2019-0"/>
    <s v="AGGRO-Eldrazi Aggro-3/24/2019-0"/>
    <n v="5"/>
    <n v="3"/>
    <x v="7"/>
    <x v="240"/>
    <s v="Main"/>
  </r>
  <r>
    <s v="AGGRO"/>
    <x v="8"/>
    <s v="3/24/2019-0"/>
    <s v="AGGRO-Eldrazi Aggro-3/24/2019-0"/>
    <n v="5"/>
    <n v="1"/>
    <x v="6"/>
    <x v="131"/>
    <s v="Main"/>
  </r>
  <r>
    <s v="AGGRO"/>
    <x v="8"/>
    <s v="3/24/2019-0"/>
    <s v="AGGRO-Eldrazi Aggro-3/24/2019-0"/>
    <n v="5"/>
    <n v="4"/>
    <x v="5"/>
    <x v="269"/>
    <s v="Main"/>
  </r>
  <r>
    <s v="AGGRO"/>
    <x v="8"/>
    <s v="3/24/2019-0"/>
    <s v="AGGRO-Eldrazi Aggro-3/24/2019-0"/>
    <n v="5"/>
    <n v="4"/>
    <x v="5"/>
    <x v="257"/>
    <s v="Main"/>
  </r>
  <r>
    <s v="AGGRO"/>
    <x v="8"/>
    <s v="3/24/2019-0"/>
    <s v="AGGRO-Eldrazi Aggro-3/24/2019-0"/>
    <n v="5"/>
    <n v="1"/>
    <x v="6"/>
    <x v="258"/>
    <s v="Main"/>
  </r>
  <r>
    <s v="AGGRO"/>
    <x v="8"/>
    <s v="3/24/2019-0"/>
    <s v="AGGRO-Eldrazi Aggro-3/24/2019-0"/>
    <n v="5"/>
    <n v="4"/>
    <x v="5"/>
    <x v="270"/>
    <s v="Main"/>
  </r>
  <r>
    <s v="AGGRO"/>
    <x v="8"/>
    <s v="3/24/2019-0"/>
    <s v="AGGRO-Eldrazi Aggro-3/24/2019-0"/>
    <n v="5"/>
    <n v="3"/>
    <x v="7"/>
    <x v="260"/>
    <s v="Main"/>
  </r>
  <r>
    <s v="AGGRO"/>
    <x v="8"/>
    <s v="3/24/2019-0"/>
    <s v="AGGRO-Eldrazi Aggro-3/24/2019-0"/>
    <n v="5"/>
    <n v="1"/>
    <x v="6"/>
    <x v="262"/>
    <s v="Main"/>
  </r>
  <r>
    <s v="AGGRO"/>
    <x v="8"/>
    <s v="3/24/2019-0"/>
    <s v="AGGRO-Eldrazi Aggro-3/24/2019-0"/>
    <n v="5"/>
    <n v="1"/>
    <x v="6"/>
    <x v="9"/>
    <s v="Main"/>
  </r>
  <r>
    <s v="AGGRO"/>
    <x v="8"/>
    <s v="3/24/2019-0"/>
    <s v="AGGRO-Eldrazi Aggro-3/24/2019-0"/>
    <n v="5"/>
    <n v="1"/>
    <x v="6"/>
    <x v="10"/>
    <s v="Side"/>
  </r>
  <r>
    <s v="AGGRO"/>
    <x v="8"/>
    <s v="3/24/2019-0"/>
    <s v="AGGRO-Eldrazi Aggro-3/24/2019-0"/>
    <n v="5"/>
    <n v="4"/>
    <x v="5"/>
    <x v="11"/>
    <s v="Side"/>
  </r>
  <r>
    <s v="AGGRO"/>
    <x v="8"/>
    <s v="3/24/2019-0"/>
    <s v="AGGRO-Eldrazi Aggro-3/24/2019-0"/>
    <n v="5"/>
    <n v="4"/>
    <x v="5"/>
    <x v="263"/>
    <s v="Main"/>
  </r>
  <r>
    <s v="AGGRO"/>
    <x v="8"/>
    <s v="3/24/2019-0"/>
    <s v="AGGRO-Eldrazi Aggro-3/24/2019-0"/>
    <n v="5"/>
    <n v="1"/>
    <x v="6"/>
    <x v="13"/>
    <s v="Main"/>
  </r>
  <r>
    <s v="AGGRO"/>
    <x v="8"/>
    <s v="3/24/2019-0"/>
    <s v="AGGRO-Eldrazi Aggro-3/24/2019-0"/>
    <n v="5"/>
    <n v="3"/>
    <x v="7"/>
    <x v="271"/>
    <s v="Main"/>
  </r>
  <r>
    <s v="AGGRO"/>
    <x v="8"/>
    <s v="3/24/2019-0"/>
    <s v="AGGRO-Eldrazi Aggro-3/24/2019-0"/>
    <n v="5"/>
    <n v="1"/>
    <x v="6"/>
    <x v="16"/>
    <s v="Side"/>
  </r>
  <r>
    <s v="AGGRO"/>
    <x v="8"/>
    <s v="3/24/2019-0"/>
    <s v="AGGRO-Eldrazi Aggro-3/24/2019-0"/>
    <n v="5"/>
    <n v="4"/>
    <x v="5"/>
    <x v="264"/>
    <s v="Main"/>
  </r>
  <r>
    <s v="AGGRO"/>
    <x v="8"/>
    <s v="3/24/2019-0"/>
    <s v="AGGRO-Eldrazi Aggro-3/24/2019-0"/>
    <n v="5"/>
    <n v="2"/>
    <x v="4"/>
    <x v="246"/>
    <s v="Main"/>
  </r>
  <r>
    <s v="AGGRO"/>
    <x v="8"/>
    <s v="3/24/2019-0"/>
    <s v="AGGRO-Eldrazi Aggro-3/24/2019-0"/>
    <n v="5"/>
    <n v="2"/>
    <x v="4"/>
    <x v="17"/>
    <s v="Side"/>
  </r>
  <r>
    <s v="AGGRO"/>
    <x v="8"/>
    <s v="3/24/2019-0"/>
    <s v="AGGRO-Eldrazi Aggro-3/24/2019-0"/>
    <n v="5"/>
    <n v="3"/>
    <x v="7"/>
    <x v="20"/>
    <s v="Side"/>
  </r>
  <r>
    <s v="AGGRO"/>
    <x v="8"/>
    <s v="3/24/2019-0"/>
    <s v="AGGRO-Eldrazi Aggro-3/24/2019-0"/>
    <n v="5"/>
    <n v="4"/>
    <x v="5"/>
    <x v="247"/>
    <s v="Main"/>
  </r>
  <r>
    <s v="AGGRO"/>
    <x v="8"/>
    <s v="3/24/2019-0"/>
    <s v="AGGRO-Eldrazi Aggro-3/24/2019-0"/>
    <n v="5"/>
    <n v="2"/>
    <x v="4"/>
    <x v="21"/>
    <s v="Main"/>
  </r>
  <r>
    <s v="AGGRO"/>
    <x v="8"/>
    <s v="3/24/2019-0"/>
    <s v="AGGRO-Eldrazi Aggro-3/24/2019-0"/>
    <n v="5"/>
    <n v="1"/>
    <x v="6"/>
    <x v="266"/>
    <s v="Main"/>
  </r>
  <r>
    <s v="AGGRO"/>
    <x v="8"/>
    <s v="3/24/2019-0"/>
    <s v="AGGRO-Eldrazi Aggro-3/24/2019-0"/>
    <n v="5"/>
    <n v="1"/>
    <x v="6"/>
    <x v="23"/>
    <s v="Main"/>
  </r>
  <r>
    <s v="AGGRO"/>
    <x v="8"/>
    <s v="3/24/2019-0"/>
    <s v="AGGRO-Eldrazi Aggro-3/24/2019-0"/>
    <n v="5"/>
    <n v="2"/>
    <x v="4"/>
    <x v="272"/>
    <s v="Side"/>
  </r>
  <r>
    <s v="AGGRO"/>
    <x v="8"/>
    <s v="3/24/2019-0"/>
    <s v="AGGRO-Eldrazi Aggro-3/24/2019-0"/>
    <n v="5"/>
    <n v="4"/>
    <x v="5"/>
    <x v="141"/>
    <s v="Main"/>
  </r>
  <r>
    <s v="AGGRO"/>
    <x v="8"/>
    <s v="3/24/2019-0"/>
    <s v="AGGRO-Eldrazi Aggro-3/24/2019-0"/>
    <n v="5"/>
    <n v="2"/>
    <x v="4"/>
    <x v="268"/>
    <s v="Main"/>
  </r>
  <r>
    <s v="AGGRO"/>
    <x v="8"/>
    <s v="3/3/2019-0"/>
    <s v="AGGRO-Eldrazi Aggro-3/3/2019-0"/>
    <n v="5"/>
    <n v="1"/>
    <x v="6"/>
    <x v="254"/>
    <s v="Side"/>
  </r>
  <r>
    <s v="AGGRO"/>
    <x v="8"/>
    <s v="3/3/2019-0"/>
    <s v="AGGRO-Eldrazi Aggro-3/3/2019-0"/>
    <n v="5"/>
    <n v="4"/>
    <x v="5"/>
    <x v="0"/>
    <s v="Main"/>
  </r>
  <r>
    <s v="AGGRO"/>
    <x v="8"/>
    <s v="3/3/2019-0"/>
    <s v="AGGRO-Eldrazi Aggro-3/3/2019-0"/>
    <n v="5"/>
    <n v="4"/>
    <x v="5"/>
    <x v="174"/>
    <s v="Main"/>
  </r>
  <r>
    <s v="AGGRO"/>
    <x v="8"/>
    <s v="3/3/2019-0"/>
    <s v="AGGRO-Eldrazi Aggro-3/3/2019-0"/>
    <n v="5"/>
    <n v="4"/>
    <x v="5"/>
    <x v="3"/>
    <s v="Main"/>
  </r>
  <r>
    <s v="AGGRO"/>
    <x v="8"/>
    <s v="3/3/2019-0"/>
    <s v="AGGRO-Eldrazi Aggro-3/3/2019-0"/>
    <n v="5"/>
    <n v="3"/>
    <x v="7"/>
    <x v="240"/>
    <s v="Main"/>
  </r>
  <r>
    <s v="AGGRO"/>
    <x v="8"/>
    <s v="3/3/2019-0"/>
    <s v="AGGRO-Eldrazi Aggro-3/3/2019-0"/>
    <n v="5"/>
    <n v="2"/>
    <x v="4"/>
    <x v="131"/>
    <s v="Main"/>
  </r>
  <r>
    <s v="AGGRO"/>
    <x v="8"/>
    <s v="3/3/2019-0"/>
    <s v="AGGRO-Eldrazi Aggro-3/3/2019-0"/>
    <n v="5"/>
    <n v="4"/>
    <x v="5"/>
    <x v="269"/>
    <s v="Main"/>
  </r>
  <r>
    <s v="AGGRO"/>
    <x v="8"/>
    <s v="3/3/2019-0"/>
    <s v="AGGRO-Eldrazi Aggro-3/3/2019-0"/>
    <n v="5"/>
    <n v="4"/>
    <x v="5"/>
    <x v="257"/>
    <s v="Main"/>
  </r>
  <r>
    <s v="AGGRO"/>
    <x v="8"/>
    <s v="3/3/2019-0"/>
    <s v="AGGRO-Eldrazi Aggro-3/3/2019-0"/>
    <n v="5"/>
    <n v="2"/>
    <x v="4"/>
    <x v="258"/>
    <s v="Main"/>
  </r>
  <r>
    <s v="AGGRO"/>
    <x v="8"/>
    <s v="3/3/2019-0"/>
    <s v="AGGRO-Eldrazi Aggro-3/3/2019-0"/>
    <n v="5"/>
    <n v="4"/>
    <x v="5"/>
    <x v="270"/>
    <s v="Main"/>
  </r>
  <r>
    <s v="AGGRO"/>
    <x v="8"/>
    <s v="3/3/2019-0"/>
    <s v="AGGRO-Eldrazi Aggro-3/3/2019-0"/>
    <n v="5"/>
    <n v="3"/>
    <x v="7"/>
    <x v="260"/>
    <s v="Main"/>
  </r>
  <r>
    <s v="AGGRO"/>
    <x v="8"/>
    <s v="3/3/2019-0"/>
    <s v="AGGRO-Eldrazi Aggro-3/3/2019-0"/>
    <n v="5"/>
    <n v="1"/>
    <x v="6"/>
    <x v="9"/>
    <s v="Side"/>
  </r>
  <r>
    <s v="AGGRO"/>
    <x v="8"/>
    <s v="3/3/2019-0"/>
    <s v="AGGRO-Eldrazi Aggro-3/3/2019-0"/>
    <n v="5"/>
    <n v="2"/>
    <x v="4"/>
    <x v="9"/>
    <s v="Main"/>
  </r>
  <r>
    <s v="AGGRO"/>
    <x v="8"/>
    <s v="3/3/2019-0"/>
    <s v="AGGRO-Eldrazi Aggro-3/3/2019-0"/>
    <n v="5"/>
    <n v="4"/>
    <x v="5"/>
    <x v="11"/>
    <s v="Side"/>
  </r>
  <r>
    <s v="AGGRO"/>
    <x v="8"/>
    <s v="3/3/2019-0"/>
    <s v="AGGRO-Eldrazi Aggro-3/3/2019-0"/>
    <n v="5"/>
    <n v="4"/>
    <x v="5"/>
    <x v="263"/>
    <s v="Main"/>
  </r>
  <r>
    <s v="AGGRO"/>
    <x v="8"/>
    <s v="3/3/2019-0"/>
    <s v="AGGRO-Eldrazi Aggro-3/3/2019-0"/>
    <n v="5"/>
    <n v="1"/>
    <x v="6"/>
    <x v="13"/>
    <s v="Main"/>
  </r>
  <r>
    <s v="AGGRO"/>
    <x v="8"/>
    <s v="3/3/2019-0"/>
    <s v="AGGRO-Eldrazi Aggro-3/3/2019-0"/>
    <n v="5"/>
    <n v="2"/>
    <x v="4"/>
    <x v="16"/>
    <s v="Side"/>
  </r>
  <r>
    <s v="AGGRO"/>
    <x v="8"/>
    <s v="3/3/2019-0"/>
    <s v="AGGRO-Eldrazi Aggro-3/3/2019-0"/>
    <n v="5"/>
    <n v="4"/>
    <x v="5"/>
    <x v="264"/>
    <s v="Main"/>
  </r>
  <r>
    <s v="AGGRO"/>
    <x v="8"/>
    <s v="3/3/2019-0"/>
    <s v="AGGRO-Eldrazi Aggro-3/3/2019-0"/>
    <n v="5"/>
    <n v="2"/>
    <x v="4"/>
    <x v="246"/>
    <s v="Main"/>
  </r>
  <r>
    <s v="AGGRO"/>
    <x v="8"/>
    <s v="3/3/2019-0"/>
    <s v="AGGRO-Eldrazi Aggro-3/3/2019-0"/>
    <n v="5"/>
    <n v="2"/>
    <x v="4"/>
    <x v="17"/>
    <s v="Side"/>
  </r>
  <r>
    <s v="AGGRO"/>
    <x v="8"/>
    <s v="3/3/2019-0"/>
    <s v="AGGRO-Eldrazi Aggro-3/3/2019-0"/>
    <n v="5"/>
    <n v="2"/>
    <x v="4"/>
    <x v="20"/>
    <s v="Side"/>
  </r>
  <r>
    <s v="AGGRO"/>
    <x v="8"/>
    <s v="3/3/2019-0"/>
    <s v="AGGRO-Eldrazi Aggro-3/3/2019-0"/>
    <n v="5"/>
    <n v="4"/>
    <x v="5"/>
    <x v="247"/>
    <s v="Main"/>
  </r>
  <r>
    <s v="AGGRO"/>
    <x v="8"/>
    <s v="3/3/2019-0"/>
    <s v="AGGRO-Eldrazi Aggro-3/3/2019-0"/>
    <n v="5"/>
    <n v="1"/>
    <x v="6"/>
    <x v="248"/>
    <s v="Side"/>
  </r>
  <r>
    <s v="AGGRO"/>
    <x v="8"/>
    <s v="3/3/2019-0"/>
    <s v="AGGRO-Eldrazi Aggro-3/3/2019-0"/>
    <n v="5"/>
    <n v="2"/>
    <x v="4"/>
    <x v="21"/>
    <s v="Main"/>
  </r>
  <r>
    <s v="AGGRO"/>
    <x v="8"/>
    <s v="3/3/2019-0"/>
    <s v="AGGRO-Eldrazi Aggro-3/3/2019-0"/>
    <n v="5"/>
    <n v="2"/>
    <x v="4"/>
    <x v="23"/>
    <s v="Main"/>
  </r>
  <r>
    <s v="AGGRO"/>
    <x v="8"/>
    <s v="3/3/2019-0"/>
    <s v="AGGRO-Eldrazi Aggro-3/3/2019-0"/>
    <n v="5"/>
    <n v="1"/>
    <x v="6"/>
    <x v="272"/>
    <s v="Main"/>
  </r>
  <r>
    <s v="AGGRO"/>
    <x v="8"/>
    <s v="3/3/2019-0"/>
    <s v="AGGRO-Eldrazi Aggro-3/3/2019-0"/>
    <n v="5"/>
    <n v="2"/>
    <x v="4"/>
    <x v="272"/>
    <s v="Side"/>
  </r>
  <r>
    <s v="AGGRO"/>
    <x v="8"/>
    <s v="3/3/2019-0"/>
    <s v="AGGRO-Eldrazi Aggro-3/3/2019-0"/>
    <n v="5"/>
    <n v="4"/>
    <x v="5"/>
    <x v="141"/>
    <s v="Main"/>
  </r>
  <r>
    <s v="AGGRO"/>
    <x v="8"/>
    <s v="3/9/2019-0"/>
    <s v="AGGRO-Eldrazi Aggro-3/9/2019-0"/>
    <n v="5"/>
    <n v="2"/>
    <x v="4"/>
    <x v="254"/>
    <s v="Main"/>
  </r>
  <r>
    <s v="AGGRO"/>
    <x v="8"/>
    <s v="3/9/2019-0"/>
    <s v="AGGRO-Eldrazi Aggro-3/9/2019-0"/>
    <n v="5"/>
    <n v="4"/>
    <x v="5"/>
    <x v="0"/>
    <s v="Main"/>
  </r>
  <r>
    <s v="AGGRO"/>
    <x v="8"/>
    <s v="3/9/2019-0"/>
    <s v="AGGRO-Eldrazi Aggro-3/9/2019-0"/>
    <n v="5"/>
    <n v="1"/>
    <x v="6"/>
    <x v="273"/>
    <s v="Side"/>
  </r>
  <r>
    <s v="AGGRO"/>
    <x v="8"/>
    <s v="3/9/2019-0"/>
    <s v="AGGRO-Eldrazi Aggro-3/9/2019-0"/>
    <n v="5"/>
    <n v="4"/>
    <x v="5"/>
    <x v="3"/>
    <s v="Main"/>
  </r>
  <r>
    <s v="AGGRO"/>
    <x v="8"/>
    <s v="3/9/2019-0"/>
    <s v="AGGRO-Eldrazi Aggro-3/9/2019-0"/>
    <n v="5"/>
    <n v="4"/>
    <x v="5"/>
    <x v="255"/>
    <s v="Main"/>
  </r>
  <r>
    <s v="AGGRO"/>
    <x v="8"/>
    <s v="3/9/2019-0"/>
    <s v="AGGRO-Eldrazi Aggro-3/9/2019-0"/>
    <n v="5"/>
    <n v="4"/>
    <x v="5"/>
    <x v="257"/>
    <s v="Main"/>
  </r>
  <r>
    <s v="AGGRO"/>
    <x v="8"/>
    <s v="3/9/2019-0"/>
    <s v="AGGRO-Eldrazi Aggro-3/9/2019-0"/>
    <n v="5"/>
    <n v="1"/>
    <x v="6"/>
    <x v="274"/>
    <s v="Side"/>
  </r>
  <r>
    <s v="AGGRO"/>
    <x v="8"/>
    <s v="3/9/2019-0"/>
    <s v="AGGRO-Eldrazi Aggro-3/9/2019-0"/>
    <n v="5"/>
    <n v="4"/>
    <x v="5"/>
    <x v="258"/>
    <s v="Main"/>
  </r>
  <r>
    <s v="AGGRO"/>
    <x v="8"/>
    <s v="3/9/2019-0"/>
    <s v="AGGRO-Eldrazi Aggro-3/9/2019-0"/>
    <n v="5"/>
    <n v="3"/>
    <x v="7"/>
    <x v="5"/>
    <s v="Side"/>
  </r>
  <r>
    <s v="AGGRO"/>
    <x v="8"/>
    <s v="3/9/2019-0"/>
    <s v="AGGRO-Eldrazi Aggro-3/9/2019-0"/>
    <n v="5"/>
    <n v="3"/>
    <x v="7"/>
    <x v="260"/>
    <s v="Main"/>
  </r>
  <r>
    <s v="AGGRO"/>
    <x v="8"/>
    <s v="3/9/2019-0"/>
    <s v="AGGRO-Eldrazi Aggro-3/9/2019-0"/>
    <n v="5"/>
    <n v="4"/>
    <x v="5"/>
    <x v="103"/>
    <s v="Side"/>
  </r>
  <r>
    <s v="AGGRO"/>
    <x v="8"/>
    <s v="3/9/2019-0"/>
    <s v="AGGRO-Eldrazi Aggro-3/9/2019-0"/>
    <n v="5"/>
    <n v="4"/>
    <x v="5"/>
    <x v="261"/>
    <s v="Main"/>
  </r>
  <r>
    <s v="AGGRO"/>
    <x v="8"/>
    <s v="3/9/2019-0"/>
    <s v="AGGRO-Eldrazi Aggro-3/9/2019-0"/>
    <n v="5"/>
    <n v="4"/>
    <x v="5"/>
    <x v="262"/>
    <s v="Main"/>
  </r>
  <r>
    <s v="AGGRO"/>
    <x v="8"/>
    <s v="3/9/2019-0"/>
    <s v="AGGRO-Eldrazi Aggro-3/9/2019-0"/>
    <n v="5"/>
    <n v="1"/>
    <x v="6"/>
    <x v="9"/>
    <s v="Main"/>
  </r>
  <r>
    <s v="AGGRO"/>
    <x v="8"/>
    <s v="3/9/2019-0"/>
    <s v="AGGRO-Eldrazi Aggro-3/9/2019-0"/>
    <n v="5"/>
    <n v="2"/>
    <x v="4"/>
    <x v="10"/>
    <s v="Main"/>
  </r>
  <r>
    <s v="AGGRO"/>
    <x v="8"/>
    <s v="3/9/2019-0"/>
    <s v="AGGRO-Eldrazi Aggro-3/9/2019-0"/>
    <n v="5"/>
    <n v="4"/>
    <x v="5"/>
    <x v="263"/>
    <s v="Main"/>
  </r>
  <r>
    <s v="AGGRO"/>
    <x v="8"/>
    <s v="3/9/2019-0"/>
    <s v="AGGRO-Eldrazi Aggro-3/9/2019-0"/>
    <n v="5"/>
    <n v="3"/>
    <x v="7"/>
    <x v="16"/>
    <s v="Side"/>
  </r>
  <r>
    <s v="AGGRO"/>
    <x v="8"/>
    <s v="3/9/2019-0"/>
    <s v="AGGRO-Eldrazi Aggro-3/9/2019-0"/>
    <n v="5"/>
    <n v="2"/>
    <x v="4"/>
    <x v="264"/>
    <s v="Main"/>
  </r>
  <r>
    <s v="AGGRO"/>
    <x v="8"/>
    <s v="3/9/2019-0"/>
    <s v="AGGRO-Eldrazi Aggro-3/9/2019-0"/>
    <n v="5"/>
    <n v="1"/>
    <x v="6"/>
    <x v="17"/>
    <s v="Side"/>
  </r>
  <r>
    <s v="AGGRO"/>
    <x v="8"/>
    <s v="3/9/2019-0"/>
    <s v="AGGRO-Eldrazi Aggro-3/9/2019-0"/>
    <n v="5"/>
    <n v="2"/>
    <x v="4"/>
    <x v="17"/>
    <s v="Main"/>
  </r>
  <r>
    <s v="AGGRO"/>
    <x v="8"/>
    <s v="3/9/2019-0"/>
    <s v="AGGRO-Eldrazi Aggro-3/9/2019-0"/>
    <n v="5"/>
    <n v="1"/>
    <x v="6"/>
    <x v="275"/>
    <s v="Main"/>
  </r>
  <r>
    <s v="AGGRO"/>
    <x v="8"/>
    <s v="3/9/2019-0"/>
    <s v="AGGRO-Eldrazi Aggro-3/9/2019-0"/>
    <n v="5"/>
    <n v="4"/>
    <x v="5"/>
    <x v="247"/>
    <s v="Main"/>
  </r>
  <r>
    <s v="AGGRO"/>
    <x v="8"/>
    <s v="3/9/2019-0"/>
    <s v="AGGRO-Eldrazi Aggro-3/9/2019-0"/>
    <n v="5"/>
    <n v="2"/>
    <x v="4"/>
    <x v="248"/>
    <s v="Side"/>
  </r>
  <r>
    <s v="AGGRO"/>
    <x v="8"/>
    <s v="3/9/2019-0"/>
    <s v="AGGRO-Eldrazi Aggro-3/9/2019-0"/>
    <n v="5"/>
    <n v="2"/>
    <x v="4"/>
    <x v="265"/>
    <s v="Main"/>
  </r>
  <r>
    <s v="AGGRO"/>
    <x v="8"/>
    <s v="3/9/2019-0"/>
    <s v="AGGRO-Eldrazi Aggro-3/9/2019-0"/>
    <n v="5"/>
    <n v="2"/>
    <x v="4"/>
    <x v="266"/>
    <s v="Main"/>
  </r>
  <r>
    <s v="AGGRO"/>
    <x v="8"/>
    <s v="3/9/2019-0"/>
    <s v="AGGRO-Eldrazi Aggro-3/9/2019-0"/>
    <n v="5"/>
    <n v="3"/>
    <x v="7"/>
    <x v="267"/>
    <s v="Main"/>
  </r>
  <r>
    <s v="AGGRO"/>
    <x v="8"/>
    <s v="3/9/2019-0"/>
    <s v="AGGRO-Eldrazi Aggro-3/9/2019-0"/>
    <n v="5"/>
    <n v="4"/>
    <x v="5"/>
    <x v="23"/>
    <s v="Main"/>
  </r>
  <r>
    <s v="AGGRO"/>
    <x v="9"/>
    <s v="3/10/2019-0"/>
    <s v="AGGRO-Goblins-3/10/2019-0"/>
    <n v="2"/>
    <n v="1"/>
    <x v="12"/>
    <x v="24"/>
    <s v="Main"/>
  </r>
  <r>
    <s v="AGGRO"/>
    <x v="9"/>
    <s v="3/10/2019-0"/>
    <s v="AGGRO-Goblins-3/10/2019-0"/>
    <n v="2"/>
    <n v="4"/>
    <x v="3"/>
    <x v="153"/>
    <s v="Main"/>
  </r>
  <r>
    <s v="AGGRO"/>
    <x v="9"/>
    <s v="3/10/2019-0"/>
    <s v="AGGRO-Goblins-3/10/2019-0"/>
    <n v="2"/>
    <n v="1"/>
    <x v="12"/>
    <x v="97"/>
    <s v="Main"/>
  </r>
  <r>
    <s v="AGGRO"/>
    <x v="9"/>
    <s v="3/10/2019-0"/>
    <s v="AGGRO-Goblins-3/10/2019-0"/>
    <n v="2"/>
    <n v="2"/>
    <x v="2"/>
    <x v="27"/>
    <s v="Main"/>
  </r>
  <r>
    <s v="AGGRO"/>
    <x v="9"/>
    <s v="3/10/2019-0"/>
    <s v="AGGRO-Goblins-3/10/2019-0"/>
    <n v="2"/>
    <n v="4"/>
    <x v="3"/>
    <x v="174"/>
    <s v="Main"/>
  </r>
  <r>
    <s v="AGGRO"/>
    <x v="9"/>
    <s v="3/10/2019-0"/>
    <s v="AGGRO-Goblins-3/10/2019-0"/>
    <n v="2"/>
    <n v="4"/>
    <x v="3"/>
    <x v="3"/>
    <s v="Side"/>
  </r>
  <r>
    <s v="AGGRO"/>
    <x v="9"/>
    <s v="3/10/2019-0"/>
    <s v="AGGRO-Goblins-3/10/2019-0"/>
    <n v="2"/>
    <n v="2"/>
    <x v="2"/>
    <x v="156"/>
    <s v="Side"/>
  </r>
  <r>
    <s v="AGGRO"/>
    <x v="9"/>
    <s v="3/10/2019-0"/>
    <s v="AGGRO-Goblins-3/10/2019-0"/>
    <n v="2"/>
    <n v="1"/>
    <x v="12"/>
    <x v="131"/>
    <s v="Main"/>
  </r>
  <r>
    <s v="AGGRO"/>
    <x v="9"/>
    <s v="3/10/2019-0"/>
    <s v="AGGRO-Goblins-3/10/2019-0"/>
    <n v="2"/>
    <n v="1"/>
    <x v="12"/>
    <x v="158"/>
    <s v="Side"/>
  </r>
  <r>
    <s v="AGGRO"/>
    <x v="9"/>
    <s v="3/10/2019-0"/>
    <s v="AGGRO-Goblins-3/10/2019-0"/>
    <n v="2"/>
    <n v="1"/>
    <x v="12"/>
    <x v="276"/>
    <s v="Main"/>
  </r>
  <r>
    <s v="AGGRO"/>
    <x v="9"/>
    <s v="3/10/2019-0"/>
    <s v="AGGRO-Goblins-3/10/2019-0"/>
    <n v="2"/>
    <n v="1"/>
    <x v="12"/>
    <x v="277"/>
    <s v="Main"/>
  </r>
  <r>
    <s v="AGGRO"/>
    <x v="9"/>
    <s v="3/10/2019-0"/>
    <s v="AGGRO-Goblins-3/10/2019-0"/>
    <n v="2"/>
    <n v="1"/>
    <x v="12"/>
    <x v="176"/>
    <s v="Main"/>
  </r>
  <r>
    <s v="AGGRO"/>
    <x v="9"/>
    <s v="3/10/2019-0"/>
    <s v="AGGRO-Goblins-3/10/2019-0"/>
    <n v="2"/>
    <n v="4"/>
    <x v="3"/>
    <x v="278"/>
    <s v="Main"/>
  </r>
  <r>
    <s v="AGGRO"/>
    <x v="9"/>
    <s v="3/10/2019-0"/>
    <s v="AGGRO-Goblins-3/10/2019-0"/>
    <n v="2"/>
    <n v="4"/>
    <x v="3"/>
    <x v="279"/>
    <s v="Main"/>
  </r>
  <r>
    <s v="AGGRO"/>
    <x v="9"/>
    <s v="3/10/2019-0"/>
    <s v="AGGRO-Goblins-3/10/2019-0"/>
    <n v="2"/>
    <n v="4"/>
    <x v="3"/>
    <x v="280"/>
    <s v="Main"/>
  </r>
  <r>
    <s v="AGGRO"/>
    <x v="9"/>
    <s v="3/10/2019-0"/>
    <s v="AGGRO-Goblins-3/10/2019-0"/>
    <n v="2"/>
    <n v="1"/>
    <x v="12"/>
    <x v="281"/>
    <s v="Main"/>
  </r>
  <r>
    <s v="AGGRO"/>
    <x v="9"/>
    <s v="3/10/2019-0"/>
    <s v="AGGRO-Goblins-3/10/2019-0"/>
    <n v="2"/>
    <n v="1"/>
    <x v="12"/>
    <x v="282"/>
    <s v="Main"/>
  </r>
  <r>
    <s v="AGGRO"/>
    <x v="9"/>
    <s v="3/10/2019-0"/>
    <s v="AGGRO-Goblins-3/10/2019-0"/>
    <n v="2"/>
    <n v="3"/>
    <x v="13"/>
    <x v="283"/>
    <s v="Main"/>
  </r>
  <r>
    <s v="AGGRO"/>
    <x v="9"/>
    <s v="3/10/2019-0"/>
    <s v="AGGRO-Goblins-3/10/2019-0"/>
    <n v="2"/>
    <n v="1"/>
    <x v="12"/>
    <x v="284"/>
    <s v="Main"/>
  </r>
  <r>
    <s v="AGGRO"/>
    <x v="9"/>
    <s v="3/10/2019-0"/>
    <s v="AGGRO-Goblins-3/10/2019-0"/>
    <n v="2"/>
    <n v="1"/>
    <x v="12"/>
    <x v="9"/>
    <s v="Main"/>
  </r>
  <r>
    <s v="AGGRO"/>
    <x v="9"/>
    <s v="3/10/2019-0"/>
    <s v="AGGRO-Goblins-3/10/2019-0"/>
    <n v="2"/>
    <n v="1"/>
    <x v="12"/>
    <x v="285"/>
    <s v="Main"/>
  </r>
  <r>
    <s v="AGGRO"/>
    <x v="9"/>
    <s v="3/10/2019-0"/>
    <s v="AGGRO-Goblins-3/10/2019-0"/>
    <n v="2"/>
    <n v="3"/>
    <x v="13"/>
    <x v="11"/>
    <s v="Side"/>
  </r>
  <r>
    <s v="AGGRO"/>
    <x v="9"/>
    <s v="3/10/2019-0"/>
    <s v="AGGRO-Goblins-3/10/2019-0"/>
    <n v="2"/>
    <n v="3"/>
    <x v="13"/>
    <x v="110"/>
    <s v="Main"/>
  </r>
  <r>
    <s v="AGGRO"/>
    <x v="9"/>
    <s v="3/10/2019-0"/>
    <s v="AGGRO-Goblins-3/10/2019-0"/>
    <n v="2"/>
    <n v="3"/>
    <x v="13"/>
    <x v="181"/>
    <s v="Main"/>
  </r>
  <r>
    <s v="AGGRO"/>
    <x v="9"/>
    <s v="3/10/2019-0"/>
    <s v="AGGRO-Goblins-3/10/2019-0"/>
    <n v="2"/>
    <n v="4"/>
    <x v="3"/>
    <x v="168"/>
    <s v="Main"/>
  </r>
  <r>
    <s v="AGGRO"/>
    <x v="9"/>
    <s v="3/10/2019-0"/>
    <s v="AGGRO-Goblins-3/10/2019-0"/>
    <n v="2"/>
    <n v="1"/>
    <x v="12"/>
    <x v="286"/>
    <s v="Main"/>
  </r>
  <r>
    <s v="AGGRO"/>
    <x v="9"/>
    <s v="3/10/2019-0"/>
    <s v="AGGRO-Goblins-3/10/2019-0"/>
    <n v="2"/>
    <n v="1"/>
    <x v="12"/>
    <x v="287"/>
    <s v="Main"/>
  </r>
  <r>
    <s v="AGGRO"/>
    <x v="9"/>
    <s v="3/10/2019-0"/>
    <s v="AGGRO-Goblins-3/10/2019-0"/>
    <n v="2"/>
    <n v="2"/>
    <x v="2"/>
    <x v="288"/>
    <s v="Main"/>
  </r>
  <r>
    <s v="AGGRO"/>
    <x v="9"/>
    <s v="3/10/2019-0"/>
    <s v="AGGRO-Goblins-3/10/2019-0"/>
    <n v="2"/>
    <n v="2"/>
    <x v="2"/>
    <x v="136"/>
    <s v="Side"/>
  </r>
  <r>
    <s v="AGGRO"/>
    <x v="9"/>
    <s v="3/10/2019-0"/>
    <s v="AGGRO-Goblins-3/10/2019-0"/>
    <n v="2"/>
    <n v="1"/>
    <x v="12"/>
    <x v="289"/>
    <s v="Main"/>
  </r>
  <r>
    <s v="AGGRO"/>
    <x v="9"/>
    <s v="3/10/2019-0"/>
    <s v="AGGRO-Goblins-3/10/2019-0"/>
    <n v="2"/>
    <n v="4"/>
    <x v="3"/>
    <x v="173"/>
    <s v="Main"/>
  </r>
  <r>
    <s v="AGGRO"/>
    <x v="9"/>
    <s v="3/10/2019-0"/>
    <s v="AGGRO-Goblins-3/10/2019-0"/>
    <n v="2"/>
    <n v="4"/>
    <x v="3"/>
    <x v="141"/>
    <s v="Main"/>
  </r>
  <r>
    <s v="AGGRO"/>
    <x v="9"/>
    <s v="3/10/2019-0"/>
    <s v="AGGRO-Goblins-3/10/2019-0"/>
    <n v="2"/>
    <n v="3"/>
    <x v="13"/>
    <x v="290"/>
    <s v="Side"/>
  </r>
  <r>
    <s v="AGGRO"/>
    <x v="9"/>
    <s v="3/10/2019-0"/>
    <s v="AGGRO-Goblins-3/10/2019-0"/>
    <n v="2"/>
    <n v="1"/>
    <x v="12"/>
    <x v="119"/>
    <s v="Main"/>
  </r>
  <r>
    <s v="AGGRO"/>
    <x v="9"/>
    <s v="3/17/2019-0"/>
    <s v="AGGRO-Goblins-3/17/2019-0"/>
    <n v="2"/>
    <n v="4"/>
    <x v="3"/>
    <x v="153"/>
    <s v="Main"/>
  </r>
  <r>
    <s v="AGGRO"/>
    <x v="9"/>
    <s v="3/17/2019-0"/>
    <s v="AGGRO-Goblins-3/17/2019-0"/>
    <n v="2"/>
    <n v="4"/>
    <x v="3"/>
    <x v="174"/>
    <s v="Main"/>
  </r>
  <r>
    <s v="AGGRO"/>
    <x v="9"/>
    <s v="3/17/2019-0"/>
    <s v="AGGRO-Goblins-3/17/2019-0"/>
    <n v="2"/>
    <n v="3"/>
    <x v="13"/>
    <x v="291"/>
    <s v="Side"/>
  </r>
  <r>
    <s v="AGGRO"/>
    <x v="9"/>
    <s v="3/17/2019-0"/>
    <s v="AGGRO-Goblins-3/17/2019-0"/>
    <n v="2"/>
    <n v="3"/>
    <x v="13"/>
    <x v="103"/>
    <s v="Side"/>
  </r>
  <r>
    <s v="AGGRO"/>
    <x v="9"/>
    <s v="3/17/2019-0"/>
    <s v="AGGRO-Goblins-3/17/2019-0"/>
    <n v="2"/>
    <n v="4"/>
    <x v="3"/>
    <x v="292"/>
    <s v="Main"/>
  </r>
  <r>
    <s v="AGGRO"/>
    <x v="9"/>
    <s v="3/17/2019-0"/>
    <s v="AGGRO-Goblins-3/17/2019-0"/>
    <n v="2"/>
    <n v="1"/>
    <x v="12"/>
    <x v="276"/>
    <s v="Side"/>
  </r>
  <r>
    <s v="AGGRO"/>
    <x v="9"/>
    <s v="3/17/2019-0"/>
    <s v="AGGRO-Goblins-3/17/2019-0"/>
    <n v="2"/>
    <n v="1"/>
    <x v="12"/>
    <x v="277"/>
    <s v="Main"/>
  </r>
  <r>
    <s v="AGGRO"/>
    <x v="9"/>
    <s v="3/17/2019-0"/>
    <s v="AGGRO-Goblins-3/17/2019-0"/>
    <n v="2"/>
    <n v="3"/>
    <x v="13"/>
    <x v="176"/>
    <s v="Main"/>
  </r>
  <r>
    <s v="AGGRO"/>
    <x v="9"/>
    <s v="3/17/2019-0"/>
    <s v="AGGRO-Goblins-3/17/2019-0"/>
    <n v="2"/>
    <n v="4"/>
    <x v="3"/>
    <x v="278"/>
    <s v="Main"/>
  </r>
  <r>
    <s v="AGGRO"/>
    <x v="9"/>
    <s v="3/17/2019-0"/>
    <s v="AGGRO-Goblins-3/17/2019-0"/>
    <n v="2"/>
    <n v="4"/>
    <x v="3"/>
    <x v="279"/>
    <s v="Main"/>
  </r>
  <r>
    <s v="AGGRO"/>
    <x v="9"/>
    <s v="3/17/2019-0"/>
    <s v="AGGRO-Goblins-3/17/2019-0"/>
    <n v="2"/>
    <n v="4"/>
    <x v="3"/>
    <x v="293"/>
    <s v="Main"/>
  </r>
  <r>
    <s v="AGGRO"/>
    <x v="9"/>
    <s v="3/17/2019-0"/>
    <s v="AGGRO-Goblins-3/17/2019-0"/>
    <n v="2"/>
    <n v="4"/>
    <x v="3"/>
    <x v="280"/>
    <s v="Main"/>
  </r>
  <r>
    <s v="AGGRO"/>
    <x v="9"/>
    <s v="3/17/2019-0"/>
    <s v="AGGRO-Goblins-3/17/2019-0"/>
    <n v="2"/>
    <n v="1"/>
    <x v="12"/>
    <x v="281"/>
    <s v="Main"/>
  </r>
  <r>
    <s v="AGGRO"/>
    <x v="9"/>
    <s v="3/17/2019-0"/>
    <s v="AGGRO-Goblins-3/17/2019-0"/>
    <n v="2"/>
    <n v="1"/>
    <x v="12"/>
    <x v="282"/>
    <s v="Side"/>
  </r>
  <r>
    <s v="AGGRO"/>
    <x v="9"/>
    <s v="3/17/2019-0"/>
    <s v="AGGRO-Goblins-3/17/2019-0"/>
    <n v="2"/>
    <n v="3"/>
    <x v="13"/>
    <x v="283"/>
    <s v="Main"/>
  </r>
  <r>
    <s v="AGGRO"/>
    <x v="9"/>
    <s v="3/17/2019-0"/>
    <s v="AGGRO-Goblins-3/17/2019-0"/>
    <n v="2"/>
    <n v="1"/>
    <x v="12"/>
    <x v="285"/>
    <s v="Main"/>
  </r>
  <r>
    <s v="AGGRO"/>
    <x v="9"/>
    <s v="3/17/2019-0"/>
    <s v="AGGRO-Goblins-3/17/2019-0"/>
    <n v="2"/>
    <n v="2"/>
    <x v="2"/>
    <x v="294"/>
    <s v="Main"/>
  </r>
  <r>
    <s v="AGGRO"/>
    <x v="9"/>
    <s v="3/17/2019-0"/>
    <s v="AGGRO-Goblins-3/17/2019-0"/>
    <n v="2"/>
    <n v="11"/>
    <x v="25"/>
    <x v="110"/>
    <s v="Main"/>
  </r>
  <r>
    <s v="AGGRO"/>
    <x v="9"/>
    <s v="3/17/2019-0"/>
    <s v="AGGRO-Goblins-3/17/2019-0"/>
    <n v="2"/>
    <n v="1"/>
    <x v="12"/>
    <x v="111"/>
    <s v="Side"/>
  </r>
  <r>
    <s v="AGGRO"/>
    <x v="9"/>
    <s v="3/17/2019-0"/>
    <s v="AGGRO-Goblins-3/17/2019-0"/>
    <n v="2"/>
    <n v="1"/>
    <x v="12"/>
    <x v="121"/>
    <s v="Side"/>
  </r>
  <r>
    <s v="AGGRO"/>
    <x v="9"/>
    <s v="3/17/2019-0"/>
    <s v="AGGRO-Goblins-3/17/2019-0"/>
    <n v="2"/>
    <n v="2"/>
    <x v="2"/>
    <x v="295"/>
    <s v="Side"/>
  </r>
  <r>
    <s v="AGGRO"/>
    <x v="9"/>
    <s v="3/17/2019-0"/>
    <s v="AGGRO-Goblins-3/17/2019-0"/>
    <n v="2"/>
    <n v="4"/>
    <x v="3"/>
    <x v="168"/>
    <s v="Main"/>
  </r>
  <r>
    <s v="AGGRO"/>
    <x v="9"/>
    <s v="3/17/2019-0"/>
    <s v="AGGRO-Goblins-3/17/2019-0"/>
    <n v="2"/>
    <n v="1"/>
    <x v="12"/>
    <x v="286"/>
    <s v="Main"/>
  </r>
  <r>
    <s v="AGGRO"/>
    <x v="9"/>
    <s v="3/17/2019-0"/>
    <s v="AGGRO-Goblins-3/17/2019-0"/>
    <n v="2"/>
    <n v="1"/>
    <x v="12"/>
    <x v="287"/>
    <s v="Main"/>
  </r>
  <r>
    <s v="AGGRO"/>
    <x v="9"/>
    <s v="3/17/2019-0"/>
    <s v="AGGRO-Goblins-3/17/2019-0"/>
    <n v="2"/>
    <n v="1"/>
    <x v="12"/>
    <x v="288"/>
    <s v="Side"/>
  </r>
  <r>
    <s v="AGGRO"/>
    <x v="9"/>
    <s v="3/17/2019-0"/>
    <s v="AGGRO-Goblins-3/17/2019-0"/>
    <n v="2"/>
    <n v="2"/>
    <x v="2"/>
    <x v="44"/>
    <s v="Side"/>
  </r>
  <r>
    <s v="AGGRO"/>
    <x v="9"/>
    <s v="3/17/2019-0"/>
    <s v="AGGRO-Goblins-3/17/2019-0"/>
    <n v="2"/>
    <n v="4"/>
    <x v="3"/>
    <x v="141"/>
    <s v="Main"/>
  </r>
  <r>
    <s v="AGGRO"/>
    <x v="10"/>
    <s v="3/10/2019-0"/>
    <s v="AGGRO-Grixis Delver-3/10/2019-0"/>
    <n v="4"/>
    <n v="2"/>
    <x v="12"/>
    <x v="24"/>
    <s v="Main"/>
  </r>
  <r>
    <s v="AGGRO"/>
    <x v="10"/>
    <s v="3/10/2019-0"/>
    <s v="AGGRO-Grixis Delver-3/10/2019-0"/>
    <n v="4"/>
    <n v="4"/>
    <x v="2"/>
    <x v="28"/>
    <s v="Main"/>
  </r>
  <r>
    <s v="AGGRO"/>
    <x v="10"/>
    <s v="3/10/2019-0"/>
    <s v="AGGRO-Grixis Delver-3/10/2019-0"/>
    <n v="4"/>
    <n v="1"/>
    <x v="16"/>
    <x v="216"/>
    <s v="Side"/>
  </r>
  <r>
    <s v="AGGRO"/>
    <x v="10"/>
    <s v="3/10/2019-0"/>
    <s v="AGGRO-Grixis Delver-3/10/2019-0"/>
    <n v="4"/>
    <n v="4"/>
    <x v="2"/>
    <x v="51"/>
    <s v="Main"/>
  </r>
  <r>
    <s v="AGGRO"/>
    <x v="10"/>
    <s v="3/10/2019-0"/>
    <s v="AGGRO-Grixis Delver-3/10/2019-0"/>
    <n v="4"/>
    <n v="4"/>
    <x v="2"/>
    <x v="130"/>
    <s v="Main"/>
  </r>
  <r>
    <s v="AGGRO"/>
    <x v="10"/>
    <s v="3/10/2019-0"/>
    <s v="AGGRO-Grixis Delver-3/10/2019-0"/>
    <n v="4"/>
    <n v="3"/>
    <x v="17"/>
    <x v="52"/>
    <s v="Side"/>
  </r>
  <r>
    <s v="AGGRO"/>
    <x v="10"/>
    <s v="3/10/2019-0"/>
    <s v="AGGRO-Grixis Delver-3/10/2019-0"/>
    <n v="4"/>
    <n v="2"/>
    <x v="12"/>
    <x v="218"/>
    <s v="Side"/>
  </r>
  <r>
    <s v="AGGRO"/>
    <x v="10"/>
    <s v="3/10/2019-0"/>
    <s v="AGGRO-Grixis Delver-3/10/2019-0"/>
    <n v="4"/>
    <n v="1"/>
    <x v="16"/>
    <x v="36"/>
    <s v="Side"/>
  </r>
  <r>
    <s v="AGGRO"/>
    <x v="10"/>
    <s v="3/10/2019-0"/>
    <s v="AGGRO-Grixis Delver-3/10/2019-0"/>
    <n v="4"/>
    <n v="4"/>
    <x v="2"/>
    <x v="82"/>
    <s v="Main"/>
  </r>
  <r>
    <s v="AGGRO"/>
    <x v="10"/>
    <s v="3/10/2019-0"/>
    <s v="AGGRO-Grixis Delver-3/10/2019-0"/>
    <n v="4"/>
    <n v="3"/>
    <x v="17"/>
    <x v="68"/>
    <s v="Main"/>
  </r>
  <r>
    <s v="AGGRO"/>
    <x v="10"/>
    <s v="3/10/2019-0"/>
    <s v="AGGRO-Grixis Delver-3/10/2019-0"/>
    <n v="4"/>
    <n v="1"/>
    <x v="16"/>
    <x v="296"/>
    <s v="Side"/>
  </r>
  <r>
    <s v="AGGRO"/>
    <x v="10"/>
    <s v="3/10/2019-0"/>
    <s v="AGGRO-Grixis Delver-3/10/2019-0"/>
    <n v="4"/>
    <n v="4"/>
    <x v="2"/>
    <x v="108"/>
    <s v="Main"/>
  </r>
  <r>
    <s v="AGGRO"/>
    <x v="10"/>
    <s v="3/10/2019-0"/>
    <s v="AGGRO-Grixis Delver-3/10/2019-0"/>
    <n v="4"/>
    <n v="4"/>
    <x v="2"/>
    <x v="41"/>
    <s v="Main"/>
  </r>
  <r>
    <s v="AGGRO"/>
    <x v="10"/>
    <s v="3/10/2019-0"/>
    <s v="AGGRO-Grixis Delver-3/10/2019-0"/>
    <n v="4"/>
    <n v="4"/>
    <x v="2"/>
    <x v="42"/>
    <s v="Main"/>
  </r>
  <r>
    <s v="AGGRO"/>
    <x v="10"/>
    <s v="3/10/2019-0"/>
    <s v="AGGRO-Grixis Delver-3/10/2019-0"/>
    <n v="4"/>
    <n v="2"/>
    <x v="12"/>
    <x v="60"/>
    <s v="Main"/>
  </r>
  <r>
    <s v="AGGRO"/>
    <x v="10"/>
    <s v="3/10/2019-0"/>
    <s v="AGGRO-Grixis Delver-3/10/2019-0"/>
    <n v="4"/>
    <n v="4"/>
    <x v="2"/>
    <x v="121"/>
    <s v="Side"/>
  </r>
  <r>
    <s v="AGGRO"/>
    <x v="10"/>
    <s v="3/10/2019-0"/>
    <s v="AGGRO-Grixis Delver-3/10/2019-0"/>
    <n v="4"/>
    <n v="4"/>
    <x v="2"/>
    <x v="43"/>
    <s v="Main"/>
  </r>
  <r>
    <s v="AGGRO"/>
    <x v="10"/>
    <s v="3/10/2019-0"/>
    <s v="AGGRO-Grixis Delver-3/10/2019-0"/>
    <n v="4"/>
    <n v="4"/>
    <x v="2"/>
    <x v="72"/>
    <s v="Main"/>
  </r>
  <r>
    <s v="AGGRO"/>
    <x v="10"/>
    <s v="3/10/2019-0"/>
    <s v="AGGRO-Grixis Delver-3/10/2019-0"/>
    <n v="4"/>
    <n v="3"/>
    <x v="17"/>
    <x v="44"/>
    <s v="Side"/>
  </r>
  <r>
    <s v="AGGRO"/>
    <x v="10"/>
    <s v="3/10/2019-0"/>
    <s v="AGGRO-Grixis Delver-3/10/2019-0"/>
    <n v="4"/>
    <n v="4"/>
    <x v="2"/>
    <x v="47"/>
    <s v="Main"/>
  </r>
  <r>
    <s v="AGGRO"/>
    <x v="10"/>
    <s v="3/10/2019-0"/>
    <s v="AGGRO-Grixis Delver-3/10/2019-0"/>
    <n v="4"/>
    <n v="3"/>
    <x v="17"/>
    <x v="48"/>
    <s v="Main"/>
  </r>
  <r>
    <s v="AGGRO"/>
    <x v="10"/>
    <s v="3/10/2019-0"/>
    <s v="AGGRO-Grixis Delver-3/10/2019-0"/>
    <n v="4"/>
    <n v="3"/>
    <x v="17"/>
    <x v="49"/>
    <s v="Main"/>
  </r>
  <r>
    <s v="AGGRO"/>
    <x v="10"/>
    <s v="3/10/2019-0"/>
    <s v="AGGRO-Grixis Delver-3/10/2019-0"/>
    <n v="4"/>
    <n v="4"/>
    <x v="2"/>
    <x v="141"/>
    <s v="Main"/>
  </r>
  <r>
    <s v="AGGRO"/>
    <x v="10"/>
    <s v="3/10/2019-0"/>
    <s v="AGGRO-Grixis Delver-3/10/2019-0"/>
    <n v="4"/>
    <n v="3"/>
    <x v="17"/>
    <x v="50"/>
    <s v="Main"/>
  </r>
  <r>
    <s v="AGGRO"/>
    <x v="10"/>
    <s v="3/10/2019-1"/>
    <s v="AGGRO-Grixis Delver-3/10/2019-1"/>
    <n v="4"/>
    <n v="1"/>
    <x v="16"/>
    <x v="24"/>
    <s v="Main"/>
  </r>
  <r>
    <s v="AGGRO"/>
    <x v="10"/>
    <s v="3/10/2019-1"/>
    <s v="AGGRO-Grixis Delver-3/10/2019-1"/>
    <n v="4"/>
    <n v="1"/>
    <x v="16"/>
    <x v="24"/>
    <s v="Side"/>
  </r>
  <r>
    <s v="AGGRO"/>
    <x v="10"/>
    <s v="3/10/2019-1"/>
    <s v="AGGRO-Grixis Delver-3/10/2019-1"/>
    <n v="4"/>
    <n v="1"/>
    <x v="16"/>
    <x v="67"/>
    <s v="Side"/>
  </r>
  <r>
    <s v="AGGRO"/>
    <x v="10"/>
    <s v="3/10/2019-1"/>
    <s v="AGGRO-Grixis Delver-3/10/2019-1"/>
    <n v="4"/>
    <n v="4"/>
    <x v="2"/>
    <x v="28"/>
    <s v="Main"/>
  </r>
  <r>
    <s v="AGGRO"/>
    <x v="10"/>
    <s v="3/10/2019-1"/>
    <s v="AGGRO-Grixis Delver-3/10/2019-1"/>
    <n v="4"/>
    <n v="1"/>
    <x v="16"/>
    <x v="216"/>
    <s v="Side"/>
  </r>
  <r>
    <s v="AGGRO"/>
    <x v="10"/>
    <s v="3/10/2019-1"/>
    <s v="AGGRO-Grixis Delver-3/10/2019-1"/>
    <n v="4"/>
    <n v="4"/>
    <x v="2"/>
    <x v="51"/>
    <s v="Main"/>
  </r>
  <r>
    <s v="AGGRO"/>
    <x v="10"/>
    <s v="3/10/2019-1"/>
    <s v="AGGRO-Grixis Delver-3/10/2019-1"/>
    <n v="4"/>
    <n v="4"/>
    <x v="2"/>
    <x v="130"/>
    <s v="Main"/>
  </r>
  <r>
    <s v="AGGRO"/>
    <x v="10"/>
    <s v="3/10/2019-1"/>
    <s v="AGGRO-Grixis Delver-3/10/2019-1"/>
    <n v="4"/>
    <n v="2"/>
    <x v="12"/>
    <x v="218"/>
    <s v="Side"/>
  </r>
  <r>
    <s v="AGGRO"/>
    <x v="10"/>
    <s v="3/10/2019-1"/>
    <s v="AGGRO-Grixis Delver-3/10/2019-1"/>
    <n v="4"/>
    <n v="2"/>
    <x v="12"/>
    <x v="55"/>
    <s v="Main"/>
  </r>
  <r>
    <s v="AGGRO"/>
    <x v="10"/>
    <s v="3/10/2019-1"/>
    <s v="AGGRO-Grixis Delver-3/10/2019-1"/>
    <n v="4"/>
    <n v="2"/>
    <x v="12"/>
    <x v="36"/>
    <s v="Side"/>
  </r>
  <r>
    <s v="AGGRO"/>
    <x v="10"/>
    <s v="3/10/2019-1"/>
    <s v="AGGRO-Grixis Delver-3/10/2019-1"/>
    <n v="4"/>
    <n v="4"/>
    <x v="2"/>
    <x v="82"/>
    <s v="Main"/>
  </r>
  <r>
    <s v="AGGRO"/>
    <x v="10"/>
    <s v="3/10/2019-1"/>
    <s v="AGGRO-Grixis Delver-3/10/2019-1"/>
    <n v="4"/>
    <n v="1"/>
    <x v="16"/>
    <x v="132"/>
    <s v="Main"/>
  </r>
  <r>
    <s v="AGGRO"/>
    <x v="10"/>
    <s v="3/10/2019-1"/>
    <s v="AGGRO-Grixis Delver-3/10/2019-1"/>
    <n v="4"/>
    <n v="1"/>
    <x v="16"/>
    <x v="124"/>
    <s v="Side"/>
  </r>
  <r>
    <s v="AGGRO"/>
    <x v="10"/>
    <s v="3/10/2019-1"/>
    <s v="AGGRO-Grixis Delver-3/10/2019-1"/>
    <n v="4"/>
    <n v="3"/>
    <x v="17"/>
    <x v="68"/>
    <s v="Main"/>
  </r>
  <r>
    <s v="AGGRO"/>
    <x v="10"/>
    <s v="3/10/2019-1"/>
    <s v="AGGRO-Grixis Delver-3/10/2019-1"/>
    <n v="4"/>
    <n v="1"/>
    <x v="16"/>
    <x v="38"/>
    <s v="Main"/>
  </r>
  <r>
    <s v="AGGRO"/>
    <x v="10"/>
    <s v="3/10/2019-1"/>
    <s v="AGGRO-Grixis Delver-3/10/2019-1"/>
    <n v="4"/>
    <n v="1"/>
    <x v="16"/>
    <x v="69"/>
    <s v="Side"/>
  </r>
  <r>
    <s v="AGGRO"/>
    <x v="10"/>
    <s v="3/10/2019-1"/>
    <s v="AGGRO-Grixis Delver-3/10/2019-1"/>
    <n v="4"/>
    <n v="4"/>
    <x v="2"/>
    <x v="108"/>
    <s v="Main"/>
  </r>
  <r>
    <s v="AGGRO"/>
    <x v="10"/>
    <s v="3/10/2019-1"/>
    <s v="AGGRO-Grixis Delver-3/10/2019-1"/>
    <n v="4"/>
    <n v="1"/>
    <x v="16"/>
    <x v="70"/>
    <s v="Side"/>
  </r>
  <r>
    <s v="AGGRO"/>
    <x v="10"/>
    <s v="3/10/2019-1"/>
    <s v="AGGRO-Grixis Delver-3/10/2019-1"/>
    <n v="4"/>
    <n v="2"/>
    <x v="12"/>
    <x v="146"/>
    <s v="Main"/>
  </r>
  <r>
    <s v="AGGRO"/>
    <x v="10"/>
    <s v="3/10/2019-1"/>
    <s v="AGGRO-Grixis Delver-3/10/2019-1"/>
    <n v="4"/>
    <n v="2"/>
    <x v="12"/>
    <x v="41"/>
    <s v="Main"/>
  </r>
  <r>
    <s v="AGGRO"/>
    <x v="10"/>
    <s v="3/10/2019-1"/>
    <s v="AGGRO-Grixis Delver-3/10/2019-1"/>
    <n v="4"/>
    <n v="4"/>
    <x v="2"/>
    <x v="42"/>
    <s v="Main"/>
  </r>
  <r>
    <s v="AGGRO"/>
    <x v="10"/>
    <s v="3/10/2019-1"/>
    <s v="AGGRO-Grixis Delver-3/10/2019-1"/>
    <n v="4"/>
    <n v="1"/>
    <x v="16"/>
    <x v="60"/>
    <s v="Main"/>
  </r>
  <r>
    <s v="AGGRO"/>
    <x v="10"/>
    <s v="3/10/2019-1"/>
    <s v="AGGRO-Grixis Delver-3/10/2019-1"/>
    <n v="4"/>
    <n v="2"/>
    <x v="12"/>
    <x v="295"/>
    <s v="Side"/>
  </r>
  <r>
    <s v="AGGRO"/>
    <x v="10"/>
    <s v="3/10/2019-1"/>
    <s v="AGGRO-Grixis Delver-3/10/2019-1"/>
    <n v="4"/>
    <n v="2"/>
    <x v="12"/>
    <x v="43"/>
    <s v="Main"/>
  </r>
  <r>
    <s v="AGGRO"/>
    <x v="10"/>
    <s v="3/10/2019-1"/>
    <s v="AGGRO-Grixis Delver-3/10/2019-1"/>
    <n v="4"/>
    <n v="2"/>
    <x v="12"/>
    <x v="72"/>
    <s v="Main"/>
  </r>
  <r>
    <s v="AGGRO"/>
    <x v="10"/>
    <s v="3/10/2019-1"/>
    <s v="AGGRO-Grixis Delver-3/10/2019-1"/>
    <n v="4"/>
    <n v="2"/>
    <x v="12"/>
    <x v="44"/>
    <s v="Side"/>
  </r>
  <r>
    <s v="AGGRO"/>
    <x v="10"/>
    <s v="3/10/2019-1"/>
    <s v="AGGRO-Grixis Delver-3/10/2019-1"/>
    <n v="4"/>
    <n v="3"/>
    <x v="17"/>
    <x v="47"/>
    <s v="Main"/>
  </r>
  <r>
    <s v="AGGRO"/>
    <x v="10"/>
    <s v="3/10/2019-1"/>
    <s v="AGGRO-Grixis Delver-3/10/2019-1"/>
    <n v="4"/>
    <n v="2"/>
    <x v="12"/>
    <x v="139"/>
    <s v="Main"/>
  </r>
  <r>
    <s v="AGGRO"/>
    <x v="10"/>
    <s v="3/10/2019-1"/>
    <s v="AGGRO-Grixis Delver-3/10/2019-1"/>
    <n v="4"/>
    <n v="3"/>
    <x v="17"/>
    <x v="48"/>
    <s v="Main"/>
  </r>
  <r>
    <s v="AGGRO"/>
    <x v="10"/>
    <s v="3/10/2019-1"/>
    <s v="AGGRO-Grixis Delver-3/10/2019-1"/>
    <n v="4"/>
    <n v="3"/>
    <x v="17"/>
    <x v="49"/>
    <s v="Main"/>
  </r>
  <r>
    <s v="AGGRO"/>
    <x v="10"/>
    <s v="3/10/2019-1"/>
    <s v="AGGRO-Grixis Delver-3/10/2019-1"/>
    <n v="4"/>
    <n v="4"/>
    <x v="2"/>
    <x v="141"/>
    <s v="Main"/>
  </r>
  <r>
    <s v="AGGRO"/>
    <x v="10"/>
    <s v="3/10/2019-1"/>
    <s v="AGGRO-Grixis Delver-3/10/2019-1"/>
    <n v="4"/>
    <n v="1"/>
    <x v="16"/>
    <x v="147"/>
    <s v="Side"/>
  </r>
  <r>
    <s v="AGGRO"/>
    <x v="10"/>
    <s v="3/10/2019-1"/>
    <s v="AGGRO-Grixis Delver-3/10/2019-1"/>
    <n v="4"/>
    <n v="4"/>
    <x v="2"/>
    <x v="50"/>
    <s v="Main"/>
  </r>
  <r>
    <s v="AGGRO"/>
    <x v="10"/>
    <s v="3/11/2019-0"/>
    <s v="AGGRO-Grixis Delver-3/11/2019-0"/>
    <n v="4"/>
    <n v="2"/>
    <x v="12"/>
    <x v="24"/>
    <s v="Side"/>
  </r>
  <r>
    <s v="AGGRO"/>
    <x v="10"/>
    <s v="3/11/2019-0"/>
    <s v="AGGRO-Grixis Delver-3/11/2019-0"/>
    <n v="4"/>
    <n v="2"/>
    <x v="12"/>
    <x v="67"/>
    <s v="Side"/>
  </r>
  <r>
    <s v="AGGRO"/>
    <x v="10"/>
    <s v="3/11/2019-0"/>
    <s v="AGGRO-Grixis Delver-3/11/2019-0"/>
    <n v="4"/>
    <n v="3"/>
    <x v="17"/>
    <x v="27"/>
    <s v="Main"/>
  </r>
  <r>
    <s v="AGGRO"/>
    <x v="10"/>
    <s v="3/11/2019-0"/>
    <s v="AGGRO-Grixis Delver-3/11/2019-0"/>
    <n v="4"/>
    <n v="4"/>
    <x v="2"/>
    <x v="28"/>
    <s v="Main"/>
  </r>
  <r>
    <s v="AGGRO"/>
    <x v="10"/>
    <s v="3/11/2019-0"/>
    <s v="AGGRO-Grixis Delver-3/11/2019-0"/>
    <n v="4"/>
    <n v="3"/>
    <x v="17"/>
    <x v="33"/>
    <s v="Main"/>
  </r>
  <r>
    <s v="AGGRO"/>
    <x v="10"/>
    <s v="3/11/2019-0"/>
    <s v="AGGRO-Grixis Delver-3/11/2019-0"/>
    <n v="4"/>
    <n v="4"/>
    <x v="2"/>
    <x v="51"/>
    <s v="Main"/>
  </r>
  <r>
    <s v="AGGRO"/>
    <x v="10"/>
    <s v="3/11/2019-0"/>
    <s v="AGGRO-Grixis Delver-3/11/2019-0"/>
    <n v="4"/>
    <n v="4"/>
    <x v="2"/>
    <x v="130"/>
    <s v="Main"/>
  </r>
  <r>
    <s v="AGGRO"/>
    <x v="10"/>
    <s v="3/11/2019-0"/>
    <s v="AGGRO-Grixis Delver-3/11/2019-0"/>
    <n v="4"/>
    <n v="2"/>
    <x v="12"/>
    <x v="52"/>
    <s v="Side"/>
  </r>
  <r>
    <s v="AGGRO"/>
    <x v="10"/>
    <s v="3/11/2019-0"/>
    <s v="AGGRO-Grixis Delver-3/11/2019-0"/>
    <n v="4"/>
    <n v="1"/>
    <x v="16"/>
    <x v="297"/>
    <s v="Side"/>
  </r>
  <r>
    <s v="AGGRO"/>
    <x v="10"/>
    <s v="3/11/2019-0"/>
    <s v="AGGRO-Grixis Delver-3/11/2019-0"/>
    <n v="4"/>
    <n v="2"/>
    <x v="12"/>
    <x v="55"/>
    <s v="Main"/>
  </r>
  <r>
    <s v="AGGRO"/>
    <x v="10"/>
    <s v="3/11/2019-0"/>
    <s v="AGGRO-Grixis Delver-3/11/2019-0"/>
    <n v="4"/>
    <n v="1"/>
    <x v="16"/>
    <x v="36"/>
    <s v="Main"/>
  </r>
  <r>
    <s v="AGGRO"/>
    <x v="10"/>
    <s v="3/11/2019-0"/>
    <s v="AGGRO-Grixis Delver-3/11/2019-0"/>
    <n v="4"/>
    <n v="1"/>
    <x v="16"/>
    <x v="36"/>
    <s v="Side"/>
  </r>
  <r>
    <s v="AGGRO"/>
    <x v="10"/>
    <s v="3/11/2019-0"/>
    <s v="AGGRO-Grixis Delver-3/11/2019-0"/>
    <n v="4"/>
    <n v="4"/>
    <x v="2"/>
    <x v="82"/>
    <s v="Main"/>
  </r>
  <r>
    <s v="AGGRO"/>
    <x v="10"/>
    <s v="3/11/2019-0"/>
    <s v="AGGRO-Grixis Delver-3/11/2019-0"/>
    <n v="4"/>
    <n v="1"/>
    <x v="16"/>
    <x v="132"/>
    <s v="Main"/>
  </r>
  <r>
    <s v="AGGRO"/>
    <x v="10"/>
    <s v="3/11/2019-0"/>
    <s v="AGGRO-Grixis Delver-3/11/2019-0"/>
    <n v="4"/>
    <n v="1"/>
    <x v="16"/>
    <x v="124"/>
    <s v="Side"/>
  </r>
  <r>
    <s v="AGGRO"/>
    <x v="10"/>
    <s v="3/11/2019-0"/>
    <s v="AGGRO-Grixis Delver-3/11/2019-0"/>
    <n v="4"/>
    <n v="1"/>
    <x v="16"/>
    <x v="68"/>
    <s v="Main"/>
  </r>
  <r>
    <s v="AGGRO"/>
    <x v="10"/>
    <s v="3/11/2019-0"/>
    <s v="AGGRO-Grixis Delver-3/11/2019-0"/>
    <n v="4"/>
    <n v="1"/>
    <x v="16"/>
    <x v="144"/>
    <s v="Side"/>
  </r>
  <r>
    <s v="AGGRO"/>
    <x v="10"/>
    <s v="3/11/2019-0"/>
    <s v="AGGRO-Grixis Delver-3/11/2019-0"/>
    <n v="4"/>
    <n v="4"/>
    <x v="2"/>
    <x v="108"/>
    <s v="Main"/>
  </r>
  <r>
    <s v="AGGRO"/>
    <x v="10"/>
    <s v="3/11/2019-0"/>
    <s v="AGGRO-Grixis Delver-3/11/2019-0"/>
    <n v="4"/>
    <n v="1"/>
    <x v="16"/>
    <x v="146"/>
    <s v="Main"/>
  </r>
  <r>
    <s v="AGGRO"/>
    <x v="10"/>
    <s v="3/11/2019-0"/>
    <s v="AGGRO-Grixis Delver-3/11/2019-0"/>
    <n v="4"/>
    <n v="1"/>
    <x v="16"/>
    <x v="41"/>
    <s v="Main"/>
  </r>
  <r>
    <s v="AGGRO"/>
    <x v="10"/>
    <s v="3/11/2019-0"/>
    <s v="AGGRO-Grixis Delver-3/11/2019-0"/>
    <n v="4"/>
    <n v="4"/>
    <x v="2"/>
    <x v="42"/>
    <s v="Main"/>
  </r>
  <r>
    <s v="AGGRO"/>
    <x v="10"/>
    <s v="3/11/2019-0"/>
    <s v="AGGRO-Grixis Delver-3/11/2019-0"/>
    <n v="4"/>
    <n v="1"/>
    <x v="16"/>
    <x v="121"/>
    <s v="Side"/>
  </r>
  <r>
    <s v="AGGRO"/>
    <x v="10"/>
    <s v="3/11/2019-0"/>
    <s v="AGGRO-Grixis Delver-3/11/2019-0"/>
    <n v="4"/>
    <n v="2"/>
    <x v="12"/>
    <x v="72"/>
    <s v="Main"/>
  </r>
  <r>
    <s v="AGGRO"/>
    <x v="10"/>
    <s v="3/11/2019-0"/>
    <s v="AGGRO-Grixis Delver-3/11/2019-0"/>
    <n v="4"/>
    <n v="1"/>
    <x v="16"/>
    <x v="134"/>
    <s v="Main"/>
  </r>
  <r>
    <s v="AGGRO"/>
    <x v="10"/>
    <s v="3/11/2019-0"/>
    <s v="AGGRO-Grixis Delver-3/11/2019-0"/>
    <n v="4"/>
    <n v="3"/>
    <x v="17"/>
    <x v="135"/>
    <s v="Main"/>
  </r>
  <r>
    <s v="AGGRO"/>
    <x v="10"/>
    <s v="3/11/2019-0"/>
    <s v="AGGRO-Grixis Delver-3/11/2019-0"/>
    <n v="4"/>
    <n v="2"/>
    <x v="12"/>
    <x v="44"/>
    <s v="Side"/>
  </r>
  <r>
    <s v="AGGRO"/>
    <x v="10"/>
    <s v="3/11/2019-0"/>
    <s v="AGGRO-Grixis Delver-3/11/2019-0"/>
    <n v="4"/>
    <n v="2"/>
    <x v="12"/>
    <x v="47"/>
    <s v="Side"/>
  </r>
  <r>
    <s v="AGGRO"/>
    <x v="10"/>
    <s v="3/11/2019-0"/>
    <s v="AGGRO-Grixis Delver-3/11/2019-0"/>
    <n v="4"/>
    <n v="3"/>
    <x v="17"/>
    <x v="139"/>
    <s v="Main"/>
  </r>
  <r>
    <s v="AGGRO"/>
    <x v="10"/>
    <s v="3/11/2019-0"/>
    <s v="AGGRO-Grixis Delver-3/11/2019-0"/>
    <n v="4"/>
    <n v="3"/>
    <x v="17"/>
    <x v="48"/>
    <s v="Main"/>
  </r>
  <r>
    <s v="AGGRO"/>
    <x v="10"/>
    <s v="3/11/2019-0"/>
    <s v="AGGRO-Grixis Delver-3/11/2019-0"/>
    <n v="4"/>
    <n v="4"/>
    <x v="2"/>
    <x v="49"/>
    <s v="Main"/>
  </r>
  <r>
    <s v="AGGRO"/>
    <x v="10"/>
    <s v="3/11/2019-0"/>
    <s v="AGGRO-Grixis Delver-3/11/2019-0"/>
    <n v="4"/>
    <n v="4"/>
    <x v="2"/>
    <x v="141"/>
    <s v="Main"/>
  </r>
  <r>
    <s v="AGGRO"/>
    <x v="10"/>
    <s v="3/11/2019-0"/>
    <s v="AGGRO-Grixis Delver-3/11/2019-0"/>
    <n v="4"/>
    <n v="3"/>
    <x v="17"/>
    <x v="50"/>
    <s v="Main"/>
  </r>
  <r>
    <s v="AGGRO"/>
    <x v="10"/>
    <s v="3/15/2019-0"/>
    <s v="AGGRO-Grixis Delver-3/15/2019-0"/>
    <n v="4"/>
    <n v="2"/>
    <x v="12"/>
    <x v="24"/>
    <s v="Side"/>
  </r>
  <r>
    <s v="AGGRO"/>
    <x v="10"/>
    <s v="3/15/2019-0"/>
    <s v="AGGRO-Grixis Delver-3/15/2019-0"/>
    <n v="4"/>
    <n v="1"/>
    <x v="16"/>
    <x v="67"/>
    <s v="Main"/>
  </r>
  <r>
    <s v="AGGRO"/>
    <x v="10"/>
    <s v="3/15/2019-0"/>
    <s v="AGGRO-Grixis Delver-3/15/2019-0"/>
    <n v="4"/>
    <n v="4"/>
    <x v="2"/>
    <x v="28"/>
    <s v="Main"/>
  </r>
  <r>
    <s v="AGGRO"/>
    <x v="10"/>
    <s v="3/15/2019-0"/>
    <s v="AGGRO-Grixis Delver-3/15/2019-0"/>
    <n v="4"/>
    <n v="4"/>
    <x v="2"/>
    <x v="51"/>
    <s v="Main"/>
  </r>
  <r>
    <s v="AGGRO"/>
    <x v="10"/>
    <s v="3/15/2019-0"/>
    <s v="AGGRO-Grixis Delver-3/15/2019-0"/>
    <n v="4"/>
    <n v="4"/>
    <x v="2"/>
    <x v="130"/>
    <s v="Main"/>
  </r>
  <r>
    <s v="AGGRO"/>
    <x v="10"/>
    <s v="3/15/2019-0"/>
    <s v="AGGRO-Grixis Delver-3/15/2019-0"/>
    <n v="4"/>
    <n v="2"/>
    <x v="12"/>
    <x v="52"/>
    <s v="Side"/>
  </r>
  <r>
    <s v="AGGRO"/>
    <x v="10"/>
    <s v="3/15/2019-0"/>
    <s v="AGGRO-Grixis Delver-3/15/2019-0"/>
    <n v="4"/>
    <n v="1"/>
    <x v="16"/>
    <x v="297"/>
    <s v="Side"/>
  </r>
  <r>
    <s v="AGGRO"/>
    <x v="10"/>
    <s v="3/15/2019-0"/>
    <s v="AGGRO-Grixis Delver-3/15/2019-0"/>
    <n v="4"/>
    <n v="1"/>
    <x v="16"/>
    <x v="54"/>
    <s v="Side"/>
  </r>
  <r>
    <s v="AGGRO"/>
    <x v="10"/>
    <s v="3/15/2019-0"/>
    <s v="AGGRO-Grixis Delver-3/15/2019-0"/>
    <n v="4"/>
    <n v="2"/>
    <x v="12"/>
    <x v="55"/>
    <s v="Main"/>
  </r>
  <r>
    <s v="AGGRO"/>
    <x v="10"/>
    <s v="3/15/2019-0"/>
    <s v="AGGRO-Grixis Delver-3/15/2019-0"/>
    <n v="4"/>
    <n v="2"/>
    <x v="12"/>
    <x v="36"/>
    <s v="Side"/>
  </r>
  <r>
    <s v="AGGRO"/>
    <x v="10"/>
    <s v="3/15/2019-0"/>
    <s v="AGGRO-Grixis Delver-3/15/2019-0"/>
    <n v="4"/>
    <n v="4"/>
    <x v="2"/>
    <x v="82"/>
    <s v="Main"/>
  </r>
  <r>
    <s v="AGGRO"/>
    <x v="10"/>
    <s v="3/15/2019-0"/>
    <s v="AGGRO-Grixis Delver-3/15/2019-0"/>
    <n v="4"/>
    <n v="1"/>
    <x v="16"/>
    <x v="132"/>
    <s v="Main"/>
  </r>
  <r>
    <s v="AGGRO"/>
    <x v="10"/>
    <s v="3/15/2019-0"/>
    <s v="AGGRO-Grixis Delver-3/15/2019-0"/>
    <n v="4"/>
    <n v="3"/>
    <x v="17"/>
    <x v="68"/>
    <s v="Main"/>
  </r>
  <r>
    <s v="AGGRO"/>
    <x v="10"/>
    <s v="3/15/2019-0"/>
    <s v="AGGRO-Grixis Delver-3/15/2019-0"/>
    <n v="4"/>
    <n v="2"/>
    <x v="12"/>
    <x v="83"/>
    <s v="Main"/>
  </r>
  <r>
    <s v="AGGRO"/>
    <x v="10"/>
    <s v="3/15/2019-0"/>
    <s v="AGGRO-Grixis Delver-3/15/2019-0"/>
    <n v="4"/>
    <n v="1"/>
    <x v="16"/>
    <x v="38"/>
    <s v="Main"/>
  </r>
  <r>
    <s v="AGGRO"/>
    <x v="10"/>
    <s v="3/15/2019-0"/>
    <s v="AGGRO-Grixis Delver-3/15/2019-0"/>
    <n v="4"/>
    <n v="4"/>
    <x v="2"/>
    <x v="108"/>
    <s v="Main"/>
  </r>
  <r>
    <s v="AGGRO"/>
    <x v="10"/>
    <s v="3/15/2019-0"/>
    <s v="AGGRO-Grixis Delver-3/15/2019-0"/>
    <n v="4"/>
    <n v="2"/>
    <x v="12"/>
    <x v="146"/>
    <s v="Main"/>
  </r>
  <r>
    <s v="AGGRO"/>
    <x v="10"/>
    <s v="3/15/2019-0"/>
    <s v="AGGRO-Grixis Delver-3/15/2019-0"/>
    <n v="4"/>
    <n v="1"/>
    <x v="16"/>
    <x v="224"/>
    <s v="Side"/>
  </r>
  <r>
    <s v="AGGRO"/>
    <x v="10"/>
    <s v="3/15/2019-0"/>
    <s v="AGGRO-Grixis Delver-3/15/2019-0"/>
    <n v="4"/>
    <n v="1"/>
    <x v="16"/>
    <x v="111"/>
    <s v="Side"/>
  </r>
  <r>
    <s v="AGGRO"/>
    <x v="10"/>
    <s v="3/15/2019-0"/>
    <s v="AGGRO-Grixis Delver-3/15/2019-0"/>
    <n v="4"/>
    <n v="2"/>
    <x v="12"/>
    <x v="41"/>
    <s v="Main"/>
  </r>
  <r>
    <s v="AGGRO"/>
    <x v="10"/>
    <s v="3/15/2019-0"/>
    <s v="AGGRO-Grixis Delver-3/15/2019-0"/>
    <n v="4"/>
    <n v="4"/>
    <x v="2"/>
    <x v="42"/>
    <s v="Main"/>
  </r>
  <r>
    <s v="AGGRO"/>
    <x v="10"/>
    <s v="3/15/2019-0"/>
    <s v="AGGRO-Grixis Delver-3/15/2019-0"/>
    <n v="4"/>
    <n v="2"/>
    <x v="12"/>
    <x v="60"/>
    <s v="Main"/>
  </r>
  <r>
    <s v="AGGRO"/>
    <x v="10"/>
    <s v="3/15/2019-0"/>
    <s v="AGGRO-Grixis Delver-3/15/2019-0"/>
    <n v="4"/>
    <n v="2"/>
    <x v="12"/>
    <x v="121"/>
    <s v="Side"/>
  </r>
  <r>
    <s v="AGGRO"/>
    <x v="10"/>
    <s v="3/15/2019-0"/>
    <s v="AGGRO-Grixis Delver-3/15/2019-0"/>
    <n v="4"/>
    <n v="2"/>
    <x v="12"/>
    <x v="43"/>
    <s v="Main"/>
  </r>
  <r>
    <s v="AGGRO"/>
    <x v="10"/>
    <s v="3/15/2019-0"/>
    <s v="AGGRO-Grixis Delver-3/15/2019-0"/>
    <n v="4"/>
    <n v="2"/>
    <x v="12"/>
    <x v="72"/>
    <s v="Main"/>
  </r>
  <r>
    <s v="AGGRO"/>
    <x v="10"/>
    <s v="3/15/2019-0"/>
    <s v="AGGRO-Grixis Delver-3/15/2019-0"/>
    <n v="4"/>
    <n v="2"/>
    <x v="12"/>
    <x v="44"/>
    <s v="Side"/>
  </r>
  <r>
    <s v="AGGRO"/>
    <x v="10"/>
    <s v="3/15/2019-0"/>
    <s v="AGGRO-Grixis Delver-3/15/2019-0"/>
    <n v="4"/>
    <n v="1"/>
    <x v="16"/>
    <x v="47"/>
    <s v="Main"/>
  </r>
  <r>
    <s v="AGGRO"/>
    <x v="10"/>
    <s v="3/15/2019-0"/>
    <s v="AGGRO-Grixis Delver-3/15/2019-0"/>
    <n v="4"/>
    <n v="2"/>
    <x v="12"/>
    <x v="139"/>
    <s v="Main"/>
  </r>
  <r>
    <s v="AGGRO"/>
    <x v="10"/>
    <s v="3/15/2019-0"/>
    <s v="AGGRO-Grixis Delver-3/15/2019-0"/>
    <n v="4"/>
    <n v="3"/>
    <x v="17"/>
    <x v="48"/>
    <s v="Main"/>
  </r>
  <r>
    <s v="AGGRO"/>
    <x v="10"/>
    <s v="3/15/2019-0"/>
    <s v="AGGRO-Grixis Delver-3/15/2019-0"/>
    <n v="4"/>
    <n v="1"/>
    <x v="16"/>
    <x v="152"/>
    <s v="Side"/>
  </r>
  <r>
    <s v="AGGRO"/>
    <x v="10"/>
    <s v="3/15/2019-0"/>
    <s v="AGGRO-Grixis Delver-3/15/2019-0"/>
    <n v="4"/>
    <n v="3"/>
    <x v="17"/>
    <x v="49"/>
    <s v="Main"/>
  </r>
  <r>
    <s v="AGGRO"/>
    <x v="10"/>
    <s v="3/15/2019-0"/>
    <s v="AGGRO-Grixis Delver-3/15/2019-0"/>
    <n v="4"/>
    <n v="4"/>
    <x v="2"/>
    <x v="141"/>
    <s v="Main"/>
  </r>
  <r>
    <s v="AGGRO"/>
    <x v="10"/>
    <s v="3/15/2019-0"/>
    <s v="AGGRO-Grixis Delver-3/15/2019-0"/>
    <n v="4"/>
    <n v="3"/>
    <x v="17"/>
    <x v="50"/>
    <s v="Main"/>
  </r>
  <r>
    <s v="AGGRO"/>
    <x v="11"/>
    <s v="3/4/2019-0"/>
    <s v="AGGRO-Humans-3/4/2019-0"/>
    <n v="1"/>
    <n v="4"/>
    <x v="0"/>
    <x v="153"/>
    <s v="Main"/>
  </r>
  <r>
    <s v="AGGRO"/>
    <x v="11"/>
    <s v="3/4/2019-0"/>
    <s v="AGGRO-Humans-3/4/2019-0"/>
    <n v="1"/>
    <n v="4"/>
    <x v="0"/>
    <x v="298"/>
    <s v="Main"/>
  </r>
  <r>
    <s v="AGGRO"/>
    <x v="11"/>
    <s v="3/4/2019-0"/>
    <s v="AGGRO-Humans-3/4/2019-0"/>
    <n v="1"/>
    <n v="4"/>
    <x v="0"/>
    <x v="174"/>
    <s v="Main"/>
  </r>
  <r>
    <s v="AGGRO"/>
    <x v="11"/>
    <s v="3/4/2019-0"/>
    <s v="AGGRO-Humans-3/4/2019-0"/>
    <n v="1"/>
    <n v="4"/>
    <x v="0"/>
    <x v="299"/>
    <s v="Main"/>
  </r>
  <r>
    <s v="AGGRO"/>
    <x v="11"/>
    <s v="3/4/2019-0"/>
    <s v="AGGRO-Humans-3/4/2019-0"/>
    <n v="1"/>
    <n v="1"/>
    <x v="2"/>
    <x v="156"/>
    <s v="Side"/>
  </r>
  <r>
    <s v="AGGRO"/>
    <x v="11"/>
    <s v="3/4/2019-0"/>
    <s v="AGGRO-Humans-3/4/2019-0"/>
    <n v="1"/>
    <n v="1"/>
    <x v="2"/>
    <x v="300"/>
    <s v="Side"/>
  </r>
  <r>
    <s v="AGGRO"/>
    <x v="11"/>
    <s v="3/4/2019-0"/>
    <s v="AGGRO-Humans-3/4/2019-0"/>
    <n v="1"/>
    <n v="2"/>
    <x v="3"/>
    <x v="131"/>
    <s v="Side"/>
  </r>
  <r>
    <s v="AGGRO"/>
    <x v="11"/>
    <s v="3/4/2019-0"/>
    <s v="AGGRO-Humans-3/4/2019-0"/>
    <n v="1"/>
    <n v="1"/>
    <x v="2"/>
    <x v="103"/>
    <s v="Side"/>
  </r>
  <r>
    <s v="AGGRO"/>
    <x v="11"/>
    <s v="3/4/2019-0"/>
    <s v="AGGRO-Humans-3/4/2019-0"/>
    <n v="1"/>
    <n v="1"/>
    <x v="2"/>
    <x v="301"/>
    <s v="Side"/>
  </r>
  <r>
    <s v="AGGRO"/>
    <x v="11"/>
    <s v="3/4/2019-0"/>
    <s v="AGGRO-Humans-3/4/2019-0"/>
    <n v="1"/>
    <n v="3"/>
    <x v="1"/>
    <x v="160"/>
    <s v="Main"/>
  </r>
  <r>
    <s v="AGGRO"/>
    <x v="11"/>
    <s v="3/4/2019-0"/>
    <s v="AGGRO-Humans-3/4/2019-0"/>
    <n v="1"/>
    <n v="2"/>
    <x v="3"/>
    <x v="302"/>
    <s v="Main"/>
  </r>
  <r>
    <s v="AGGRO"/>
    <x v="11"/>
    <s v="3/4/2019-0"/>
    <s v="AGGRO-Humans-3/4/2019-0"/>
    <n v="1"/>
    <n v="2"/>
    <x v="3"/>
    <x v="9"/>
    <s v="Main"/>
  </r>
  <r>
    <s v="AGGRO"/>
    <x v="11"/>
    <s v="3/4/2019-0"/>
    <s v="AGGRO-Humans-3/4/2019-0"/>
    <n v="1"/>
    <n v="4"/>
    <x v="0"/>
    <x v="303"/>
    <s v="Main"/>
  </r>
  <r>
    <s v="AGGRO"/>
    <x v="11"/>
    <s v="3/4/2019-0"/>
    <s v="AGGRO-Humans-3/4/2019-0"/>
    <n v="1"/>
    <n v="2"/>
    <x v="3"/>
    <x v="189"/>
    <s v="Side"/>
  </r>
  <r>
    <s v="AGGRO"/>
    <x v="11"/>
    <s v="3/4/2019-0"/>
    <s v="AGGRO-Humans-3/4/2019-0"/>
    <n v="1"/>
    <n v="3"/>
    <x v="1"/>
    <x v="304"/>
    <s v="Main"/>
  </r>
  <r>
    <s v="AGGRO"/>
    <x v="11"/>
    <s v="3/4/2019-0"/>
    <s v="AGGRO-Humans-3/4/2019-0"/>
    <n v="1"/>
    <n v="4"/>
    <x v="0"/>
    <x v="162"/>
    <s v="Main"/>
  </r>
  <r>
    <s v="AGGRO"/>
    <x v="11"/>
    <s v="3/4/2019-0"/>
    <s v="AGGRO-Humans-3/4/2019-0"/>
    <n v="1"/>
    <n v="4"/>
    <x v="0"/>
    <x v="194"/>
    <s v="Main"/>
  </r>
  <r>
    <s v="AGGRO"/>
    <x v="11"/>
    <s v="3/4/2019-0"/>
    <s v="AGGRO-Humans-3/4/2019-0"/>
    <n v="1"/>
    <n v="1"/>
    <x v="2"/>
    <x v="179"/>
    <s v="Main"/>
  </r>
  <r>
    <s v="AGGRO"/>
    <x v="11"/>
    <s v="3/4/2019-0"/>
    <s v="AGGRO-Humans-3/4/2019-0"/>
    <n v="1"/>
    <n v="1"/>
    <x v="2"/>
    <x v="179"/>
    <s v="Side"/>
  </r>
  <r>
    <s v="AGGRO"/>
    <x v="11"/>
    <s v="3/4/2019-0"/>
    <s v="AGGRO-Humans-3/4/2019-0"/>
    <n v="1"/>
    <n v="1"/>
    <x v="2"/>
    <x v="163"/>
    <s v="Side"/>
  </r>
  <r>
    <s v="AGGRO"/>
    <x v="11"/>
    <s v="3/4/2019-0"/>
    <s v="AGGRO-Humans-3/4/2019-0"/>
    <n v="1"/>
    <n v="2"/>
    <x v="3"/>
    <x v="305"/>
    <s v="Main"/>
  </r>
  <r>
    <s v="AGGRO"/>
    <x v="11"/>
    <s v="3/4/2019-0"/>
    <s v="AGGRO-Humans-3/4/2019-0"/>
    <n v="1"/>
    <n v="1"/>
    <x v="2"/>
    <x v="180"/>
    <s v="Side"/>
  </r>
  <r>
    <s v="AGGRO"/>
    <x v="11"/>
    <s v="3/4/2019-0"/>
    <s v="AGGRO-Humans-3/4/2019-0"/>
    <n v="1"/>
    <n v="2"/>
    <x v="3"/>
    <x v="306"/>
    <s v="Main"/>
  </r>
  <r>
    <s v="AGGRO"/>
    <x v="11"/>
    <s v="3/4/2019-0"/>
    <s v="AGGRO-Humans-3/4/2019-0"/>
    <n v="1"/>
    <n v="1"/>
    <x v="2"/>
    <x v="169"/>
    <s v="Main"/>
  </r>
  <r>
    <s v="AGGRO"/>
    <x v="11"/>
    <s v="3/4/2019-0"/>
    <s v="AGGRO-Humans-3/4/2019-0"/>
    <n v="1"/>
    <n v="1"/>
    <x v="2"/>
    <x v="169"/>
    <s v="Side"/>
  </r>
  <r>
    <s v="AGGRO"/>
    <x v="11"/>
    <s v="3/4/2019-0"/>
    <s v="AGGRO-Humans-3/4/2019-0"/>
    <n v="1"/>
    <n v="3"/>
    <x v="1"/>
    <x v="44"/>
    <s v="Side"/>
  </r>
  <r>
    <s v="AGGRO"/>
    <x v="11"/>
    <s v="3/4/2019-0"/>
    <s v="AGGRO-Humans-3/4/2019-0"/>
    <n v="1"/>
    <n v="4"/>
    <x v="0"/>
    <x v="173"/>
    <s v="Main"/>
  </r>
  <r>
    <s v="AGGRO"/>
    <x v="11"/>
    <s v="3/4/2019-0"/>
    <s v="AGGRO-Humans-3/4/2019-0"/>
    <n v="1"/>
    <n v="4"/>
    <x v="0"/>
    <x v="307"/>
    <s v="Main"/>
  </r>
  <r>
    <s v="AGGRO"/>
    <x v="11"/>
    <s v="3/4/2019-0"/>
    <s v="AGGRO-Humans-3/4/2019-0"/>
    <n v="1"/>
    <n v="4"/>
    <x v="0"/>
    <x v="308"/>
    <s v="Main"/>
  </r>
  <r>
    <s v="AGGRO"/>
    <x v="11"/>
    <s v="3/4/2019-0"/>
    <s v="AGGRO-Humans-3/4/2019-0"/>
    <n v="1"/>
    <n v="4"/>
    <x v="0"/>
    <x v="141"/>
    <s v="Main"/>
  </r>
  <r>
    <s v="AGGRO"/>
    <x v="12"/>
    <s v="3/10/2019-0"/>
    <s v="AGGRO-Maverick-3/10/2019-0"/>
    <n v="3"/>
    <n v="1"/>
    <x v="8"/>
    <x v="174"/>
    <s v="Main"/>
  </r>
  <r>
    <s v="AGGRO"/>
    <x v="12"/>
    <s v="3/10/2019-0"/>
    <s v="AGGRO-Maverick-3/10/2019-0"/>
    <n v="3"/>
    <n v="2"/>
    <x v="10"/>
    <x v="185"/>
    <s v="Side"/>
  </r>
  <r>
    <s v="AGGRO"/>
    <x v="12"/>
    <s v="3/10/2019-0"/>
    <s v="AGGRO-Maverick-3/10/2019-0"/>
    <n v="3"/>
    <n v="1"/>
    <x v="8"/>
    <x v="157"/>
    <s v="Side"/>
  </r>
  <r>
    <s v="AGGRO"/>
    <x v="12"/>
    <s v="3/10/2019-0"/>
    <s v="AGGRO-Maverick-3/10/2019-0"/>
    <n v="3"/>
    <n v="1"/>
    <x v="8"/>
    <x v="186"/>
    <s v="Main"/>
  </r>
  <r>
    <s v="AGGRO"/>
    <x v="12"/>
    <s v="3/10/2019-0"/>
    <s v="AGGRO-Maverick-3/10/2019-0"/>
    <n v="3"/>
    <n v="1"/>
    <x v="8"/>
    <x v="309"/>
    <s v="Side"/>
  </r>
  <r>
    <s v="AGGRO"/>
    <x v="12"/>
    <s v="3/10/2019-0"/>
    <s v="AGGRO-Maverick-3/10/2019-0"/>
    <n v="3"/>
    <n v="2"/>
    <x v="10"/>
    <x v="158"/>
    <s v="Side"/>
  </r>
  <r>
    <s v="AGGRO"/>
    <x v="12"/>
    <s v="3/10/2019-0"/>
    <s v="AGGRO-Maverick-3/10/2019-0"/>
    <n v="3"/>
    <n v="2"/>
    <x v="10"/>
    <x v="95"/>
    <s v="Main"/>
  </r>
  <r>
    <s v="AGGRO"/>
    <x v="12"/>
    <s v="3/10/2019-0"/>
    <s v="AGGRO-Maverick-3/10/2019-0"/>
    <n v="3"/>
    <n v="1"/>
    <x v="8"/>
    <x v="301"/>
    <s v="Main"/>
  </r>
  <r>
    <s v="AGGRO"/>
    <x v="12"/>
    <s v="3/10/2019-0"/>
    <s v="AGGRO-Maverick-3/10/2019-0"/>
    <n v="3"/>
    <n v="1"/>
    <x v="8"/>
    <x v="301"/>
    <s v="Side"/>
  </r>
  <r>
    <s v="AGGRO"/>
    <x v="12"/>
    <s v="3/10/2019-0"/>
    <s v="AGGRO-Maverick-3/10/2019-0"/>
    <n v="3"/>
    <n v="1"/>
    <x v="8"/>
    <x v="310"/>
    <s v="Main"/>
  </r>
  <r>
    <s v="AGGRO"/>
    <x v="12"/>
    <s v="3/10/2019-0"/>
    <s v="AGGRO-Maverick-3/10/2019-0"/>
    <n v="3"/>
    <n v="1"/>
    <x v="8"/>
    <x v="175"/>
    <s v="Side"/>
  </r>
  <r>
    <s v="AGGRO"/>
    <x v="12"/>
    <s v="3/10/2019-0"/>
    <s v="AGGRO-Maverick-3/10/2019-0"/>
    <n v="3"/>
    <n v="3"/>
    <x v="2"/>
    <x v="311"/>
    <s v="Main"/>
  </r>
  <r>
    <s v="AGGRO"/>
    <x v="12"/>
    <s v="3/10/2019-0"/>
    <s v="AGGRO-Maverick-3/10/2019-0"/>
    <n v="3"/>
    <n v="1"/>
    <x v="8"/>
    <x v="160"/>
    <s v="Main"/>
  </r>
  <r>
    <s v="AGGRO"/>
    <x v="12"/>
    <s v="3/10/2019-0"/>
    <s v="AGGRO-Maverick-3/10/2019-0"/>
    <n v="3"/>
    <n v="1"/>
    <x v="8"/>
    <x v="9"/>
    <s v="Main"/>
  </r>
  <r>
    <s v="AGGRO"/>
    <x v="12"/>
    <s v="3/10/2019-0"/>
    <s v="AGGRO-Maverick-3/10/2019-0"/>
    <n v="3"/>
    <n v="1"/>
    <x v="8"/>
    <x v="189"/>
    <s v="Main"/>
  </r>
  <r>
    <s v="AGGRO"/>
    <x v="12"/>
    <s v="3/10/2019-0"/>
    <s v="AGGRO-Maverick-3/10/2019-0"/>
    <n v="3"/>
    <n v="4"/>
    <x v="11"/>
    <x v="190"/>
    <s v="Main"/>
  </r>
  <r>
    <s v="AGGRO"/>
    <x v="12"/>
    <s v="3/10/2019-0"/>
    <s v="AGGRO-Maverick-3/10/2019-0"/>
    <n v="3"/>
    <n v="4"/>
    <x v="11"/>
    <x v="162"/>
    <s v="Main"/>
  </r>
  <r>
    <s v="AGGRO"/>
    <x v="12"/>
    <s v="3/10/2019-0"/>
    <s v="AGGRO-Maverick-3/10/2019-0"/>
    <n v="3"/>
    <n v="4"/>
    <x v="11"/>
    <x v="194"/>
    <s v="Main"/>
  </r>
  <r>
    <s v="AGGRO"/>
    <x v="12"/>
    <s v="3/10/2019-0"/>
    <s v="AGGRO-Maverick-3/10/2019-0"/>
    <n v="3"/>
    <n v="1"/>
    <x v="8"/>
    <x v="111"/>
    <s v="Side"/>
  </r>
  <r>
    <s v="AGGRO"/>
    <x v="12"/>
    <s v="3/10/2019-0"/>
    <s v="AGGRO-Maverick-3/10/2019-0"/>
    <n v="3"/>
    <n v="1"/>
    <x v="8"/>
    <x v="165"/>
    <s v="Main"/>
  </r>
  <r>
    <s v="AGGRO"/>
    <x v="12"/>
    <s v="3/10/2019-0"/>
    <s v="AGGRO-Maverick-3/10/2019-0"/>
    <n v="3"/>
    <n v="2"/>
    <x v="10"/>
    <x v="195"/>
    <s v="Main"/>
  </r>
  <r>
    <s v="AGGRO"/>
    <x v="12"/>
    <s v="3/10/2019-0"/>
    <s v="AGGRO-Maverick-3/10/2019-0"/>
    <n v="3"/>
    <n v="1"/>
    <x v="8"/>
    <x v="196"/>
    <s v="Main"/>
  </r>
  <r>
    <s v="AGGRO"/>
    <x v="12"/>
    <s v="3/10/2019-0"/>
    <s v="AGGRO-Maverick-3/10/2019-0"/>
    <n v="3"/>
    <n v="1"/>
    <x v="8"/>
    <x v="312"/>
    <s v="Main"/>
  </r>
  <r>
    <s v="AGGRO"/>
    <x v="12"/>
    <s v="3/10/2019-0"/>
    <s v="AGGRO-Maverick-3/10/2019-0"/>
    <n v="3"/>
    <n v="3"/>
    <x v="2"/>
    <x v="169"/>
    <s v="Side"/>
  </r>
  <r>
    <s v="AGGRO"/>
    <x v="12"/>
    <s v="3/10/2019-0"/>
    <s v="AGGRO-Maverick-3/10/2019-0"/>
    <n v="3"/>
    <n v="3"/>
    <x v="2"/>
    <x v="197"/>
    <s v="Main"/>
  </r>
  <r>
    <s v="AGGRO"/>
    <x v="12"/>
    <s v="3/10/2019-0"/>
    <s v="AGGRO-Maverick-3/10/2019-0"/>
    <n v="3"/>
    <n v="1"/>
    <x v="8"/>
    <x v="313"/>
    <s v="Main"/>
  </r>
  <r>
    <s v="AGGRO"/>
    <x v="12"/>
    <s v="3/10/2019-0"/>
    <s v="AGGRO-Maverick-3/10/2019-0"/>
    <n v="3"/>
    <n v="1"/>
    <x v="8"/>
    <x v="198"/>
    <s v="Main"/>
  </r>
  <r>
    <s v="AGGRO"/>
    <x v="12"/>
    <s v="3/10/2019-0"/>
    <s v="AGGRO-Maverick-3/10/2019-0"/>
    <n v="3"/>
    <n v="1"/>
    <x v="8"/>
    <x v="314"/>
    <s v="Side"/>
  </r>
  <r>
    <s v="AGGRO"/>
    <x v="12"/>
    <s v="3/10/2019-0"/>
    <s v="AGGRO-Maverick-3/10/2019-0"/>
    <n v="3"/>
    <n v="2"/>
    <x v="10"/>
    <x v="171"/>
    <s v="Main"/>
  </r>
  <r>
    <s v="AGGRO"/>
    <x v="12"/>
    <s v="3/10/2019-0"/>
    <s v="AGGRO-Maverick-3/10/2019-0"/>
    <n v="3"/>
    <n v="2"/>
    <x v="10"/>
    <x v="44"/>
    <s v="Side"/>
  </r>
  <r>
    <s v="AGGRO"/>
    <x v="12"/>
    <s v="3/10/2019-0"/>
    <s v="AGGRO-Maverick-3/10/2019-0"/>
    <n v="3"/>
    <n v="1"/>
    <x v="8"/>
    <x v="172"/>
    <s v="Main"/>
  </r>
  <r>
    <s v="AGGRO"/>
    <x v="12"/>
    <s v="3/10/2019-0"/>
    <s v="AGGRO-Maverick-3/10/2019-0"/>
    <n v="3"/>
    <n v="4"/>
    <x v="11"/>
    <x v="63"/>
    <s v="Main"/>
  </r>
  <r>
    <s v="AGGRO"/>
    <x v="12"/>
    <s v="3/10/2019-0"/>
    <s v="AGGRO-Maverick-3/10/2019-0"/>
    <n v="3"/>
    <n v="1"/>
    <x v="8"/>
    <x v="137"/>
    <s v="Main"/>
  </r>
  <r>
    <s v="AGGRO"/>
    <x v="12"/>
    <s v="3/10/2019-0"/>
    <s v="AGGRO-Maverick-3/10/2019-0"/>
    <n v="3"/>
    <n v="4"/>
    <x v="11"/>
    <x v="173"/>
    <s v="Main"/>
  </r>
  <r>
    <s v="AGGRO"/>
    <x v="12"/>
    <s v="3/10/2019-0"/>
    <s v="AGGRO-Maverick-3/10/2019-0"/>
    <n v="3"/>
    <n v="1"/>
    <x v="8"/>
    <x v="315"/>
    <s v="Main"/>
  </r>
  <r>
    <s v="AGGRO"/>
    <x v="12"/>
    <s v="3/10/2019-0"/>
    <s v="AGGRO-Maverick-3/10/2019-0"/>
    <n v="3"/>
    <n v="1"/>
    <x v="8"/>
    <x v="21"/>
    <s v="Main"/>
  </r>
  <r>
    <s v="AGGRO"/>
    <x v="12"/>
    <s v="3/10/2019-0"/>
    <s v="AGGRO-Maverick-3/10/2019-0"/>
    <n v="3"/>
    <n v="4"/>
    <x v="11"/>
    <x v="202"/>
    <s v="Main"/>
  </r>
  <r>
    <s v="AGGRO"/>
    <x v="12"/>
    <s v="3/10/2019-0"/>
    <s v="AGGRO-Maverick-3/10/2019-0"/>
    <n v="3"/>
    <n v="4"/>
    <x v="11"/>
    <x v="141"/>
    <s v="Main"/>
  </r>
  <r>
    <s v="AGGRO"/>
    <x v="12"/>
    <s v="3/10/2019-0"/>
    <s v="AGGRO-Maverick-3/10/2019-0"/>
    <n v="3"/>
    <n v="4"/>
    <x v="11"/>
    <x v="203"/>
    <s v="Main"/>
  </r>
  <r>
    <s v="AGGRO"/>
    <x v="12"/>
    <s v="3/10/2019-1"/>
    <s v="AGGRO-Maverick-3/10/2019-1"/>
    <n v="3"/>
    <n v="1"/>
    <x v="8"/>
    <x v="154"/>
    <s v="Main"/>
  </r>
  <r>
    <s v="AGGRO"/>
    <x v="12"/>
    <s v="3/10/2019-1"/>
    <s v="AGGRO-Maverick-3/10/2019-1"/>
    <n v="3"/>
    <n v="1"/>
    <x v="8"/>
    <x v="316"/>
    <s v="Main"/>
  </r>
  <r>
    <s v="AGGRO"/>
    <x v="12"/>
    <s v="3/10/2019-1"/>
    <s v="AGGRO-Maverick-3/10/2019-1"/>
    <n v="3"/>
    <n v="1"/>
    <x v="8"/>
    <x v="317"/>
    <s v="Side"/>
  </r>
  <r>
    <s v="AGGRO"/>
    <x v="12"/>
    <s v="3/10/2019-1"/>
    <s v="AGGRO-Maverick-3/10/2019-1"/>
    <n v="3"/>
    <n v="2"/>
    <x v="10"/>
    <x v="185"/>
    <s v="Side"/>
  </r>
  <r>
    <s v="AGGRO"/>
    <x v="12"/>
    <s v="3/10/2019-1"/>
    <s v="AGGRO-Maverick-3/10/2019-1"/>
    <n v="3"/>
    <n v="2"/>
    <x v="10"/>
    <x v="156"/>
    <s v="Side"/>
  </r>
  <r>
    <s v="AGGRO"/>
    <x v="12"/>
    <s v="3/10/2019-1"/>
    <s v="AGGRO-Maverick-3/10/2019-1"/>
    <n v="3"/>
    <n v="1"/>
    <x v="8"/>
    <x v="157"/>
    <s v="Side"/>
  </r>
  <r>
    <s v="AGGRO"/>
    <x v="12"/>
    <s v="3/10/2019-1"/>
    <s v="AGGRO-Maverick-3/10/2019-1"/>
    <n v="3"/>
    <n v="1"/>
    <x v="8"/>
    <x v="318"/>
    <s v="Side"/>
  </r>
  <r>
    <s v="AGGRO"/>
    <x v="12"/>
    <s v="3/10/2019-1"/>
    <s v="AGGRO-Maverick-3/10/2019-1"/>
    <n v="3"/>
    <n v="1"/>
    <x v="8"/>
    <x v="319"/>
    <s v="Main"/>
  </r>
  <r>
    <s v="AGGRO"/>
    <x v="12"/>
    <s v="3/10/2019-1"/>
    <s v="AGGRO-Maverick-3/10/2019-1"/>
    <n v="3"/>
    <n v="1"/>
    <x v="8"/>
    <x v="186"/>
    <s v="Main"/>
  </r>
  <r>
    <s v="AGGRO"/>
    <x v="12"/>
    <s v="3/10/2019-1"/>
    <s v="AGGRO-Maverick-3/10/2019-1"/>
    <n v="3"/>
    <n v="2"/>
    <x v="10"/>
    <x v="158"/>
    <s v="Side"/>
  </r>
  <r>
    <s v="AGGRO"/>
    <x v="12"/>
    <s v="3/10/2019-1"/>
    <s v="AGGRO-Maverick-3/10/2019-1"/>
    <n v="3"/>
    <n v="2"/>
    <x v="10"/>
    <x v="95"/>
    <s v="Main"/>
  </r>
  <r>
    <s v="AGGRO"/>
    <x v="12"/>
    <s v="3/10/2019-1"/>
    <s v="AGGRO-Maverick-3/10/2019-1"/>
    <n v="3"/>
    <n v="1"/>
    <x v="8"/>
    <x v="301"/>
    <s v="Main"/>
  </r>
  <r>
    <s v="AGGRO"/>
    <x v="12"/>
    <s v="3/10/2019-1"/>
    <s v="AGGRO-Maverick-3/10/2019-1"/>
    <n v="3"/>
    <n v="1"/>
    <x v="8"/>
    <x v="310"/>
    <s v="Main"/>
  </r>
  <r>
    <s v="AGGRO"/>
    <x v="12"/>
    <s v="3/10/2019-1"/>
    <s v="AGGRO-Maverick-3/10/2019-1"/>
    <n v="3"/>
    <n v="1"/>
    <x v="8"/>
    <x v="320"/>
    <s v="Side"/>
  </r>
  <r>
    <s v="AGGRO"/>
    <x v="12"/>
    <s v="3/10/2019-1"/>
    <s v="AGGRO-Maverick-3/10/2019-1"/>
    <n v="3"/>
    <n v="4"/>
    <x v="11"/>
    <x v="311"/>
    <s v="Main"/>
  </r>
  <r>
    <s v="AGGRO"/>
    <x v="12"/>
    <s v="3/10/2019-1"/>
    <s v="AGGRO-Maverick-3/10/2019-1"/>
    <n v="3"/>
    <n v="1"/>
    <x v="8"/>
    <x v="160"/>
    <s v="Main"/>
  </r>
  <r>
    <s v="AGGRO"/>
    <x v="12"/>
    <s v="3/10/2019-1"/>
    <s v="AGGRO-Maverick-3/10/2019-1"/>
    <n v="3"/>
    <n v="1"/>
    <x v="8"/>
    <x v="9"/>
    <s v="Main"/>
  </r>
  <r>
    <s v="AGGRO"/>
    <x v="12"/>
    <s v="3/10/2019-1"/>
    <s v="AGGRO-Maverick-3/10/2019-1"/>
    <n v="3"/>
    <n v="1"/>
    <x v="8"/>
    <x v="189"/>
    <s v="Main"/>
  </r>
  <r>
    <s v="AGGRO"/>
    <x v="12"/>
    <s v="3/10/2019-1"/>
    <s v="AGGRO-Maverick-3/10/2019-1"/>
    <n v="3"/>
    <n v="4"/>
    <x v="11"/>
    <x v="190"/>
    <s v="Main"/>
  </r>
  <r>
    <s v="AGGRO"/>
    <x v="12"/>
    <s v="3/10/2019-1"/>
    <s v="AGGRO-Maverick-3/10/2019-1"/>
    <n v="3"/>
    <n v="4"/>
    <x v="11"/>
    <x v="162"/>
    <s v="Main"/>
  </r>
  <r>
    <s v="AGGRO"/>
    <x v="12"/>
    <s v="3/10/2019-1"/>
    <s v="AGGRO-Maverick-3/10/2019-1"/>
    <n v="3"/>
    <n v="4"/>
    <x v="11"/>
    <x v="194"/>
    <s v="Main"/>
  </r>
  <r>
    <s v="AGGRO"/>
    <x v="12"/>
    <s v="3/10/2019-1"/>
    <s v="AGGRO-Maverick-3/10/2019-1"/>
    <n v="3"/>
    <n v="1"/>
    <x v="8"/>
    <x v="164"/>
    <s v="Side"/>
  </r>
  <r>
    <s v="AGGRO"/>
    <x v="12"/>
    <s v="3/10/2019-1"/>
    <s v="AGGRO-Maverick-3/10/2019-1"/>
    <n v="3"/>
    <n v="1"/>
    <x v="8"/>
    <x v="165"/>
    <s v="Main"/>
  </r>
  <r>
    <s v="AGGRO"/>
    <x v="12"/>
    <s v="3/10/2019-1"/>
    <s v="AGGRO-Maverick-3/10/2019-1"/>
    <n v="3"/>
    <n v="1"/>
    <x v="8"/>
    <x v="195"/>
    <s v="Main"/>
  </r>
  <r>
    <s v="AGGRO"/>
    <x v="12"/>
    <s v="3/10/2019-1"/>
    <s v="AGGRO-Maverick-3/10/2019-1"/>
    <n v="3"/>
    <n v="1"/>
    <x v="8"/>
    <x v="196"/>
    <s v="Main"/>
  </r>
  <r>
    <s v="AGGRO"/>
    <x v="12"/>
    <s v="3/10/2019-1"/>
    <s v="AGGRO-Maverick-3/10/2019-1"/>
    <n v="3"/>
    <n v="1"/>
    <x v="8"/>
    <x v="312"/>
    <s v="Side"/>
  </r>
  <r>
    <s v="AGGRO"/>
    <x v="12"/>
    <s v="3/10/2019-1"/>
    <s v="AGGRO-Maverick-3/10/2019-1"/>
    <n v="3"/>
    <n v="2"/>
    <x v="10"/>
    <x v="197"/>
    <s v="Main"/>
  </r>
  <r>
    <s v="AGGRO"/>
    <x v="12"/>
    <s v="3/10/2019-1"/>
    <s v="AGGRO-Maverick-3/10/2019-1"/>
    <n v="3"/>
    <n v="1"/>
    <x v="8"/>
    <x v="321"/>
    <s v="Main"/>
  </r>
  <r>
    <s v="AGGRO"/>
    <x v="12"/>
    <s v="3/10/2019-1"/>
    <s v="AGGRO-Maverick-3/10/2019-1"/>
    <n v="3"/>
    <n v="1"/>
    <x v="8"/>
    <x v="313"/>
    <s v="Main"/>
  </r>
  <r>
    <s v="AGGRO"/>
    <x v="12"/>
    <s v="3/10/2019-1"/>
    <s v="AGGRO-Maverick-3/10/2019-1"/>
    <n v="3"/>
    <n v="1"/>
    <x v="8"/>
    <x v="198"/>
    <s v="Main"/>
  </r>
  <r>
    <s v="AGGRO"/>
    <x v="12"/>
    <s v="3/10/2019-1"/>
    <s v="AGGRO-Maverick-3/10/2019-1"/>
    <n v="3"/>
    <n v="2"/>
    <x v="10"/>
    <x v="171"/>
    <s v="Main"/>
  </r>
  <r>
    <s v="AGGRO"/>
    <x v="12"/>
    <s v="3/10/2019-1"/>
    <s v="AGGRO-Maverick-3/10/2019-1"/>
    <n v="3"/>
    <n v="2"/>
    <x v="10"/>
    <x v="44"/>
    <s v="Side"/>
  </r>
  <r>
    <s v="AGGRO"/>
    <x v="12"/>
    <s v="3/10/2019-1"/>
    <s v="AGGRO-Maverick-3/10/2019-1"/>
    <n v="3"/>
    <n v="1"/>
    <x v="8"/>
    <x v="172"/>
    <s v="Main"/>
  </r>
  <r>
    <s v="AGGRO"/>
    <x v="12"/>
    <s v="3/10/2019-1"/>
    <s v="AGGRO-Maverick-3/10/2019-1"/>
    <n v="3"/>
    <n v="4"/>
    <x v="11"/>
    <x v="63"/>
    <s v="Main"/>
  </r>
  <r>
    <s v="AGGRO"/>
    <x v="12"/>
    <s v="3/10/2019-1"/>
    <s v="AGGRO-Maverick-3/10/2019-1"/>
    <n v="3"/>
    <n v="1"/>
    <x v="8"/>
    <x v="137"/>
    <s v="Main"/>
  </r>
  <r>
    <s v="AGGRO"/>
    <x v="12"/>
    <s v="3/10/2019-1"/>
    <s v="AGGRO-Maverick-3/10/2019-1"/>
    <n v="3"/>
    <n v="4"/>
    <x v="11"/>
    <x v="173"/>
    <s v="Main"/>
  </r>
  <r>
    <s v="AGGRO"/>
    <x v="12"/>
    <s v="3/10/2019-1"/>
    <s v="AGGRO-Maverick-3/10/2019-1"/>
    <n v="3"/>
    <n v="1"/>
    <x v="8"/>
    <x v="214"/>
    <s v="Side"/>
  </r>
  <r>
    <s v="AGGRO"/>
    <x v="12"/>
    <s v="3/10/2019-1"/>
    <s v="AGGRO-Maverick-3/10/2019-1"/>
    <n v="3"/>
    <n v="1"/>
    <x v="8"/>
    <x v="275"/>
    <s v="Main"/>
  </r>
  <r>
    <s v="AGGRO"/>
    <x v="12"/>
    <s v="3/10/2019-1"/>
    <s v="AGGRO-Maverick-3/10/2019-1"/>
    <n v="3"/>
    <n v="1"/>
    <x v="8"/>
    <x v="315"/>
    <s v="Main"/>
  </r>
  <r>
    <s v="AGGRO"/>
    <x v="12"/>
    <s v="3/10/2019-1"/>
    <s v="AGGRO-Maverick-3/10/2019-1"/>
    <n v="3"/>
    <n v="1"/>
    <x v="8"/>
    <x v="21"/>
    <s v="Main"/>
  </r>
  <r>
    <s v="AGGRO"/>
    <x v="12"/>
    <s v="3/10/2019-1"/>
    <s v="AGGRO-Maverick-3/10/2019-1"/>
    <n v="3"/>
    <n v="4"/>
    <x v="11"/>
    <x v="141"/>
    <s v="Main"/>
  </r>
  <r>
    <s v="AGGRO"/>
    <x v="12"/>
    <s v="3/10/2019-1"/>
    <s v="AGGRO-Maverick-3/10/2019-1"/>
    <n v="3"/>
    <n v="4"/>
    <x v="11"/>
    <x v="203"/>
    <s v="Main"/>
  </r>
  <r>
    <s v="AGGRO"/>
    <x v="12"/>
    <s v="3/10/2019-1"/>
    <s v="AGGRO-Maverick-3/10/2019-1"/>
    <n v="3"/>
    <n v="2"/>
    <x v="10"/>
    <x v="119"/>
    <s v="Main"/>
  </r>
  <r>
    <s v="AGGRO"/>
    <x v="12"/>
    <s v="3/3/2019-0"/>
    <s v="AGGRO-Maverick-3/3/2019-0"/>
    <n v="3"/>
    <n v="1"/>
    <x v="8"/>
    <x v="316"/>
    <s v="Main"/>
  </r>
  <r>
    <s v="AGGRO"/>
    <x v="12"/>
    <s v="3/3/2019-0"/>
    <s v="AGGRO-Maverick-3/3/2019-0"/>
    <n v="3"/>
    <n v="3"/>
    <x v="2"/>
    <x v="185"/>
    <s v="Side"/>
  </r>
  <r>
    <s v="AGGRO"/>
    <x v="12"/>
    <s v="3/3/2019-0"/>
    <s v="AGGRO-Maverick-3/3/2019-0"/>
    <n v="3"/>
    <n v="2"/>
    <x v="10"/>
    <x v="156"/>
    <s v="Side"/>
  </r>
  <r>
    <s v="AGGRO"/>
    <x v="12"/>
    <s v="3/3/2019-0"/>
    <s v="AGGRO-Maverick-3/3/2019-0"/>
    <n v="3"/>
    <n v="2"/>
    <x v="10"/>
    <x v="157"/>
    <s v="Side"/>
  </r>
  <r>
    <s v="AGGRO"/>
    <x v="12"/>
    <s v="3/3/2019-0"/>
    <s v="AGGRO-Maverick-3/3/2019-0"/>
    <n v="3"/>
    <n v="1"/>
    <x v="8"/>
    <x v="186"/>
    <s v="Main"/>
  </r>
  <r>
    <s v="AGGRO"/>
    <x v="12"/>
    <s v="3/3/2019-0"/>
    <s v="AGGRO-Maverick-3/3/2019-0"/>
    <n v="3"/>
    <n v="1"/>
    <x v="8"/>
    <x v="322"/>
    <s v="Side"/>
  </r>
  <r>
    <s v="AGGRO"/>
    <x v="12"/>
    <s v="3/3/2019-0"/>
    <s v="AGGRO-Maverick-3/3/2019-0"/>
    <n v="3"/>
    <n v="1"/>
    <x v="8"/>
    <x v="309"/>
    <s v="Side"/>
  </r>
  <r>
    <s v="AGGRO"/>
    <x v="12"/>
    <s v="3/3/2019-0"/>
    <s v="AGGRO-Maverick-3/3/2019-0"/>
    <n v="3"/>
    <n v="2"/>
    <x v="10"/>
    <x v="158"/>
    <s v="Side"/>
  </r>
  <r>
    <s v="AGGRO"/>
    <x v="12"/>
    <s v="3/3/2019-0"/>
    <s v="AGGRO-Maverick-3/3/2019-0"/>
    <n v="3"/>
    <n v="2"/>
    <x v="10"/>
    <x v="95"/>
    <s v="Main"/>
  </r>
  <r>
    <s v="AGGRO"/>
    <x v="12"/>
    <s v="3/3/2019-0"/>
    <s v="AGGRO-Maverick-3/3/2019-0"/>
    <n v="3"/>
    <n v="1"/>
    <x v="8"/>
    <x v="301"/>
    <s v="Main"/>
  </r>
  <r>
    <s v="AGGRO"/>
    <x v="12"/>
    <s v="3/3/2019-0"/>
    <s v="AGGRO-Maverick-3/3/2019-0"/>
    <n v="3"/>
    <n v="1"/>
    <x v="8"/>
    <x v="310"/>
    <s v="Main"/>
  </r>
  <r>
    <s v="AGGRO"/>
    <x v="12"/>
    <s v="3/3/2019-0"/>
    <s v="AGGRO-Maverick-3/3/2019-0"/>
    <n v="3"/>
    <n v="1"/>
    <x v="8"/>
    <x v="320"/>
    <s v="Side"/>
  </r>
  <r>
    <s v="AGGRO"/>
    <x v="12"/>
    <s v="3/3/2019-0"/>
    <s v="AGGRO-Maverick-3/3/2019-0"/>
    <n v="3"/>
    <n v="1"/>
    <x v="8"/>
    <x v="323"/>
    <s v="Main"/>
  </r>
  <r>
    <s v="AGGRO"/>
    <x v="12"/>
    <s v="3/3/2019-0"/>
    <s v="AGGRO-Maverick-3/3/2019-0"/>
    <n v="3"/>
    <n v="1"/>
    <x v="8"/>
    <x v="175"/>
    <s v="Side"/>
  </r>
  <r>
    <s v="AGGRO"/>
    <x v="12"/>
    <s v="3/3/2019-0"/>
    <s v="AGGRO-Maverick-3/3/2019-0"/>
    <n v="3"/>
    <n v="4"/>
    <x v="11"/>
    <x v="311"/>
    <s v="Main"/>
  </r>
  <r>
    <s v="AGGRO"/>
    <x v="12"/>
    <s v="3/3/2019-0"/>
    <s v="AGGRO-Maverick-3/3/2019-0"/>
    <n v="3"/>
    <n v="1"/>
    <x v="8"/>
    <x v="160"/>
    <s v="Main"/>
  </r>
  <r>
    <s v="AGGRO"/>
    <x v="12"/>
    <s v="3/3/2019-0"/>
    <s v="AGGRO-Maverick-3/3/2019-0"/>
    <n v="3"/>
    <n v="1"/>
    <x v="8"/>
    <x v="9"/>
    <s v="Main"/>
  </r>
  <r>
    <s v="AGGRO"/>
    <x v="12"/>
    <s v="3/3/2019-0"/>
    <s v="AGGRO-Maverick-3/3/2019-0"/>
    <n v="3"/>
    <n v="1"/>
    <x v="8"/>
    <x v="189"/>
    <s v="Main"/>
  </r>
  <r>
    <s v="AGGRO"/>
    <x v="12"/>
    <s v="3/3/2019-0"/>
    <s v="AGGRO-Maverick-3/3/2019-0"/>
    <n v="3"/>
    <n v="4"/>
    <x v="11"/>
    <x v="190"/>
    <s v="Main"/>
  </r>
  <r>
    <s v="AGGRO"/>
    <x v="12"/>
    <s v="3/3/2019-0"/>
    <s v="AGGRO-Maverick-3/3/2019-0"/>
    <n v="3"/>
    <n v="1"/>
    <x v="8"/>
    <x v="324"/>
    <s v="Main"/>
  </r>
  <r>
    <s v="AGGRO"/>
    <x v="12"/>
    <s v="3/3/2019-0"/>
    <s v="AGGRO-Maverick-3/3/2019-0"/>
    <n v="3"/>
    <n v="4"/>
    <x v="11"/>
    <x v="162"/>
    <s v="Main"/>
  </r>
  <r>
    <s v="AGGRO"/>
    <x v="12"/>
    <s v="3/3/2019-0"/>
    <s v="AGGRO-Maverick-3/3/2019-0"/>
    <n v="3"/>
    <n v="4"/>
    <x v="11"/>
    <x v="194"/>
    <s v="Main"/>
  </r>
  <r>
    <s v="AGGRO"/>
    <x v="12"/>
    <s v="3/3/2019-0"/>
    <s v="AGGRO-Maverick-3/3/2019-0"/>
    <n v="3"/>
    <n v="1"/>
    <x v="8"/>
    <x v="165"/>
    <s v="Main"/>
  </r>
  <r>
    <s v="AGGRO"/>
    <x v="12"/>
    <s v="3/3/2019-0"/>
    <s v="AGGRO-Maverick-3/3/2019-0"/>
    <n v="3"/>
    <n v="1"/>
    <x v="8"/>
    <x v="196"/>
    <s v="Main"/>
  </r>
  <r>
    <s v="AGGRO"/>
    <x v="12"/>
    <s v="3/3/2019-0"/>
    <s v="AGGRO-Maverick-3/3/2019-0"/>
    <n v="3"/>
    <n v="2"/>
    <x v="10"/>
    <x v="169"/>
    <s v="Side"/>
  </r>
  <r>
    <s v="AGGRO"/>
    <x v="12"/>
    <s v="3/3/2019-0"/>
    <s v="AGGRO-Maverick-3/3/2019-0"/>
    <n v="3"/>
    <n v="3"/>
    <x v="2"/>
    <x v="197"/>
    <s v="Main"/>
  </r>
  <r>
    <s v="AGGRO"/>
    <x v="12"/>
    <s v="3/3/2019-0"/>
    <s v="AGGRO-Maverick-3/3/2019-0"/>
    <n v="3"/>
    <n v="1"/>
    <x v="8"/>
    <x v="313"/>
    <s v="Main"/>
  </r>
  <r>
    <s v="AGGRO"/>
    <x v="12"/>
    <s v="3/3/2019-0"/>
    <s v="AGGRO-Maverick-3/3/2019-0"/>
    <n v="3"/>
    <n v="1"/>
    <x v="8"/>
    <x v="198"/>
    <s v="Main"/>
  </r>
  <r>
    <s v="AGGRO"/>
    <x v="12"/>
    <s v="3/3/2019-0"/>
    <s v="AGGRO-Maverick-3/3/2019-0"/>
    <n v="3"/>
    <n v="2"/>
    <x v="10"/>
    <x v="171"/>
    <s v="Main"/>
  </r>
  <r>
    <s v="AGGRO"/>
    <x v="12"/>
    <s v="3/3/2019-0"/>
    <s v="AGGRO-Maverick-3/3/2019-0"/>
    <n v="3"/>
    <n v="1"/>
    <x v="8"/>
    <x v="172"/>
    <s v="Main"/>
  </r>
  <r>
    <s v="AGGRO"/>
    <x v="12"/>
    <s v="3/3/2019-0"/>
    <s v="AGGRO-Maverick-3/3/2019-0"/>
    <n v="3"/>
    <n v="4"/>
    <x v="11"/>
    <x v="63"/>
    <s v="Main"/>
  </r>
  <r>
    <s v="AGGRO"/>
    <x v="12"/>
    <s v="3/3/2019-0"/>
    <s v="AGGRO-Maverick-3/3/2019-0"/>
    <n v="3"/>
    <n v="1"/>
    <x v="8"/>
    <x v="137"/>
    <s v="Main"/>
  </r>
  <r>
    <s v="AGGRO"/>
    <x v="12"/>
    <s v="3/3/2019-0"/>
    <s v="AGGRO-Maverick-3/3/2019-0"/>
    <n v="3"/>
    <n v="1"/>
    <x v="8"/>
    <x v="325"/>
    <s v="Main"/>
  </r>
  <r>
    <s v="AGGRO"/>
    <x v="12"/>
    <s v="3/3/2019-0"/>
    <s v="AGGRO-Maverick-3/3/2019-0"/>
    <n v="3"/>
    <n v="4"/>
    <x v="11"/>
    <x v="173"/>
    <s v="Main"/>
  </r>
  <r>
    <s v="AGGRO"/>
    <x v="12"/>
    <s v="3/3/2019-0"/>
    <s v="AGGRO-Maverick-3/3/2019-0"/>
    <n v="3"/>
    <n v="1"/>
    <x v="8"/>
    <x v="315"/>
    <s v="Main"/>
  </r>
  <r>
    <s v="AGGRO"/>
    <x v="12"/>
    <s v="3/3/2019-0"/>
    <s v="AGGRO-Maverick-3/3/2019-0"/>
    <n v="3"/>
    <n v="1"/>
    <x v="8"/>
    <x v="21"/>
    <s v="Main"/>
  </r>
  <r>
    <s v="AGGRO"/>
    <x v="12"/>
    <s v="3/3/2019-0"/>
    <s v="AGGRO-Maverick-3/3/2019-0"/>
    <n v="3"/>
    <n v="4"/>
    <x v="11"/>
    <x v="141"/>
    <s v="Main"/>
  </r>
  <r>
    <s v="AGGRO"/>
    <x v="12"/>
    <s v="3/3/2019-0"/>
    <s v="AGGRO-Maverick-3/3/2019-0"/>
    <n v="3"/>
    <n v="4"/>
    <x v="11"/>
    <x v="203"/>
    <s v="Main"/>
  </r>
  <r>
    <s v="AGGRO"/>
    <x v="12"/>
    <s v="3/3/2019-0"/>
    <s v="AGGRO-Maverick-3/3/2019-0"/>
    <n v="3"/>
    <n v="3"/>
    <x v="2"/>
    <x v="119"/>
    <s v="Main"/>
  </r>
  <r>
    <s v="AGGRO"/>
    <x v="13"/>
    <s v="3/17/2019-0"/>
    <s v="AGGRO-Merfolk-3/17/2019-0"/>
    <n v="2"/>
    <n v="4"/>
    <x v="3"/>
    <x v="153"/>
    <s v="Main"/>
  </r>
  <r>
    <s v="AGGRO"/>
    <x v="13"/>
    <s v="3/17/2019-0"/>
    <s v="AGGRO-Merfolk-3/17/2019-0"/>
    <n v="2"/>
    <n v="2"/>
    <x v="2"/>
    <x v="326"/>
    <s v="Side"/>
  </r>
  <r>
    <s v="AGGRO"/>
    <x v="13"/>
    <s v="3/17/2019-0"/>
    <s v="AGGRO-Merfolk-3/17/2019-0"/>
    <n v="2"/>
    <n v="2"/>
    <x v="2"/>
    <x v="174"/>
    <s v="Main"/>
  </r>
  <r>
    <s v="AGGRO"/>
    <x v="13"/>
    <s v="3/17/2019-0"/>
    <s v="AGGRO-Merfolk-3/17/2019-0"/>
    <n v="2"/>
    <n v="4"/>
    <x v="3"/>
    <x v="3"/>
    <s v="Main"/>
  </r>
  <r>
    <s v="AGGRO"/>
    <x v="13"/>
    <s v="3/17/2019-0"/>
    <s v="AGGRO-Merfolk-3/17/2019-0"/>
    <n v="2"/>
    <n v="4"/>
    <x v="3"/>
    <x v="327"/>
    <s v="Main"/>
  </r>
  <r>
    <s v="AGGRO"/>
    <x v="13"/>
    <s v="3/17/2019-0"/>
    <s v="AGGRO-Merfolk-3/17/2019-0"/>
    <n v="2"/>
    <n v="2"/>
    <x v="2"/>
    <x v="51"/>
    <s v="Main"/>
  </r>
  <r>
    <s v="AGGRO"/>
    <x v="13"/>
    <s v="3/17/2019-0"/>
    <s v="AGGRO-Merfolk-3/17/2019-0"/>
    <n v="2"/>
    <n v="2"/>
    <x v="2"/>
    <x v="131"/>
    <s v="Side"/>
  </r>
  <r>
    <s v="AGGRO"/>
    <x v="13"/>
    <s v="3/17/2019-0"/>
    <s v="AGGRO-Merfolk-3/17/2019-0"/>
    <n v="2"/>
    <n v="2"/>
    <x v="2"/>
    <x v="35"/>
    <s v="Side"/>
  </r>
  <r>
    <s v="AGGRO"/>
    <x v="13"/>
    <s v="3/17/2019-0"/>
    <s v="AGGRO-Merfolk-3/17/2019-0"/>
    <n v="2"/>
    <n v="2"/>
    <x v="2"/>
    <x v="36"/>
    <s v="Side"/>
  </r>
  <r>
    <s v="AGGRO"/>
    <x v="13"/>
    <s v="3/17/2019-0"/>
    <s v="AGGRO-Merfolk-3/17/2019-0"/>
    <n v="2"/>
    <n v="4"/>
    <x v="3"/>
    <x v="82"/>
    <s v="Main"/>
  </r>
  <r>
    <s v="AGGRO"/>
    <x v="13"/>
    <s v="3/17/2019-0"/>
    <s v="AGGRO-Merfolk-3/17/2019-0"/>
    <n v="2"/>
    <n v="2"/>
    <x v="2"/>
    <x v="328"/>
    <s v="Main"/>
  </r>
  <r>
    <s v="AGGRO"/>
    <x v="13"/>
    <s v="3/17/2019-0"/>
    <s v="AGGRO-Merfolk-3/17/2019-0"/>
    <n v="2"/>
    <n v="12"/>
    <x v="26"/>
    <x v="38"/>
    <s v="Main"/>
  </r>
  <r>
    <s v="AGGRO"/>
    <x v="13"/>
    <s v="3/17/2019-0"/>
    <s v="AGGRO-Merfolk-3/17/2019-0"/>
    <n v="2"/>
    <n v="4"/>
    <x v="3"/>
    <x v="329"/>
    <s v="Main"/>
  </r>
  <r>
    <s v="AGGRO"/>
    <x v="13"/>
    <s v="3/17/2019-0"/>
    <s v="AGGRO-Merfolk-3/17/2019-0"/>
    <n v="2"/>
    <n v="4"/>
    <x v="3"/>
    <x v="330"/>
    <s v="Main"/>
  </r>
  <r>
    <s v="AGGRO"/>
    <x v="13"/>
    <s v="3/17/2019-0"/>
    <s v="AGGRO-Merfolk-3/17/2019-0"/>
    <n v="2"/>
    <n v="2"/>
    <x v="2"/>
    <x v="331"/>
    <s v="Side"/>
  </r>
  <r>
    <s v="AGGRO"/>
    <x v="13"/>
    <s v="3/17/2019-0"/>
    <s v="AGGRO-Merfolk-3/17/2019-0"/>
    <n v="2"/>
    <n v="4"/>
    <x v="3"/>
    <x v="332"/>
    <s v="Main"/>
  </r>
  <r>
    <s v="AGGRO"/>
    <x v="13"/>
    <s v="3/17/2019-0"/>
    <s v="AGGRO-Merfolk-3/17/2019-0"/>
    <n v="2"/>
    <n v="2"/>
    <x v="2"/>
    <x v="305"/>
    <s v="Main"/>
  </r>
  <r>
    <s v="AGGRO"/>
    <x v="13"/>
    <s v="3/17/2019-0"/>
    <s v="AGGRO-Merfolk-3/17/2019-0"/>
    <n v="2"/>
    <n v="2"/>
    <x v="2"/>
    <x v="205"/>
    <s v="Side"/>
  </r>
  <r>
    <s v="AGGRO"/>
    <x v="13"/>
    <s v="3/17/2019-0"/>
    <s v="AGGRO-Merfolk-3/17/2019-0"/>
    <n v="2"/>
    <n v="4"/>
    <x v="3"/>
    <x v="333"/>
    <s v="Main"/>
  </r>
  <r>
    <s v="AGGRO"/>
    <x v="13"/>
    <s v="3/17/2019-0"/>
    <s v="AGGRO-Merfolk-3/17/2019-0"/>
    <n v="2"/>
    <n v="2"/>
    <x v="2"/>
    <x v="334"/>
    <s v="Side"/>
  </r>
  <r>
    <s v="AGGRO"/>
    <x v="13"/>
    <s v="3/17/2019-0"/>
    <s v="AGGRO-Merfolk-3/17/2019-0"/>
    <n v="2"/>
    <n v="1"/>
    <x v="12"/>
    <x v="44"/>
    <s v="Side"/>
  </r>
  <r>
    <s v="AGGRO"/>
    <x v="13"/>
    <s v="3/17/2019-0"/>
    <s v="AGGRO-Merfolk-3/17/2019-0"/>
    <n v="2"/>
    <n v="4"/>
    <x v="3"/>
    <x v="139"/>
    <s v="Main"/>
  </r>
  <r>
    <s v="AGGRO"/>
    <x v="13"/>
    <s v="3/17/2019-0"/>
    <s v="AGGRO-Merfolk-3/17/2019-0"/>
    <n v="2"/>
    <n v="1"/>
    <x v="12"/>
    <x v="21"/>
    <s v="Main"/>
  </r>
  <r>
    <s v="AGGRO"/>
    <x v="13"/>
    <s v="3/17/2019-0"/>
    <s v="AGGRO-Merfolk-3/17/2019-0"/>
    <n v="2"/>
    <n v="1"/>
    <x v="12"/>
    <x v="152"/>
    <s v="Main"/>
  </r>
  <r>
    <s v="AGGRO"/>
    <x v="13"/>
    <s v="3/17/2019-0"/>
    <s v="AGGRO-Merfolk-3/17/2019-0"/>
    <n v="2"/>
    <n v="2"/>
    <x v="2"/>
    <x v="141"/>
    <s v="Main"/>
  </r>
  <r>
    <s v="AGGRO"/>
    <x v="13"/>
    <s v="3/3/2019-0"/>
    <s v="AGGRO-Merfolk-3/3/2019-0"/>
    <n v="2"/>
    <n v="4"/>
    <x v="3"/>
    <x v="153"/>
    <s v="Main"/>
  </r>
  <r>
    <s v="AGGRO"/>
    <x v="13"/>
    <s v="3/3/2019-0"/>
    <s v="AGGRO-Merfolk-3/3/2019-0"/>
    <n v="2"/>
    <n v="2"/>
    <x v="2"/>
    <x v="326"/>
    <s v="Side"/>
  </r>
  <r>
    <s v="AGGRO"/>
    <x v="13"/>
    <s v="3/3/2019-0"/>
    <s v="AGGRO-Merfolk-3/3/2019-0"/>
    <n v="2"/>
    <n v="4"/>
    <x v="3"/>
    <x v="174"/>
    <s v="Main"/>
  </r>
  <r>
    <s v="AGGRO"/>
    <x v="13"/>
    <s v="3/3/2019-0"/>
    <s v="AGGRO-Merfolk-3/3/2019-0"/>
    <n v="2"/>
    <n v="4"/>
    <x v="3"/>
    <x v="3"/>
    <s v="Main"/>
  </r>
  <r>
    <s v="AGGRO"/>
    <x v="13"/>
    <s v="3/3/2019-0"/>
    <s v="AGGRO-Merfolk-3/3/2019-0"/>
    <n v="2"/>
    <n v="4"/>
    <x v="3"/>
    <x v="327"/>
    <s v="Main"/>
  </r>
  <r>
    <s v="AGGRO"/>
    <x v="13"/>
    <s v="3/3/2019-0"/>
    <s v="AGGRO-Merfolk-3/3/2019-0"/>
    <n v="2"/>
    <n v="2"/>
    <x v="2"/>
    <x v="131"/>
    <s v="Side"/>
  </r>
  <r>
    <s v="AGGRO"/>
    <x v="13"/>
    <s v="3/3/2019-0"/>
    <s v="AGGRO-Merfolk-3/3/2019-0"/>
    <n v="2"/>
    <n v="1"/>
    <x v="12"/>
    <x v="35"/>
    <s v="Main"/>
  </r>
  <r>
    <s v="AGGRO"/>
    <x v="13"/>
    <s v="3/3/2019-0"/>
    <s v="AGGRO-Merfolk-3/3/2019-0"/>
    <n v="2"/>
    <n v="1"/>
    <x v="12"/>
    <x v="35"/>
    <s v="Side"/>
  </r>
  <r>
    <s v="AGGRO"/>
    <x v="13"/>
    <s v="3/3/2019-0"/>
    <s v="AGGRO-Merfolk-3/3/2019-0"/>
    <n v="2"/>
    <n v="2"/>
    <x v="2"/>
    <x v="36"/>
    <s v="Side"/>
  </r>
  <r>
    <s v="AGGRO"/>
    <x v="13"/>
    <s v="3/3/2019-0"/>
    <s v="AGGRO-Merfolk-3/3/2019-0"/>
    <n v="2"/>
    <n v="4"/>
    <x v="3"/>
    <x v="82"/>
    <s v="Main"/>
  </r>
  <r>
    <s v="AGGRO"/>
    <x v="13"/>
    <s v="3/3/2019-0"/>
    <s v="AGGRO-Merfolk-3/3/2019-0"/>
    <n v="2"/>
    <n v="2"/>
    <x v="2"/>
    <x v="335"/>
    <s v="Side"/>
  </r>
  <r>
    <s v="AGGRO"/>
    <x v="13"/>
    <s v="3/3/2019-0"/>
    <s v="AGGRO-Merfolk-3/3/2019-0"/>
    <n v="2"/>
    <n v="3"/>
    <x v="13"/>
    <x v="328"/>
    <s v="Main"/>
  </r>
  <r>
    <s v="AGGRO"/>
    <x v="13"/>
    <s v="3/3/2019-0"/>
    <s v="AGGRO-Merfolk-3/3/2019-0"/>
    <n v="2"/>
    <n v="11"/>
    <x v="25"/>
    <x v="38"/>
    <s v="Main"/>
  </r>
  <r>
    <s v="AGGRO"/>
    <x v="13"/>
    <s v="3/3/2019-0"/>
    <s v="AGGRO-Merfolk-3/3/2019-0"/>
    <n v="2"/>
    <n v="4"/>
    <x v="3"/>
    <x v="329"/>
    <s v="Main"/>
  </r>
  <r>
    <s v="AGGRO"/>
    <x v="13"/>
    <s v="3/3/2019-0"/>
    <s v="AGGRO-Merfolk-3/3/2019-0"/>
    <n v="2"/>
    <n v="4"/>
    <x v="3"/>
    <x v="330"/>
    <s v="Main"/>
  </r>
  <r>
    <s v="AGGRO"/>
    <x v="13"/>
    <s v="3/3/2019-0"/>
    <s v="AGGRO-Merfolk-3/3/2019-0"/>
    <n v="2"/>
    <n v="4"/>
    <x v="3"/>
    <x v="332"/>
    <s v="Main"/>
  </r>
  <r>
    <s v="AGGRO"/>
    <x v="13"/>
    <s v="3/3/2019-0"/>
    <s v="AGGRO-Merfolk-3/3/2019-0"/>
    <n v="2"/>
    <n v="4"/>
    <x v="3"/>
    <x v="305"/>
    <s v="Main"/>
  </r>
  <r>
    <s v="AGGRO"/>
    <x v="13"/>
    <s v="3/3/2019-0"/>
    <s v="AGGRO-Merfolk-3/3/2019-0"/>
    <n v="2"/>
    <n v="4"/>
    <x v="3"/>
    <x v="333"/>
    <s v="Main"/>
  </r>
  <r>
    <s v="AGGRO"/>
    <x v="13"/>
    <s v="3/3/2019-0"/>
    <s v="AGGRO-Merfolk-3/3/2019-0"/>
    <n v="2"/>
    <n v="2"/>
    <x v="2"/>
    <x v="44"/>
    <s v="Side"/>
  </r>
  <r>
    <s v="AGGRO"/>
    <x v="13"/>
    <s v="3/3/2019-0"/>
    <s v="AGGRO-Merfolk-3/3/2019-0"/>
    <n v="2"/>
    <n v="2"/>
    <x v="2"/>
    <x v="73"/>
    <s v="Side"/>
  </r>
  <r>
    <s v="AGGRO"/>
    <x v="13"/>
    <s v="3/3/2019-0"/>
    <s v="AGGRO-Merfolk-3/3/2019-0"/>
    <n v="2"/>
    <n v="4"/>
    <x v="3"/>
    <x v="139"/>
    <s v="Main"/>
  </r>
  <r>
    <s v="AGGRO"/>
    <x v="13"/>
    <s v="3/3/2019-0"/>
    <s v="AGGRO-Merfolk-3/3/2019-0"/>
    <n v="2"/>
    <n v="1"/>
    <x v="12"/>
    <x v="21"/>
    <s v="Side"/>
  </r>
  <r>
    <s v="AGGRO"/>
    <x v="13"/>
    <s v="3/3/2019-0"/>
    <s v="AGGRO-Merfolk-3/3/2019-0"/>
    <n v="2"/>
    <n v="1"/>
    <x v="12"/>
    <x v="152"/>
    <s v="Side"/>
  </r>
  <r>
    <s v="AGGRO"/>
    <x v="13"/>
    <s v="3/3/2019-0"/>
    <s v="AGGRO-Merfolk-3/3/2019-0"/>
    <n v="2"/>
    <n v="1"/>
    <x v="12"/>
    <x v="141"/>
    <s v="Main"/>
  </r>
  <r>
    <s v="AGGRO"/>
    <x v="14"/>
    <s v="3/10/2019-0"/>
    <s v="AGGRO-MUD-3/10/2019-0"/>
    <n v="2"/>
    <n v="1"/>
    <x v="12"/>
    <x v="254"/>
    <s v="Side"/>
  </r>
  <r>
    <s v="AGGRO"/>
    <x v="14"/>
    <s v="3/10/2019-0"/>
    <s v="AGGRO-MUD-3/10/2019-0"/>
    <n v="2"/>
    <n v="4"/>
    <x v="3"/>
    <x v="0"/>
    <s v="Main"/>
  </r>
  <r>
    <s v="AGGRO"/>
    <x v="14"/>
    <s v="3/10/2019-0"/>
    <s v="AGGRO-MUD-3/10/2019-0"/>
    <n v="2"/>
    <n v="1"/>
    <x v="12"/>
    <x v="336"/>
    <s v="Main"/>
  </r>
  <r>
    <s v="AGGRO"/>
    <x v="14"/>
    <s v="3/10/2019-0"/>
    <s v="AGGRO-MUD-3/10/2019-0"/>
    <n v="2"/>
    <n v="2"/>
    <x v="2"/>
    <x v="174"/>
    <s v="Main"/>
  </r>
  <r>
    <s v="AGGRO"/>
    <x v="14"/>
    <s v="3/10/2019-0"/>
    <s v="AGGRO-MUD-3/10/2019-0"/>
    <n v="2"/>
    <n v="4"/>
    <x v="3"/>
    <x v="3"/>
    <s v="Main"/>
  </r>
  <r>
    <s v="AGGRO"/>
    <x v="14"/>
    <s v="3/10/2019-0"/>
    <s v="AGGRO-MUD-3/10/2019-0"/>
    <n v="2"/>
    <n v="4"/>
    <x v="3"/>
    <x v="240"/>
    <s v="Main"/>
  </r>
  <r>
    <s v="AGGRO"/>
    <x v="14"/>
    <s v="3/10/2019-0"/>
    <s v="AGGRO-MUD-3/10/2019-0"/>
    <n v="2"/>
    <n v="4"/>
    <x v="3"/>
    <x v="255"/>
    <s v="Main"/>
  </r>
  <r>
    <s v="AGGRO"/>
    <x v="14"/>
    <s v="3/10/2019-0"/>
    <s v="AGGRO-MUD-3/10/2019-0"/>
    <n v="2"/>
    <n v="1"/>
    <x v="12"/>
    <x v="337"/>
    <s v="Side"/>
  </r>
  <r>
    <s v="AGGRO"/>
    <x v="14"/>
    <s v="3/10/2019-0"/>
    <s v="AGGRO-MUD-3/10/2019-0"/>
    <n v="2"/>
    <n v="2"/>
    <x v="2"/>
    <x v="5"/>
    <s v="Side"/>
  </r>
  <r>
    <s v="AGGRO"/>
    <x v="14"/>
    <s v="3/10/2019-0"/>
    <s v="AGGRO-MUD-3/10/2019-0"/>
    <n v="2"/>
    <n v="3"/>
    <x v="13"/>
    <x v="103"/>
    <s v="Side"/>
  </r>
  <r>
    <s v="AGGRO"/>
    <x v="14"/>
    <s v="3/10/2019-0"/>
    <s v="AGGRO-MUD-3/10/2019-0"/>
    <n v="2"/>
    <n v="4"/>
    <x v="3"/>
    <x v="261"/>
    <s v="Main"/>
  </r>
  <r>
    <s v="AGGRO"/>
    <x v="14"/>
    <s v="3/10/2019-0"/>
    <s v="AGGRO-MUD-3/10/2019-0"/>
    <n v="2"/>
    <n v="4"/>
    <x v="3"/>
    <x v="262"/>
    <s v="Main"/>
  </r>
  <r>
    <s v="AGGRO"/>
    <x v="14"/>
    <s v="3/10/2019-0"/>
    <s v="AGGRO-MUD-3/10/2019-0"/>
    <n v="2"/>
    <n v="1"/>
    <x v="12"/>
    <x v="8"/>
    <s v="Main"/>
  </r>
  <r>
    <s v="AGGRO"/>
    <x v="14"/>
    <s v="3/10/2019-0"/>
    <s v="AGGRO-MUD-3/10/2019-0"/>
    <n v="2"/>
    <n v="2"/>
    <x v="2"/>
    <x v="10"/>
    <s v="Main"/>
  </r>
  <r>
    <s v="AGGRO"/>
    <x v="14"/>
    <s v="3/10/2019-0"/>
    <s v="AGGRO-MUD-3/10/2019-0"/>
    <n v="2"/>
    <n v="3"/>
    <x v="13"/>
    <x v="338"/>
    <s v="Main"/>
  </r>
  <r>
    <s v="AGGRO"/>
    <x v="14"/>
    <s v="3/10/2019-0"/>
    <s v="AGGRO-MUD-3/10/2019-0"/>
    <n v="2"/>
    <n v="2"/>
    <x v="2"/>
    <x v="339"/>
    <s v="Main"/>
  </r>
  <r>
    <s v="AGGRO"/>
    <x v="14"/>
    <s v="3/10/2019-0"/>
    <s v="AGGRO-MUD-3/10/2019-0"/>
    <n v="2"/>
    <n v="4"/>
    <x v="3"/>
    <x v="340"/>
    <s v="Main"/>
  </r>
  <r>
    <s v="AGGRO"/>
    <x v="14"/>
    <s v="3/10/2019-0"/>
    <s v="AGGRO-MUD-3/10/2019-0"/>
    <n v="2"/>
    <n v="4"/>
    <x v="3"/>
    <x v="341"/>
    <s v="Main"/>
  </r>
  <r>
    <s v="AGGRO"/>
    <x v="14"/>
    <s v="3/10/2019-0"/>
    <s v="AGGRO-MUD-3/10/2019-0"/>
    <n v="2"/>
    <n v="1"/>
    <x v="12"/>
    <x v="342"/>
    <s v="Main"/>
  </r>
  <r>
    <s v="AGGRO"/>
    <x v="14"/>
    <s v="3/10/2019-0"/>
    <s v="AGGRO-MUD-3/10/2019-0"/>
    <n v="2"/>
    <n v="2"/>
    <x v="2"/>
    <x v="16"/>
    <s v="Side"/>
  </r>
  <r>
    <s v="AGGRO"/>
    <x v="14"/>
    <s v="3/10/2019-0"/>
    <s v="AGGRO-MUD-3/10/2019-0"/>
    <n v="2"/>
    <n v="1"/>
    <x v="12"/>
    <x v="17"/>
    <s v="Main"/>
  </r>
  <r>
    <s v="AGGRO"/>
    <x v="14"/>
    <s v="3/10/2019-0"/>
    <s v="AGGRO-MUD-3/10/2019-0"/>
    <n v="2"/>
    <n v="2"/>
    <x v="2"/>
    <x v="17"/>
    <s v="Side"/>
  </r>
  <r>
    <s v="AGGRO"/>
    <x v="14"/>
    <s v="3/10/2019-0"/>
    <s v="AGGRO-MUD-3/10/2019-0"/>
    <n v="2"/>
    <n v="1"/>
    <x v="12"/>
    <x v="343"/>
    <s v="Side"/>
  </r>
  <r>
    <s v="AGGRO"/>
    <x v="14"/>
    <s v="3/10/2019-0"/>
    <s v="AGGRO-MUD-3/10/2019-0"/>
    <n v="2"/>
    <n v="1"/>
    <x v="12"/>
    <x v="344"/>
    <s v="Main"/>
  </r>
  <r>
    <s v="AGGRO"/>
    <x v="14"/>
    <s v="3/10/2019-0"/>
    <s v="AGGRO-MUD-3/10/2019-0"/>
    <n v="2"/>
    <n v="2"/>
    <x v="2"/>
    <x v="20"/>
    <s v="Side"/>
  </r>
  <r>
    <s v="AGGRO"/>
    <x v="14"/>
    <s v="3/10/2019-0"/>
    <s v="AGGRO-MUD-3/10/2019-0"/>
    <n v="2"/>
    <n v="3"/>
    <x v="13"/>
    <x v="248"/>
    <s v="Main"/>
  </r>
  <r>
    <s v="AGGRO"/>
    <x v="14"/>
    <s v="3/10/2019-0"/>
    <s v="AGGRO-MUD-3/10/2019-0"/>
    <n v="2"/>
    <n v="2"/>
    <x v="2"/>
    <x v="345"/>
    <s v="Main"/>
  </r>
  <r>
    <s v="AGGRO"/>
    <x v="14"/>
    <s v="3/10/2019-0"/>
    <s v="AGGRO-MUD-3/10/2019-0"/>
    <n v="2"/>
    <n v="2"/>
    <x v="2"/>
    <x v="267"/>
    <s v="Main"/>
  </r>
  <r>
    <s v="AGGRO"/>
    <x v="14"/>
    <s v="3/10/2019-0"/>
    <s v="AGGRO-MUD-3/10/2019-0"/>
    <n v="2"/>
    <n v="2"/>
    <x v="2"/>
    <x v="23"/>
    <s v="Main"/>
  </r>
  <r>
    <s v="AGGRO"/>
    <x v="14"/>
    <s v="3/10/2019-0"/>
    <s v="AGGRO-MUD-3/10/2019-0"/>
    <n v="2"/>
    <n v="3"/>
    <x v="13"/>
    <x v="141"/>
    <s v="Main"/>
  </r>
  <r>
    <s v="AGGRO"/>
    <x v="14"/>
    <s v="3/10/2019-0"/>
    <s v="AGGRO-MUD-3/10/2019-0"/>
    <n v="2"/>
    <n v="1"/>
    <x v="12"/>
    <x v="346"/>
    <s v="Side"/>
  </r>
  <r>
    <s v="AGGRO"/>
    <x v="14"/>
    <s v="3/10/2019-0"/>
    <s v="AGGRO-MUD-3/10/2019-0"/>
    <n v="2"/>
    <n v="2"/>
    <x v="2"/>
    <x v="347"/>
    <s v="Main"/>
  </r>
  <r>
    <s v="AGGRO"/>
    <x v="14"/>
    <s v="3/23/2019-0"/>
    <s v="AGGRO-MUD-3/23/2019-0"/>
    <n v="2"/>
    <n v="4"/>
    <x v="3"/>
    <x v="0"/>
    <s v="Main"/>
  </r>
  <r>
    <s v="AGGRO"/>
    <x v="14"/>
    <s v="3/23/2019-0"/>
    <s v="AGGRO-MUD-3/23/2019-0"/>
    <n v="2"/>
    <n v="1"/>
    <x v="12"/>
    <x v="336"/>
    <s v="Main"/>
  </r>
  <r>
    <s v="AGGRO"/>
    <x v="14"/>
    <s v="3/23/2019-0"/>
    <s v="AGGRO-MUD-3/23/2019-0"/>
    <n v="2"/>
    <n v="4"/>
    <x v="3"/>
    <x v="174"/>
    <s v="Main"/>
  </r>
  <r>
    <s v="AGGRO"/>
    <x v="14"/>
    <s v="3/23/2019-0"/>
    <s v="AGGRO-MUD-3/23/2019-0"/>
    <n v="2"/>
    <n v="4"/>
    <x v="3"/>
    <x v="3"/>
    <s v="Main"/>
  </r>
  <r>
    <s v="AGGRO"/>
    <x v="14"/>
    <s v="3/23/2019-0"/>
    <s v="AGGRO-MUD-3/23/2019-0"/>
    <n v="2"/>
    <n v="4"/>
    <x v="3"/>
    <x v="240"/>
    <s v="Main"/>
  </r>
  <r>
    <s v="AGGRO"/>
    <x v="14"/>
    <s v="3/23/2019-0"/>
    <s v="AGGRO-MUD-3/23/2019-0"/>
    <n v="2"/>
    <n v="2"/>
    <x v="2"/>
    <x v="348"/>
    <s v="Main"/>
  </r>
  <r>
    <s v="AGGRO"/>
    <x v="14"/>
    <s v="3/23/2019-0"/>
    <s v="AGGRO-MUD-3/23/2019-0"/>
    <n v="2"/>
    <n v="4"/>
    <x v="3"/>
    <x v="4"/>
    <s v="Main"/>
  </r>
  <r>
    <s v="AGGRO"/>
    <x v="14"/>
    <s v="3/23/2019-0"/>
    <s v="AGGRO-MUD-3/23/2019-0"/>
    <n v="2"/>
    <n v="4"/>
    <x v="3"/>
    <x v="262"/>
    <s v="Main"/>
  </r>
  <r>
    <s v="AGGRO"/>
    <x v="14"/>
    <s v="3/23/2019-0"/>
    <s v="AGGRO-MUD-3/23/2019-0"/>
    <n v="2"/>
    <n v="2"/>
    <x v="2"/>
    <x v="7"/>
    <s v="Side"/>
  </r>
  <r>
    <s v="AGGRO"/>
    <x v="14"/>
    <s v="3/23/2019-0"/>
    <s v="AGGRO-MUD-3/23/2019-0"/>
    <n v="2"/>
    <n v="1"/>
    <x v="12"/>
    <x v="8"/>
    <s v="Main"/>
  </r>
  <r>
    <s v="AGGRO"/>
    <x v="14"/>
    <s v="3/23/2019-0"/>
    <s v="AGGRO-MUD-3/23/2019-0"/>
    <n v="2"/>
    <n v="2"/>
    <x v="2"/>
    <x v="10"/>
    <s v="Main"/>
  </r>
  <r>
    <s v="AGGRO"/>
    <x v="14"/>
    <s v="3/23/2019-0"/>
    <s v="AGGRO-MUD-3/23/2019-0"/>
    <n v="2"/>
    <n v="3"/>
    <x v="13"/>
    <x v="338"/>
    <s v="Main"/>
  </r>
  <r>
    <s v="AGGRO"/>
    <x v="14"/>
    <s v="3/23/2019-0"/>
    <s v="AGGRO-MUD-3/23/2019-0"/>
    <n v="2"/>
    <n v="1"/>
    <x v="12"/>
    <x v="339"/>
    <s v="Main"/>
  </r>
  <r>
    <s v="AGGRO"/>
    <x v="14"/>
    <s v="3/23/2019-0"/>
    <s v="AGGRO-MUD-3/23/2019-0"/>
    <n v="2"/>
    <n v="4"/>
    <x v="3"/>
    <x v="340"/>
    <s v="Main"/>
  </r>
  <r>
    <s v="AGGRO"/>
    <x v="14"/>
    <s v="3/23/2019-0"/>
    <s v="AGGRO-MUD-3/23/2019-0"/>
    <n v="2"/>
    <n v="4"/>
    <x v="3"/>
    <x v="341"/>
    <s v="Main"/>
  </r>
  <r>
    <s v="AGGRO"/>
    <x v="14"/>
    <s v="3/23/2019-0"/>
    <s v="AGGRO-MUD-3/23/2019-0"/>
    <n v="2"/>
    <n v="1"/>
    <x v="12"/>
    <x v="15"/>
    <s v="Side"/>
  </r>
  <r>
    <s v="AGGRO"/>
    <x v="14"/>
    <s v="3/23/2019-0"/>
    <s v="AGGRO-MUD-3/23/2019-0"/>
    <n v="2"/>
    <n v="1"/>
    <x v="12"/>
    <x v="342"/>
    <s v="Main"/>
  </r>
  <r>
    <s v="AGGRO"/>
    <x v="14"/>
    <s v="3/23/2019-0"/>
    <s v="AGGRO-MUD-3/23/2019-0"/>
    <n v="2"/>
    <n v="2"/>
    <x v="2"/>
    <x v="349"/>
    <s v="Side"/>
  </r>
  <r>
    <s v="AGGRO"/>
    <x v="14"/>
    <s v="3/23/2019-0"/>
    <s v="AGGRO-MUD-3/23/2019-0"/>
    <n v="2"/>
    <n v="2"/>
    <x v="2"/>
    <x v="17"/>
    <s v="Side"/>
  </r>
  <r>
    <s v="AGGRO"/>
    <x v="14"/>
    <s v="3/23/2019-0"/>
    <s v="AGGRO-MUD-3/23/2019-0"/>
    <n v="2"/>
    <n v="1"/>
    <x v="12"/>
    <x v="343"/>
    <s v="Main"/>
  </r>
  <r>
    <s v="AGGRO"/>
    <x v="14"/>
    <s v="3/23/2019-0"/>
    <s v="AGGRO-MUD-3/23/2019-0"/>
    <n v="2"/>
    <n v="1"/>
    <x v="12"/>
    <x v="344"/>
    <s v="Main"/>
  </r>
  <r>
    <s v="AGGRO"/>
    <x v="14"/>
    <s v="3/23/2019-0"/>
    <s v="AGGRO-MUD-3/23/2019-0"/>
    <n v="2"/>
    <n v="1"/>
    <x v="12"/>
    <x v="350"/>
    <s v="Main"/>
  </r>
  <r>
    <s v="AGGRO"/>
    <x v="14"/>
    <s v="3/23/2019-0"/>
    <s v="AGGRO-MUD-3/23/2019-0"/>
    <n v="2"/>
    <n v="1"/>
    <x v="12"/>
    <x v="351"/>
    <s v="Main"/>
  </r>
  <r>
    <s v="AGGRO"/>
    <x v="14"/>
    <s v="3/23/2019-0"/>
    <s v="AGGRO-MUD-3/23/2019-0"/>
    <n v="2"/>
    <n v="2"/>
    <x v="2"/>
    <x v="20"/>
    <s v="Side"/>
  </r>
  <r>
    <s v="AGGRO"/>
    <x v="14"/>
    <s v="3/23/2019-0"/>
    <s v="AGGRO-MUD-3/23/2019-0"/>
    <n v="2"/>
    <n v="2"/>
    <x v="2"/>
    <x v="352"/>
    <s v="Main"/>
  </r>
  <r>
    <s v="AGGRO"/>
    <x v="14"/>
    <s v="3/23/2019-0"/>
    <s v="AGGRO-MUD-3/23/2019-0"/>
    <n v="2"/>
    <n v="2"/>
    <x v="2"/>
    <x v="73"/>
    <s v="Side"/>
  </r>
  <r>
    <s v="AGGRO"/>
    <x v="14"/>
    <s v="3/23/2019-0"/>
    <s v="AGGRO-MUD-3/23/2019-0"/>
    <n v="2"/>
    <n v="2"/>
    <x v="2"/>
    <x v="353"/>
    <s v="Side"/>
  </r>
  <r>
    <s v="AGGRO"/>
    <x v="14"/>
    <s v="3/23/2019-0"/>
    <s v="AGGRO-MUD-3/23/2019-0"/>
    <n v="2"/>
    <n v="1"/>
    <x v="12"/>
    <x v="248"/>
    <s v="Side"/>
  </r>
  <r>
    <s v="AGGRO"/>
    <x v="14"/>
    <s v="3/23/2019-0"/>
    <s v="AGGRO-MUD-3/23/2019-0"/>
    <n v="2"/>
    <n v="2"/>
    <x v="2"/>
    <x v="248"/>
    <s v="Main"/>
  </r>
  <r>
    <s v="AGGRO"/>
    <x v="14"/>
    <s v="3/23/2019-0"/>
    <s v="AGGRO-MUD-3/23/2019-0"/>
    <n v="2"/>
    <n v="1"/>
    <x v="12"/>
    <x v="345"/>
    <s v="Main"/>
  </r>
  <r>
    <s v="AGGRO"/>
    <x v="14"/>
    <s v="3/23/2019-0"/>
    <s v="AGGRO-MUD-3/23/2019-0"/>
    <n v="2"/>
    <n v="1"/>
    <x v="12"/>
    <x v="23"/>
    <s v="Side"/>
  </r>
  <r>
    <s v="AGGRO"/>
    <x v="14"/>
    <s v="3/23/2019-0"/>
    <s v="AGGRO-MUD-3/23/2019-0"/>
    <n v="2"/>
    <n v="2"/>
    <x v="2"/>
    <x v="23"/>
    <s v="Main"/>
  </r>
  <r>
    <s v="AGGRO"/>
    <x v="14"/>
    <s v="3/23/2019-0"/>
    <s v="AGGRO-MUD-3/23/2019-0"/>
    <n v="2"/>
    <n v="4"/>
    <x v="3"/>
    <x v="141"/>
    <s v="Main"/>
  </r>
  <r>
    <s v="AGGRO"/>
    <x v="14"/>
    <s v="3/23/2019-0"/>
    <s v="AGGRO-MUD-3/23/2019-0"/>
    <n v="2"/>
    <n v="2"/>
    <x v="2"/>
    <x v="347"/>
    <s v="Main"/>
  </r>
  <r>
    <s v="AGGRO"/>
    <x v="15"/>
    <s v="3/12/2019-0"/>
    <s v="AGGRO-Pikula-3/12/2019-0"/>
    <n v="2"/>
    <n v="1"/>
    <x v="12"/>
    <x v="154"/>
    <s v="Main"/>
  </r>
  <r>
    <s v="AGGRO"/>
    <x v="15"/>
    <s v="3/12/2019-0"/>
    <s v="AGGRO-Pikula-3/12/2019-0"/>
    <n v="2"/>
    <n v="1"/>
    <x v="12"/>
    <x v="154"/>
    <s v="Side"/>
  </r>
  <r>
    <s v="AGGRO"/>
    <x v="15"/>
    <s v="3/12/2019-0"/>
    <s v="AGGRO-Pikula-3/12/2019-0"/>
    <n v="2"/>
    <n v="1"/>
    <x v="12"/>
    <x v="155"/>
    <s v="Side"/>
  </r>
  <r>
    <s v="AGGRO"/>
    <x v="15"/>
    <s v="3/12/2019-0"/>
    <s v="AGGRO-Pikula-3/12/2019-0"/>
    <n v="2"/>
    <n v="1"/>
    <x v="12"/>
    <x v="239"/>
    <s v="Main"/>
  </r>
  <r>
    <s v="AGGRO"/>
    <x v="15"/>
    <s v="3/12/2019-0"/>
    <s v="AGGRO-Pikula-3/12/2019-0"/>
    <n v="2"/>
    <n v="2"/>
    <x v="2"/>
    <x v="354"/>
    <s v="Main"/>
  </r>
  <r>
    <s v="AGGRO"/>
    <x v="15"/>
    <s v="3/12/2019-0"/>
    <s v="AGGRO-Pikula-3/12/2019-0"/>
    <n v="2"/>
    <n v="1"/>
    <x v="12"/>
    <x v="156"/>
    <s v="Side"/>
  </r>
  <r>
    <s v="AGGRO"/>
    <x v="15"/>
    <s v="3/12/2019-0"/>
    <s v="AGGRO-Pikula-3/12/2019-0"/>
    <n v="2"/>
    <n v="2"/>
    <x v="2"/>
    <x v="157"/>
    <s v="Main"/>
  </r>
  <r>
    <s v="AGGRO"/>
    <x v="15"/>
    <s v="3/12/2019-0"/>
    <s v="AGGRO-Pikula-3/12/2019-0"/>
    <n v="2"/>
    <n v="4"/>
    <x v="3"/>
    <x v="33"/>
    <s v="Main"/>
  </r>
  <r>
    <s v="AGGRO"/>
    <x v="15"/>
    <s v="3/12/2019-0"/>
    <s v="AGGRO-Pikula-3/12/2019-0"/>
    <n v="2"/>
    <n v="1"/>
    <x v="12"/>
    <x v="158"/>
    <s v="Side"/>
  </r>
  <r>
    <s v="AGGRO"/>
    <x v="15"/>
    <s v="3/12/2019-0"/>
    <s v="AGGRO-Pikula-3/12/2019-0"/>
    <n v="2"/>
    <n v="1"/>
    <x v="12"/>
    <x v="355"/>
    <s v="Main"/>
  </r>
  <r>
    <s v="AGGRO"/>
    <x v="15"/>
    <s v="3/12/2019-0"/>
    <s v="AGGRO-Pikula-3/12/2019-0"/>
    <n v="2"/>
    <n v="1"/>
    <x v="12"/>
    <x v="175"/>
    <s v="Side"/>
  </r>
  <r>
    <s v="AGGRO"/>
    <x v="15"/>
    <s v="3/12/2019-0"/>
    <s v="AGGRO-Pikula-3/12/2019-0"/>
    <n v="2"/>
    <n v="1"/>
    <x v="12"/>
    <x v="124"/>
    <s v="Side"/>
  </r>
  <r>
    <s v="AGGRO"/>
    <x v="15"/>
    <s v="3/12/2019-0"/>
    <s v="AGGRO-Pikula-3/12/2019-0"/>
    <n v="2"/>
    <n v="1"/>
    <x v="12"/>
    <x v="160"/>
    <s v="Main"/>
  </r>
  <r>
    <s v="AGGRO"/>
    <x v="15"/>
    <s v="3/12/2019-0"/>
    <s v="AGGRO-Pikula-3/12/2019-0"/>
    <n v="2"/>
    <n v="2"/>
    <x v="2"/>
    <x v="83"/>
    <s v="Main"/>
  </r>
  <r>
    <s v="AGGRO"/>
    <x v="15"/>
    <s v="3/12/2019-0"/>
    <s v="AGGRO-Pikula-3/12/2019-0"/>
    <n v="2"/>
    <n v="1"/>
    <x v="12"/>
    <x v="9"/>
    <s v="Main"/>
  </r>
  <r>
    <s v="AGGRO"/>
    <x v="15"/>
    <s v="3/12/2019-0"/>
    <s v="AGGRO-Pikula-3/12/2019-0"/>
    <n v="2"/>
    <n v="1"/>
    <x v="12"/>
    <x v="356"/>
    <s v="Side"/>
  </r>
  <r>
    <s v="AGGRO"/>
    <x v="15"/>
    <s v="3/12/2019-0"/>
    <s v="AGGRO-Pikula-3/12/2019-0"/>
    <n v="2"/>
    <n v="3"/>
    <x v="13"/>
    <x v="58"/>
    <s v="Main"/>
  </r>
  <r>
    <s v="AGGRO"/>
    <x v="15"/>
    <s v="3/12/2019-0"/>
    <s v="AGGRO-Pikula-3/12/2019-0"/>
    <n v="2"/>
    <n v="1"/>
    <x v="12"/>
    <x v="70"/>
    <s v="Side"/>
  </r>
  <r>
    <s v="AGGRO"/>
    <x v="15"/>
    <s v="3/12/2019-0"/>
    <s v="AGGRO-Pikula-3/12/2019-0"/>
    <n v="2"/>
    <n v="2"/>
    <x v="2"/>
    <x v="357"/>
    <s v="Main"/>
  </r>
  <r>
    <s v="AGGRO"/>
    <x v="15"/>
    <s v="3/12/2019-0"/>
    <s v="AGGRO-Pikula-3/12/2019-0"/>
    <n v="2"/>
    <n v="4"/>
    <x v="3"/>
    <x v="192"/>
    <s v="Main"/>
  </r>
  <r>
    <s v="AGGRO"/>
    <x v="15"/>
    <s v="3/12/2019-0"/>
    <s v="AGGRO-Pikula-3/12/2019-0"/>
    <n v="2"/>
    <n v="2"/>
    <x v="2"/>
    <x v="165"/>
    <s v="Main"/>
  </r>
  <r>
    <s v="AGGRO"/>
    <x v="15"/>
    <s v="3/12/2019-0"/>
    <s v="AGGRO-Pikula-3/12/2019-0"/>
    <n v="2"/>
    <n v="1"/>
    <x v="12"/>
    <x v="167"/>
    <s v="Side"/>
  </r>
  <r>
    <s v="AGGRO"/>
    <x v="15"/>
    <s v="3/12/2019-0"/>
    <s v="AGGRO-Pikula-3/12/2019-0"/>
    <n v="2"/>
    <n v="3"/>
    <x v="13"/>
    <x v="61"/>
    <s v="Main"/>
  </r>
  <r>
    <s v="AGGRO"/>
    <x v="15"/>
    <s v="3/12/2019-0"/>
    <s v="AGGRO-Pikula-3/12/2019-0"/>
    <n v="2"/>
    <n v="1"/>
    <x v="12"/>
    <x v="358"/>
    <s v="Main"/>
  </r>
  <r>
    <s v="AGGRO"/>
    <x v="15"/>
    <s v="3/12/2019-0"/>
    <s v="AGGRO-Pikula-3/12/2019-0"/>
    <n v="2"/>
    <n v="4"/>
    <x v="3"/>
    <x v="171"/>
    <s v="Main"/>
  </r>
  <r>
    <s v="AGGRO"/>
    <x v="15"/>
    <s v="3/12/2019-0"/>
    <s v="AGGRO-Pikula-3/12/2019-0"/>
    <n v="2"/>
    <n v="3"/>
    <x v="13"/>
    <x v="44"/>
    <s v="Side"/>
  </r>
  <r>
    <s v="AGGRO"/>
    <x v="15"/>
    <s v="3/12/2019-0"/>
    <s v="AGGRO-Pikula-3/12/2019-0"/>
    <n v="2"/>
    <n v="4"/>
    <x v="3"/>
    <x v="45"/>
    <s v="Main"/>
  </r>
  <r>
    <s v="AGGRO"/>
    <x v="15"/>
    <s v="3/12/2019-0"/>
    <s v="AGGRO-Pikula-3/12/2019-0"/>
    <n v="2"/>
    <n v="1"/>
    <x v="12"/>
    <x v="359"/>
    <s v="Main"/>
  </r>
  <r>
    <s v="AGGRO"/>
    <x v="15"/>
    <s v="3/12/2019-0"/>
    <s v="AGGRO-Pikula-3/12/2019-0"/>
    <n v="2"/>
    <n v="4"/>
    <x v="3"/>
    <x v="63"/>
    <s v="Main"/>
  </r>
  <r>
    <s v="AGGRO"/>
    <x v="15"/>
    <s v="3/12/2019-0"/>
    <s v="AGGRO-Pikula-3/12/2019-0"/>
    <n v="2"/>
    <n v="2"/>
    <x v="2"/>
    <x v="173"/>
    <s v="Side"/>
  </r>
  <r>
    <s v="AGGRO"/>
    <x v="15"/>
    <s v="3/12/2019-0"/>
    <s v="AGGRO-Pikula-3/12/2019-0"/>
    <n v="2"/>
    <n v="4"/>
    <x v="3"/>
    <x v="47"/>
    <s v="Main"/>
  </r>
  <r>
    <s v="AGGRO"/>
    <x v="15"/>
    <s v="3/12/2019-0"/>
    <s v="AGGRO-Pikula-3/12/2019-0"/>
    <n v="2"/>
    <n v="4"/>
    <x v="3"/>
    <x v="360"/>
    <s v="Main"/>
  </r>
  <r>
    <s v="AGGRO"/>
    <x v="15"/>
    <s v="3/12/2019-0"/>
    <s v="AGGRO-Pikula-3/12/2019-0"/>
    <n v="2"/>
    <n v="2"/>
    <x v="2"/>
    <x v="201"/>
    <s v="Main"/>
  </r>
  <r>
    <s v="AGGRO"/>
    <x v="15"/>
    <s v="3/12/2019-0"/>
    <s v="AGGRO-Pikula-3/12/2019-0"/>
    <n v="2"/>
    <n v="1"/>
    <x v="12"/>
    <x v="21"/>
    <s v="Main"/>
  </r>
  <r>
    <s v="AGGRO"/>
    <x v="15"/>
    <s v="3/12/2019-0"/>
    <s v="AGGRO-Pikula-3/12/2019-0"/>
    <n v="2"/>
    <n v="3"/>
    <x v="13"/>
    <x v="202"/>
    <s v="Main"/>
  </r>
  <r>
    <s v="AGGRO"/>
    <x v="15"/>
    <s v="3/12/2019-0"/>
    <s v="AGGRO-Pikula-3/12/2019-0"/>
    <n v="2"/>
    <n v="2"/>
    <x v="2"/>
    <x v="141"/>
    <s v="Main"/>
  </r>
  <r>
    <s v="AGGRO"/>
    <x v="15"/>
    <s v="3/12/2019-0"/>
    <s v="AGGRO-Pikula-3/12/2019-0"/>
    <n v="2"/>
    <n v="1"/>
    <x v="12"/>
    <x v="203"/>
    <s v="Main"/>
  </r>
  <r>
    <s v="AGGRO"/>
    <x v="15"/>
    <s v="3/12/2019-0"/>
    <s v="AGGRO-Pikula-3/12/2019-0"/>
    <n v="2"/>
    <n v="1"/>
    <x v="12"/>
    <x v="66"/>
    <s v="Side"/>
  </r>
  <r>
    <s v="AGGRO"/>
    <x v="15"/>
    <s v="3/23/2019-0"/>
    <s v="AGGRO-Pikula-3/23/2019-0"/>
    <n v="2"/>
    <n v="1"/>
    <x v="12"/>
    <x v="361"/>
    <s v="Side"/>
  </r>
  <r>
    <s v="AGGRO"/>
    <x v="15"/>
    <s v="3/23/2019-0"/>
    <s v="AGGRO-Pikula-3/23/2019-0"/>
    <n v="2"/>
    <n v="1"/>
    <x v="12"/>
    <x v="154"/>
    <s v="Main"/>
  </r>
  <r>
    <s v="AGGRO"/>
    <x v="15"/>
    <s v="3/23/2019-0"/>
    <s v="AGGRO-Pikula-3/23/2019-0"/>
    <n v="2"/>
    <n v="1"/>
    <x v="12"/>
    <x v="27"/>
    <s v="Main"/>
  </r>
  <r>
    <s v="AGGRO"/>
    <x v="15"/>
    <s v="3/23/2019-0"/>
    <s v="AGGRO-Pikula-3/23/2019-0"/>
    <n v="2"/>
    <n v="1"/>
    <x v="12"/>
    <x v="31"/>
    <s v="Main"/>
  </r>
  <r>
    <s v="AGGRO"/>
    <x v="15"/>
    <s v="3/23/2019-0"/>
    <s v="AGGRO-Pikula-3/23/2019-0"/>
    <n v="2"/>
    <n v="3"/>
    <x v="13"/>
    <x v="239"/>
    <s v="Main"/>
  </r>
  <r>
    <s v="AGGRO"/>
    <x v="15"/>
    <s v="3/23/2019-0"/>
    <s v="AGGRO-Pikula-3/23/2019-0"/>
    <n v="2"/>
    <n v="1"/>
    <x v="12"/>
    <x v="354"/>
    <s v="Side"/>
  </r>
  <r>
    <s v="AGGRO"/>
    <x v="15"/>
    <s v="3/23/2019-0"/>
    <s v="AGGRO-Pikula-3/23/2019-0"/>
    <n v="2"/>
    <n v="4"/>
    <x v="3"/>
    <x v="33"/>
    <s v="Main"/>
  </r>
  <r>
    <s v="AGGRO"/>
    <x v="15"/>
    <s v="3/23/2019-0"/>
    <s v="AGGRO-Pikula-3/23/2019-0"/>
    <n v="2"/>
    <n v="1"/>
    <x v="12"/>
    <x v="54"/>
    <s v="Side"/>
  </r>
  <r>
    <s v="AGGRO"/>
    <x v="15"/>
    <s v="3/23/2019-0"/>
    <s v="AGGRO-Pikula-3/23/2019-0"/>
    <n v="2"/>
    <n v="1"/>
    <x v="12"/>
    <x v="103"/>
    <s v="Side"/>
  </r>
  <r>
    <s v="AGGRO"/>
    <x v="15"/>
    <s v="3/23/2019-0"/>
    <s v="AGGRO-Pikula-3/23/2019-0"/>
    <n v="2"/>
    <n v="1"/>
    <x v="12"/>
    <x v="175"/>
    <s v="Side"/>
  </r>
  <r>
    <s v="AGGRO"/>
    <x v="15"/>
    <s v="3/23/2019-0"/>
    <s v="AGGRO-Pikula-3/23/2019-0"/>
    <n v="2"/>
    <n v="1"/>
    <x v="12"/>
    <x v="68"/>
    <s v="Main"/>
  </r>
  <r>
    <s v="AGGRO"/>
    <x v="15"/>
    <s v="3/23/2019-0"/>
    <s v="AGGRO-Pikula-3/23/2019-0"/>
    <n v="2"/>
    <n v="1"/>
    <x v="12"/>
    <x v="362"/>
    <s v="Main"/>
  </r>
  <r>
    <s v="AGGRO"/>
    <x v="15"/>
    <s v="3/23/2019-0"/>
    <s v="AGGRO-Pikula-3/23/2019-0"/>
    <n v="2"/>
    <n v="1"/>
    <x v="12"/>
    <x v="363"/>
    <s v="Side"/>
  </r>
  <r>
    <s v="AGGRO"/>
    <x v="15"/>
    <s v="3/23/2019-0"/>
    <s v="AGGRO-Pikula-3/23/2019-0"/>
    <n v="2"/>
    <n v="2"/>
    <x v="2"/>
    <x v="56"/>
    <s v="Main"/>
  </r>
  <r>
    <s v="AGGRO"/>
    <x v="15"/>
    <s v="3/23/2019-0"/>
    <s v="AGGRO-Pikula-3/23/2019-0"/>
    <n v="2"/>
    <n v="1"/>
    <x v="12"/>
    <x v="83"/>
    <s v="Main"/>
  </r>
  <r>
    <s v="AGGRO"/>
    <x v="15"/>
    <s v="3/23/2019-0"/>
    <s v="AGGRO-Pikula-3/23/2019-0"/>
    <n v="2"/>
    <n v="1"/>
    <x v="12"/>
    <x v="364"/>
    <s v="Side"/>
  </r>
  <r>
    <s v="AGGRO"/>
    <x v="15"/>
    <s v="3/23/2019-0"/>
    <s v="AGGRO-Pikula-3/23/2019-0"/>
    <n v="2"/>
    <n v="1"/>
    <x v="12"/>
    <x v="9"/>
    <s v="Main"/>
  </r>
  <r>
    <s v="AGGRO"/>
    <x v="15"/>
    <s v="3/23/2019-0"/>
    <s v="AGGRO-Pikula-3/23/2019-0"/>
    <n v="2"/>
    <n v="1"/>
    <x v="12"/>
    <x v="365"/>
    <s v="Side"/>
  </r>
  <r>
    <s v="AGGRO"/>
    <x v="15"/>
    <s v="3/23/2019-0"/>
    <s v="AGGRO-Pikula-3/23/2019-0"/>
    <n v="2"/>
    <n v="1"/>
    <x v="12"/>
    <x v="11"/>
    <s v="Side"/>
  </r>
  <r>
    <s v="AGGRO"/>
    <x v="15"/>
    <s v="3/23/2019-0"/>
    <s v="AGGRO-Pikula-3/23/2019-0"/>
    <n v="2"/>
    <n v="3"/>
    <x v="13"/>
    <x v="58"/>
    <s v="Main"/>
  </r>
  <r>
    <s v="AGGRO"/>
    <x v="15"/>
    <s v="3/23/2019-0"/>
    <s v="AGGRO-Pikula-3/23/2019-0"/>
    <n v="2"/>
    <n v="2"/>
    <x v="2"/>
    <x v="70"/>
    <s v="Main"/>
  </r>
  <r>
    <s v="AGGRO"/>
    <x v="15"/>
    <s v="3/23/2019-0"/>
    <s v="AGGRO-Pikula-3/23/2019-0"/>
    <n v="2"/>
    <n v="3"/>
    <x v="13"/>
    <x v="357"/>
    <s v="Main"/>
  </r>
  <r>
    <s v="AGGRO"/>
    <x v="15"/>
    <s v="3/23/2019-0"/>
    <s v="AGGRO-Pikula-3/23/2019-0"/>
    <n v="2"/>
    <n v="4"/>
    <x v="3"/>
    <x v="192"/>
    <s v="Main"/>
  </r>
  <r>
    <s v="AGGRO"/>
    <x v="15"/>
    <s v="3/23/2019-0"/>
    <s v="AGGRO-Pikula-3/23/2019-0"/>
    <n v="2"/>
    <n v="1"/>
    <x v="12"/>
    <x v="165"/>
    <s v="Main"/>
  </r>
  <r>
    <s v="AGGRO"/>
    <x v="15"/>
    <s v="3/23/2019-0"/>
    <s v="AGGRO-Pikula-3/23/2019-0"/>
    <n v="2"/>
    <n v="1"/>
    <x v="12"/>
    <x v="41"/>
    <s v="Main"/>
  </r>
  <r>
    <s v="AGGRO"/>
    <x v="15"/>
    <s v="3/23/2019-0"/>
    <s v="AGGRO-Pikula-3/23/2019-0"/>
    <n v="2"/>
    <n v="2"/>
    <x v="2"/>
    <x v="182"/>
    <s v="Main"/>
  </r>
  <r>
    <s v="AGGRO"/>
    <x v="15"/>
    <s v="3/23/2019-0"/>
    <s v="AGGRO-Pikula-3/23/2019-0"/>
    <n v="2"/>
    <n v="1"/>
    <x v="12"/>
    <x v="169"/>
    <s v="Side"/>
  </r>
  <r>
    <s v="AGGRO"/>
    <x v="15"/>
    <s v="3/23/2019-0"/>
    <s v="AGGRO-Pikula-3/23/2019-0"/>
    <n v="2"/>
    <n v="4"/>
    <x v="3"/>
    <x v="61"/>
    <s v="Main"/>
  </r>
  <r>
    <s v="AGGRO"/>
    <x v="15"/>
    <s v="3/23/2019-0"/>
    <s v="AGGRO-Pikula-3/23/2019-0"/>
    <n v="2"/>
    <n v="1"/>
    <x v="12"/>
    <x v="358"/>
    <s v="Main"/>
  </r>
  <r>
    <s v="AGGRO"/>
    <x v="15"/>
    <s v="3/23/2019-0"/>
    <s v="AGGRO-Pikula-3/23/2019-0"/>
    <n v="2"/>
    <n v="1"/>
    <x v="12"/>
    <x v="366"/>
    <s v="Main"/>
  </r>
  <r>
    <s v="AGGRO"/>
    <x v="15"/>
    <s v="3/23/2019-0"/>
    <s v="AGGRO-Pikula-3/23/2019-0"/>
    <n v="2"/>
    <n v="3"/>
    <x v="13"/>
    <x v="171"/>
    <s v="Main"/>
  </r>
  <r>
    <s v="AGGRO"/>
    <x v="15"/>
    <s v="3/23/2019-0"/>
    <s v="AGGRO-Pikula-3/23/2019-0"/>
    <n v="2"/>
    <n v="1"/>
    <x v="12"/>
    <x v="44"/>
    <s v="Side"/>
  </r>
  <r>
    <s v="AGGRO"/>
    <x v="15"/>
    <s v="3/23/2019-0"/>
    <s v="AGGRO-Pikula-3/23/2019-0"/>
    <n v="2"/>
    <n v="3"/>
    <x v="13"/>
    <x v="45"/>
    <s v="Main"/>
  </r>
  <r>
    <s v="AGGRO"/>
    <x v="15"/>
    <s v="3/23/2019-0"/>
    <s v="AGGRO-Pikula-3/23/2019-0"/>
    <n v="2"/>
    <n v="1"/>
    <x v="12"/>
    <x v="172"/>
    <s v="Main"/>
  </r>
  <r>
    <s v="AGGRO"/>
    <x v="15"/>
    <s v="3/23/2019-0"/>
    <s v="AGGRO-Pikula-3/23/2019-0"/>
    <n v="2"/>
    <n v="4"/>
    <x v="3"/>
    <x v="63"/>
    <s v="Main"/>
  </r>
  <r>
    <s v="AGGRO"/>
    <x v="15"/>
    <s v="3/23/2019-0"/>
    <s v="AGGRO-Pikula-3/23/2019-0"/>
    <n v="2"/>
    <n v="1"/>
    <x v="12"/>
    <x v="173"/>
    <s v="Side"/>
  </r>
  <r>
    <s v="AGGRO"/>
    <x v="15"/>
    <s v="3/23/2019-0"/>
    <s v="AGGRO-Pikula-3/23/2019-0"/>
    <n v="2"/>
    <n v="3"/>
    <x v="13"/>
    <x v="47"/>
    <s v="Main"/>
  </r>
  <r>
    <s v="AGGRO"/>
    <x v="15"/>
    <s v="3/23/2019-0"/>
    <s v="AGGRO-Pikula-3/23/2019-0"/>
    <n v="2"/>
    <n v="1"/>
    <x v="12"/>
    <x v="367"/>
    <s v="Side"/>
  </r>
  <r>
    <s v="AGGRO"/>
    <x v="15"/>
    <s v="3/23/2019-0"/>
    <s v="AGGRO-Pikula-3/23/2019-0"/>
    <n v="2"/>
    <n v="1"/>
    <x v="12"/>
    <x v="201"/>
    <s v="Side"/>
  </r>
  <r>
    <s v="AGGRO"/>
    <x v="15"/>
    <s v="3/23/2019-0"/>
    <s v="AGGRO-Pikula-3/23/2019-0"/>
    <n v="2"/>
    <n v="1"/>
    <x v="12"/>
    <x v="21"/>
    <s v="Main"/>
  </r>
  <r>
    <s v="AGGRO"/>
    <x v="15"/>
    <s v="3/23/2019-0"/>
    <s v="AGGRO-Pikula-3/23/2019-0"/>
    <n v="2"/>
    <n v="1"/>
    <x v="12"/>
    <x v="202"/>
    <s v="Main"/>
  </r>
  <r>
    <s v="AGGRO"/>
    <x v="15"/>
    <s v="3/23/2019-0"/>
    <s v="AGGRO-Pikula-3/23/2019-0"/>
    <n v="2"/>
    <n v="2"/>
    <x v="2"/>
    <x v="368"/>
    <s v="Main"/>
  </r>
  <r>
    <s v="AGGRO"/>
    <x v="15"/>
    <s v="3/23/2019-0"/>
    <s v="AGGRO-Pikula-3/23/2019-0"/>
    <n v="2"/>
    <n v="4"/>
    <x v="3"/>
    <x v="141"/>
    <s v="Main"/>
  </r>
  <r>
    <s v="AGGRO"/>
    <x v="15"/>
    <s v="3/23/2019-0"/>
    <s v="AGGRO-Pikula-3/23/2019-0"/>
    <n v="2"/>
    <n v="1"/>
    <x v="12"/>
    <x v="66"/>
    <s v="Side"/>
  </r>
  <r>
    <s v="AGGRO"/>
    <x v="16"/>
    <s v="3/17/2019-0"/>
    <s v="AGGRO-Slivers-3/17/2019-0"/>
    <n v="1"/>
    <n v="4"/>
    <x v="0"/>
    <x v="153"/>
    <s v="Main"/>
  </r>
  <r>
    <s v="AGGRO"/>
    <x v="16"/>
    <s v="3/17/2019-0"/>
    <s v="AGGRO-Slivers-3/17/2019-0"/>
    <n v="1"/>
    <n v="3"/>
    <x v="1"/>
    <x v="298"/>
    <s v="Main"/>
  </r>
  <r>
    <s v="AGGRO"/>
    <x v="16"/>
    <s v="3/17/2019-0"/>
    <s v="AGGRO-Slivers-3/17/2019-0"/>
    <n v="1"/>
    <n v="4"/>
    <x v="0"/>
    <x v="174"/>
    <s v="Main"/>
  </r>
  <r>
    <s v="AGGRO"/>
    <x v="16"/>
    <s v="3/17/2019-0"/>
    <s v="AGGRO-Slivers-3/17/2019-0"/>
    <n v="1"/>
    <n v="4"/>
    <x v="0"/>
    <x v="3"/>
    <s v="Side"/>
  </r>
  <r>
    <s v="AGGRO"/>
    <x v="16"/>
    <s v="3/17/2019-0"/>
    <s v="AGGRO-Slivers-3/17/2019-0"/>
    <n v="1"/>
    <n v="4"/>
    <x v="0"/>
    <x v="369"/>
    <s v="Main"/>
  </r>
  <r>
    <s v="AGGRO"/>
    <x v="16"/>
    <s v="3/17/2019-0"/>
    <s v="AGGRO-Slivers-3/17/2019-0"/>
    <n v="1"/>
    <n v="1"/>
    <x v="2"/>
    <x v="370"/>
    <s v="Side"/>
  </r>
  <r>
    <s v="AGGRO"/>
    <x v="16"/>
    <s v="3/17/2019-0"/>
    <s v="AGGRO-Slivers-3/17/2019-0"/>
    <n v="1"/>
    <n v="1"/>
    <x v="2"/>
    <x v="371"/>
    <s v="Main"/>
  </r>
  <r>
    <s v="AGGRO"/>
    <x v="16"/>
    <s v="3/17/2019-0"/>
    <s v="AGGRO-Slivers-3/17/2019-0"/>
    <n v="1"/>
    <n v="2"/>
    <x v="3"/>
    <x v="158"/>
    <s v="Side"/>
  </r>
  <r>
    <s v="AGGRO"/>
    <x v="16"/>
    <s v="3/17/2019-0"/>
    <s v="AGGRO-Slivers-3/17/2019-0"/>
    <n v="1"/>
    <n v="4"/>
    <x v="0"/>
    <x v="82"/>
    <s v="Main"/>
  </r>
  <r>
    <s v="AGGRO"/>
    <x v="16"/>
    <s v="3/17/2019-0"/>
    <s v="AGGRO-Slivers-3/17/2019-0"/>
    <n v="1"/>
    <n v="4"/>
    <x v="0"/>
    <x v="372"/>
    <s v="Main"/>
  </r>
  <r>
    <s v="AGGRO"/>
    <x v="16"/>
    <s v="3/17/2019-0"/>
    <s v="AGGRO-Slivers-3/17/2019-0"/>
    <n v="1"/>
    <n v="2"/>
    <x v="3"/>
    <x v="373"/>
    <s v="Side"/>
  </r>
  <r>
    <s v="AGGRO"/>
    <x v="16"/>
    <s v="3/17/2019-0"/>
    <s v="AGGRO-Slivers-3/17/2019-0"/>
    <n v="1"/>
    <n v="4"/>
    <x v="0"/>
    <x v="374"/>
    <s v="Main"/>
  </r>
  <r>
    <s v="AGGRO"/>
    <x v="16"/>
    <s v="3/17/2019-0"/>
    <s v="AGGRO-Slivers-3/17/2019-0"/>
    <n v="1"/>
    <n v="2"/>
    <x v="3"/>
    <x v="9"/>
    <s v="Main"/>
  </r>
  <r>
    <s v="AGGRO"/>
    <x v="16"/>
    <s v="3/17/2019-0"/>
    <s v="AGGRO-Slivers-3/17/2019-0"/>
    <n v="1"/>
    <n v="4"/>
    <x v="0"/>
    <x v="11"/>
    <s v="Side"/>
  </r>
  <r>
    <s v="AGGRO"/>
    <x v="16"/>
    <s v="3/17/2019-0"/>
    <s v="AGGRO-Slivers-3/17/2019-0"/>
    <n v="1"/>
    <n v="4"/>
    <x v="0"/>
    <x v="375"/>
    <s v="Main"/>
  </r>
  <r>
    <s v="AGGRO"/>
    <x v="16"/>
    <s v="3/17/2019-0"/>
    <s v="AGGRO-Slivers-3/17/2019-0"/>
    <n v="1"/>
    <n v="4"/>
    <x v="0"/>
    <x v="332"/>
    <s v="Main"/>
  </r>
  <r>
    <s v="AGGRO"/>
    <x v="16"/>
    <s v="3/17/2019-0"/>
    <s v="AGGRO-Slivers-3/17/2019-0"/>
    <n v="1"/>
    <n v="1"/>
    <x v="2"/>
    <x v="111"/>
    <s v="Side"/>
  </r>
  <r>
    <s v="AGGRO"/>
    <x v="16"/>
    <s v="3/17/2019-0"/>
    <s v="AGGRO-Slivers-3/17/2019-0"/>
    <n v="1"/>
    <n v="4"/>
    <x v="0"/>
    <x v="376"/>
    <s v="Main"/>
  </r>
  <r>
    <s v="AGGRO"/>
    <x v="16"/>
    <s v="3/17/2019-0"/>
    <s v="AGGRO-Slivers-3/17/2019-0"/>
    <n v="1"/>
    <n v="2"/>
    <x v="3"/>
    <x v="377"/>
    <s v="Main"/>
  </r>
  <r>
    <s v="AGGRO"/>
    <x v="16"/>
    <s v="3/17/2019-0"/>
    <s v="AGGRO-Slivers-3/17/2019-0"/>
    <n v="1"/>
    <n v="4"/>
    <x v="0"/>
    <x v="378"/>
    <s v="Main"/>
  </r>
  <r>
    <s v="AGGRO"/>
    <x v="16"/>
    <s v="3/17/2019-0"/>
    <s v="AGGRO-Slivers-3/17/2019-0"/>
    <n v="1"/>
    <n v="4"/>
    <x v="0"/>
    <x v="379"/>
    <s v="Main"/>
  </r>
  <r>
    <s v="AGGRO"/>
    <x v="16"/>
    <s v="3/17/2019-0"/>
    <s v="AGGRO-Slivers-3/17/2019-0"/>
    <n v="1"/>
    <n v="4"/>
    <x v="0"/>
    <x v="380"/>
    <s v="Main"/>
  </r>
  <r>
    <s v="AGGRO"/>
    <x v="16"/>
    <s v="3/17/2019-0"/>
    <s v="AGGRO-Slivers-3/17/2019-0"/>
    <n v="1"/>
    <n v="1"/>
    <x v="2"/>
    <x v="381"/>
    <s v="Side"/>
  </r>
  <r>
    <s v="AGGRO"/>
    <x v="16"/>
    <s v="3/17/2019-0"/>
    <s v="AGGRO-Slivers-3/17/2019-0"/>
    <n v="1"/>
    <n v="4"/>
    <x v="0"/>
    <x v="308"/>
    <s v="Main"/>
  </r>
  <r>
    <s v="AGGRO"/>
    <x v="17"/>
    <s v="3/10/2019-0"/>
    <s v="AGGRO-UR Delver-3/10/2019-0"/>
    <n v="10"/>
    <n v="1"/>
    <x v="18"/>
    <x v="24"/>
    <s v="Main"/>
  </r>
  <r>
    <s v="AGGRO"/>
    <x v="17"/>
    <s v="3/10/2019-0"/>
    <s v="AGGRO-UR Delver-3/10/2019-0"/>
    <n v="10"/>
    <n v="2"/>
    <x v="6"/>
    <x v="24"/>
    <s v="Side"/>
  </r>
  <r>
    <s v="AGGRO"/>
    <x v="17"/>
    <s v="3/10/2019-0"/>
    <s v="AGGRO-UR Delver-3/10/2019-0"/>
    <n v="10"/>
    <n v="1"/>
    <x v="18"/>
    <x v="237"/>
    <s v="Side"/>
  </r>
  <r>
    <s v="AGGRO"/>
    <x v="17"/>
    <s v="3/10/2019-0"/>
    <s v="AGGRO-UR Delver-3/10/2019-0"/>
    <n v="10"/>
    <n v="1"/>
    <x v="18"/>
    <x v="27"/>
    <s v="Main"/>
  </r>
  <r>
    <s v="AGGRO"/>
    <x v="17"/>
    <s v="3/10/2019-0"/>
    <s v="AGGRO-UR Delver-3/10/2019-0"/>
    <n v="10"/>
    <n v="4"/>
    <x v="4"/>
    <x v="28"/>
    <s v="Main"/>
  </r>
  <r>
    <s v="AGGRO"/>
    <x v="17"/>
    <s v="3/10/2019-0"/>
    <s v="AGGRO-UR Delver-3/10/2019-0"/>
    <n v="10"/>
    <n v="3"/>
    <x v="19"/>
    <x v="99"/>
    <s v="Main"/>
  </r>
  <r>
    <s v="AGGRO"/>
    <x v="17"/>
    <s v="3/10/2019-0"/>
    <s v="AGGRO-UR Delver-3/10/2019-0"/>
    <n v="10"/>
    <n v="4"/>
    <x v="4"/>
    <x v="51"/>
    <s v="Main"/>
  </r>
  <r>
    <s v="AGGRO"/>
    <x v="17"/>
    <s v="3/10/2019-0"/>
    <s v="AGGRO-UR Delver-3/10/2019-0"/>
    <n v="10"/>
    <n v="4"/>
    <x v="4"/>
    <x v="130"/>
    <s v="Main"/>
  </r>
  <r>
    <s v="AGGRO"/>
    <x v="17"/>
    <s v="3/10/2019-0"/>
    <s v="AGGRO-UR Delver-3/10/2019-0"/>
    <n v="10"/>
    <n v="3"/>
    <x v="19"/>
    <x v="36"/>
    <s v="Side"/>
  </r>
  <r>
    <s v="AGGRO"/>
    <x v="17"/>
    <s v="3/10/2019-0"/>
    <s v="AGGRO-UR Delver-3/10/2019-0"/>
    <n v="10"/>
    <n v="4"/>
    <x v="4"/>
    <x v="82"/>
    <s v="Main"/>
  </r>
  <r>
    <s v="AGGRO"/>
    <x v="17"/>
    <s v="3/10/2019-0"/>
    <s v="AGGRO-UR Delver-3/10/2019-0"/>
    <n v="10"/>
    <n v="1"/>
    <x v="18"/>
    <x v="132"/>
    <s v="Side"/>
  </r>
  <r>
    <s v="AGGRO"/>
    <x v="17"/>
    <s v="3/10/2019-0"/>
    <s v="AGGRO-UR Delver-3/10/2019-0"/>
    <n v="10"/>
    <n v="1"/>
    <x v="18"/>
    <x v="124"/>
    <s v="Side"/>
  </r>
  <r>
    <s v="AGGRO"/>
    <x v="17"/>
    <s v="3/10/2019-0"/>
    <s v="AGGRO-UR Delver-3/10/2019-0"/>
    <n v="10"/>
    <n v="2"/>
    <x v="6"/>
    <x v="38"/>
    <s v="Main"/>
  </r>
  <r>
    <s v="AGGRO"/>
    <x v="17"/>
    <s v="3/10/2019-0"/>
    <s v="AGGRO-UR Delver-3/10/2019-0"/>
    <n v="10"/>
    <n v="2"/>
    <x v="6"/>
    <x v="122"/>
    <s v="Main"/>
  </r>
  <r>
    <s v="AGGRO"/>
    <x v="17"/>
    <s v="3/10/2019-0"/>
    <s v="AGGRO-UR Delver-3/10/2019-0"/>
    <n v="10"/>
    <n v="4"/>
    <x v="4"/>
    <x v="108"/>
    <s v="Main"/>
  </r>
  <r>
    <s v="AGGRO"/>
    <x v="17"/>
    <s v="3/10/2019-0"/>
    <s v="AGGRO-UR Delver-3/10/2019-0"/>
    <n v="10"/>
    <n v="2"/>
    <x v="6"/>
    <x v="146"/>
    <s v="Main"/>
  </r>
  <r>
    <s v="AGGRO"/>
    <x v="17"/>
    <s v="3/10/2019-0"/>
    <s v="AGGRO-UR Delver-3/10/2019-0"/>
    <n v="10"/>
    <n v="1"/>
    <x v="18"/>
    <x v="110"/>
    <s v="Main"/>
  </r>
  <r>
    <s v="AGGRO"/>
    <x v="17"/>
    <s v="3/10/2019-0"/>
    <s v="AGGRO-UR Delver-3/10/2019-0"/>
    <n v="10"/>
    <n v="2"/>
    <x v="6"/>
    <x v="41"/>
    <s v="Main"/>
  </r>
  <r>
    <s v="AGGRO"/>
    <x v="17"/>
    <s v="3/10/2019-0"/>
    <s v="AGGRO-UR Delver-3/10/2019-0"/>
    <n v="10"/>
    <n v="4"/>
    <x v="4"/>
    <x v="42"/>
    <s v="Main"/>
  </r>
  <r>
    <s v="AGGRO"/>
    <x v="17"/>
    <s v="3/10/2019-0"/>
    <s v="AGGRO-UR Delver-3/10/2019-0"/>
    <n v="10"/>
    <n v="1"/>
    <x v="18"/>
    <x v="60"/>
    <s v="Main"/>
  </r>
  <r>
    <s v="AGGRO"/>
    <x v="17"/>
    <s v="3/10/2019-0"/>
    <s v="AGGRO-UR Delver-3/10/2019-0"/>
    <n v="10"/>
    <n v="4"/>
    <x v="4"/>
    <x v="231"/>
    <s v="Main"/>
  </r>
  <r>
    <s v="AGGRO"/>
    <x v="17"/>
    <s v="3/10/2019-0"/>
    <s v="AGGRO-UR Delver-3/10/2019-0"/>
    <n v="10"/>
    <n v="2"/>
    <x v="6"/>
    <x v="121"/>
    <s v="Side"/>
  </r>
  <r>
    <s v="AGGRO"/>
    <x v="17"/>
    <s v="3/10/2019-0"/>
    <s v="AGGRO-UR Delver-3/10/2019-0"/>
    <n v="10"/>
    <n v="4"/>
    <x v="4"/>
    <x v="43"/>
    <s v="Main"/>
  </r>
  <r>
    <s v="AGGRO"/>
    <x v="17"/>
    <s v="3/10/2019-0"/>
    <s v="AGGRO-UR Delver-3/10/2019-0"/>
    <n v="10"/>
    <n v="1"/>
    <x v="18"/>
    <x v="72"/>
    <s v="Main"/>
  </r>
  <r>
    <s v="AGGRO"/>
    <x v="17"/>
    <s v="3/10/2019-0"/>
    <s v="AGGRO-UR Delver-3/10/2019-0"/>
    <n v="10"/>
    <n v="1"/>
    <x v="18"/>
    <x v="72"/>
    <s v="Side"/>
  </r>
  <r>
    <s v="AGGRO"/>
    <x v="17"/>
    <s v="3/10/2019-0"/>
    <s v="AGGRO-UR Delver-3/10/2019-0"/>
    <n v="10"/>
    <n v="1"/>
    <x v="18"/>
    <x v="136"/>
    <s v="Side"/>
  </r>
  <r>
    <s v="AGGRO"/>
    <x v="17"/>
    <s v="3/10/2019-0"/>
    <s v="AGGRO-UR Delver-3/10/2019-0"/>
    <n v="10"/>
    <n v="1"/>
    <x v="18"/>
    <x v="117"/>
    <s v="Side"/>
  </r>
  <r>
    <s v="AGGRO"/>
    <x v="17"/>
    <s v="3/10/2019-0"/>
    <s v="AGGRO-UR Delver-3/10/2019-0"/>
    <n v="10"/>
    <n v="2"/>
    <x v="6"/>
    <x v="44"/>
    <s v="Side"/>
  </r>
  <r>
    <s v="AGGRO"/>
    <x v="17"/>
    <s v="3/10/2019-0"/>
    <s v="AGGRO-UR Delver-3/10/2019-0"/>
    <n v="10"/>
    <n v="2"/>
    <x v="6"/>
    <x v="139"/>
    <s v="Main"/>
  </r>
  <r>
    <s v="AGGRO"/>
    <x v="17"/>
    <s v="3/10/2019-0"/>
    <s v="AGGRO-UR Delver-3/10/2019-0"/>
    <n v="10"/>
    <n v="1"/>
    <x v="18"/>
    <x v="140"/>
    <s v="Main"/>
  </r>
  <r>
    <s v="AGGRO"/>
    <x v="17"/>
    <s v="3/10/2019-0"/>
    <s v="AGGRO-UR Delver-3/10/2019-0"/>
    <n v="10"/>
    <n v="3"/>
    <x v="19"/>
    <x v="49"/>
    <s v="Main"/>
  </r>
  <r>
    <s v="AGGRO"/>
    <x v="17"/>
    <s v="3/10/2019-0"/>
    <s v="AGGRO-UR Delver-3/10/2019-0"/>
    <n v="10"/>
    <n v="3"/>
    <x v="19"/>
    <x v="141"/>
    <s v="Main"/>
  </r>
  <r>
    <s v="AGGRO"/>
    <x v="17"/>
    <s v="3/10/2019-0"/>
    <s v="AGGRO-UR Delver-3/10/2019-0"/>
    <n v="10"/>
    <n v="3"/>
    <x v="19"/>
    <x v="50"/>
    <s v="Main"/>
  </r>
  <r>
    <s v="AGGRO"/>
    <x v="17"/>
    <s v="3/10/2019-1"/>
    <s v="AGGRO-UR Delver-3/10/2019-1"/>
    <n v="10"/>
    <n v="2"/>
    <x v="6"/>
    <x v="24"/>
    <s v="Side"/>
  </r>
  <r>
    <s v="AGGRO"/>
    <x v="17"/>
    <s v="3/10/2019-1"/>
    <s v="AGGRO-UR Delver-3/10/2019-1"/>
    <n v="10"/>
    <n v="1"/>
    <x v="18"/>
    <x v="27"/>
    <s v="Main"/>
  </r>
  <r>
    <s v="AGGRO"/>
    <x v="17"/>
    <s v="3/10/2019-1"/>
    <s v="AGGRO-UR Delver-3/10/2019-1"/>
    <n v="10"/>
    <n v="4"/>
    <x v="4"/>
    <x v="28"/>
    <s v="Main"/>
  </r>
  <r>
    <s v="AGGRO"/>
    <x v="17"/>
    <s v="3/10/2019-1"/>
    <s v="AGGRO-UR Delver-3/10/2019-1"/>
    <n v="10"/>
    <n v="3"/>
    <x v="19"/>
    <x v="99"/>
    <s v="Main"/>
  </r>
  <r>
    <s v="AGGRO"/>
    <x v="17"/>
    <s v="3/10/2019-1"/>
    <s v="AGGRO-UR Delver-3/10/2019-1"/>
    <n v="10"/>
    <n v="4"/>
    <x v="4"/>
    <x v="51"/>
    <s v="Main"/>
  </r>
  <r>
    <s v="AGGRO"/>
    <x v="17"/>
    <s v="3/10/2019-1"/>
    <s v="AGGRO-UR Delver-3/10/2019-1"/>
    <n v="10"/>
    <n v="4"/>
    <x v="4"/>
    <x v="130"/>
    <s v="Main"/>
  </r>
  <r>
    <s v="AGGRO"/>
    <x v="17"/>
    <s v="3/10/2019-1"/>
    <s v="AGGRO-UR Delver-3/10/2019-1"/>
    <n v="10"/>
    <n v="2"/>
    <x v="6"/>
    <x v="36"/>
    <s v="Side"/>
  </r>
  <r>
    <s v="AGGRO"/>
    <x v="17"/>
    <s v="3/10/2019-1"/>
    <s v="AGGRO-UR Delver-3/10/2019-1"/>
    <n v="10"/>
    <n v="4"/>
    <x v="4"/>
    <x v="82"/>
    <s v="Main"/>
  </r>
  <r>
    <s v="AGGRO"/>
    <x v="17"/>
    <s v="3/10/2019-1"/>
    <s v="AGGRO-UR Delver-3/10/2019-1"/>
    <n v="10"/>
    <n v="2"/>
    <x v="6"/>
    <x v="132"/>
    <s v="Side"/>
  </r>
  <r>
    <s v="AGGRO"/>
    <x v="17"/>
    <s v="3/10/2019-1"/>
    <s v="AGGRO-UR Delver-3/10/2019-1"/>
    <n v="10"/>
    <n v="1"/>
    <x v="18"/>
    <x v="124"/>
    <s v="Side"/>
  </r>
  <r>
    <s v="AGGRO"/>
    <x v="17"/>
    <s v="3/10/2019-1"/>
    <s v="AGGRO-UR Delver-3/10/2019-1"/>
    <n v="10"/>
    <n v="2"/>
    <x v="6"/>
    <x v="38"/>
    <s v="Main"/>
  </r>
  <r>
    <s v="AGGRO"/>
    <x v="17"/>
    <s v="3/10/2019-1"/>
    <s v="AGGRO-UR Delver-3/10/2019-1"/>
    <n v="10"/>
    <n v="3"/>
    <x v="19"/>
    <x v="122"/>
    <s v="Main"/>
  </r>
  <r>
    <s v="AGGRO"/>
    <x v="17"/>
    <s v="3/10/2019-1"/>
    <s v="AGGRO-UR Delver-3/10/2019-1"/>
    <n v="10"/>
    <n v="4"/>
    <x v="4"/>
    <x v="108"/>
    <s v="Main"/>
  </r>
  <r>
    <s v="AGGRO"/>
    <x v="17"/>
    <s v="3/10/2019-1"/>
    <s v="AGGRO-UR Delver-3/10/2019-1"/>
    <n v="10"/>
    <n v="1"/>
    <x v="18"/>
    <x v="110"/>
    <s v="Main"/>
  </r>
  <r>
    <s v="AGGRO"/>
    <x v="17"/>
    <s v="3/10/2019-1"/>
    <s v="AGGRO-UR Delver-3/10/2019-1"/>
    <n v="10"/>
    <n v="3"/>
    <x v="19"/>
    <x v="41"/>
    <s v="Main"/>
  </r>
  <r>
    <s v="AGGRO"/>
    <x v="17"/>
    <s v="3/10/2019-1"/>
    <s v="AGGRO-UR Delver-3/10/2019-1"/>
    <n v="10"/>
    <n v="4"/>
    <x v="4"/>
    <x v="42"/>
    <s v="Main"/>
  </r>
  <r>
    <s v="AGGRO"/>
    <x v="17"/>
    <s v="3/10/2019-1"/>
    <s v="AGGRO-UR Delver-3/10/2019-1"/>
    <n v="10"/>
    <n v="1"/>
    <x v="18"/>
    <x v="60"/>
    <s v="Main"/>
  </r>
  <r>
    <s v="AGGRO"/>
    <x v="17"/>
    <s v="3/10/2019-1"/>
    <s v="AGGRO-UR Delver-3/10/2019-1"/>
    <n v="10"/>
    <n v="4"/>
    <x v="4"/>
    <x v="231"/>
    <s v="Main"/>
  </r>
  <r>
    <s v="AGGRO"/>
    <x v="17"/>
    <s v="3/10/2019-1"/>
    <s v="AGGRO-UR Delver-3/10/2019-1"/>
    <n v="10"/>
    <n v="2"/>
    <x v="6"/>
    <x v="121"/>
    <s v="Side"/>
  </r>
  <r>
    <s v="AGGRO"/>
    <x v="17"/>
    <s v="3/10/2019-1"/>
    <s v="AGGRO-UR Delver-3/10/2019-1"/>
    <n v="10"/>
    <n v="1"/>
    <x v="18"/>
    <x v="295"/>
    <s v="Side"/>
  </r>
  <r>
    <s v="AGGRO"/>
    <x v="17"/>
    <s v="3/10/2019-1"/>
    <s v="AGGRO-UR Delver-3/10/2019-1"/>
    <n v="10"/>
    <n v="4"/>
    <x v="4"/>
    <x v="43"/>
    <s v="Main"/>
  </r>
  <r>
    <s v="AGGRO"/>
    <x v="17"/>
    <s v="3/10/2019-1"/>
    <s v="AGGRO-UR Delver-3/10/2019-1"/>
    <n v="10"/>
    <n v="2"/>
    <x v="6"/>
    <x v="117"/>
    <s v="Side"/>
  </r>
  <r>
    <s v="AGGRO"/>
    <x v="17"/>
    <s v="3/10/2019-1"/>
    <s v="AGGRO-UR Delver-3/10/2019-1"/>
    <n v="10"/>
    <n v="2"/>
    <x v="6"/>
    <x v="44"/>
    <s v="Side"/>
  </r>
  <r>
    <s v="AGGRO"/>
    <x v="17"/>
    <s v="3/10/2019-1"/>
    <s v="AGGRO-UR Delver-3/10/2019-1"/>
    <n v="10"/>
    <n v="2"/>
    <x v="6"/>
    <x v="139"/>
    <s v="Main"/>
  </r>
  <r>
    <s v="AGGRO"/>
    <x v="17"/>
    <s v="3/10/2019-1"/>
    <s v="AGGRO-UR Delver-3/10/2019-1"/>
    <n v="10"/>
    <n v="1"/>
    <x v="18"/>
    <x v="140"/>
    <s v="Main"/>
  </r>
  <r>
    <s v="AGGRO"/>
    <x v="17"/>
    <s v="3/10/2019-1"/>
    <s v="AGGRO-UR Delver-3/10/2019-1"/>
    <n v="10"/>
    <n v="3"/>
    <x v="19"/>
    <x v="49"/>
    <s v="Main"/>
  </r>
  <r>
    <s v="AGGRO"/>
    <x v="17"/>
    <s v="3/10/2019-1"/>
    <s v="AGGRO-UR Delver-3/10/2019-1"/>
    <n v="10"/>
    <n v="4"/>
    <x v="4"/>
    <x v="141"/>
    <s v="Main"/>
  </r>
  <r>
    <s v="AGGRO"/>
    <x v="17"/>
    <s v="3/10/2019-1"/>
    <s v="AGGRO-UR Delver-3/10/2019-1"/>
    <n v="10"/>
    <n v="1"/>
    <x v="18"/>
    <x v="147"/>
    <s v="Side"/>
  </r>
  <r>
    <s v="AGGRO"/>
    <x v="17"/>
    <s v="3/10/2019-1"/>
    <s v="AGGRO-UR Delver-3/10/2019-1"/>
    <n v="10"/>
    <n v="4"/>
    <x v="4"/>
    <x v="50"/>
    <s v="Main"/>
  </r>
  <r>
    <s v="AGGRO"/>
    <x v="17"/>
    <s v="3/11/2019-0"/>
    <s v="AGGRO-UR Delver-3/11/2019-0"/>
    <n v="10"/>
    <n v="3"/>
    <x v="19"/>
    <x v="24"/>
    <s v="Side"/>
  </r>
  <r>
    <s v="AGGRO"/>
    <x v="17"/>
    <s v="3/11/2019-0"/>
    <s v="AGGRO-UR Delver-3/11/2019-0"/>
    <n v="10"/>
    <n v="2"/>
    <x v="6"/>
    <x v="237"/>
    <s v="Side"/>
  </r>
  <r>
    <s v="AGGRO"/>
    <x v="17"/>
    <s v="3/11/2019-0"/>
    <s v="AGGRO-UR Delver-3/11/2019-0"/>
    <n v="10"/>
    <n v="1"/>
    <x v="18"/>
    <x v="27"/>
    <s v="Main"/>
  </r>
  <r>
    <s v="AGGRO"/>
    <x v="17"/>
    <s v="3/11/2019-0"/>
    <s v="AGGRO-UR Delver-3/11/2019-0"/>
    <n v="10"/>
    <n v="4"/>
    <x v="4"/>
    <x v="28"/>
    <s v="Main"/>
  </r>
  <r>
    <s v="AGGRO"/>
    <x v="17"/>
    <s v="3/11/2019-0"/>
    <s v="AGGRO-UR Delver-3/11/2019-0"/>
    <n v="10"/>
    <n v="3"/>
    <x v="19"/>
    <x v="99"/>
    <s v="Main"/>
  </r>
  <r>
    <s v="AGGRO"/>
    <x v="17"/>
    <s v="3/11/2019-0"/>
    <s v="AGGRO-UR Delver-3/11/2019-0"/>
    <n v="10"/>
    <n v="4"/>
    <x v="4"/>
    <x v="51"/>
    <s v="Main"/>
  </r>
  <r>
    <s v="AGGRO"/>
    <x v="17"/>
    <s v="3/11/2019-0"/>
    <s v="AGGRO-UR Delver-3/11/2019-0"/>
    <n v="10"/>
    <n v="4"/>
    <x v="4"/>
    <x v="130"/>
    <s v="Main"/>
  </r>
  <r>
    <s v="AGGRO"/>
    <x v="17"/>
    <s v="3/11/2019-0"/>
    <s v="AGGRO-UR Delver-3/11/2019-0"/>
    <n v="10"/>
    <n v="2"/>
    <x v="6"/>
    <x v="297"/>
    <s v="Side"/>
  </r>
  <r>
    <s v="AGGRO"/>
    <x v="17"/>
    <s v="3/11/2019-0"/>
    <s v="AGGRO-UR Delver-3/11/2019-0"/>
    <n v="10"/>
    <n v="2"/>
    <x v="6"/>
    <x v="36"/>
    <s v="Side"/>
  </r>
  <r>
    <s v="AGGRO"/>
    <x v="17"/>
    <s v="3/11/2019-0"/>
    <s v="AGGRO-UR Delver-3/11/2019-0"/>
    <n v="10"/>
    <n v="4"/>
    <x v="4"/>
    <x v="82"/>
    <s v="Main"/>
  </r>
  <r>
    <s v="AGGRO"/>
    <x v="17"/>
    <s v="3/11/2019-0"/>
    <s v="AGGRO-UR Delver-3/11/2019-0"/>
    <n v="10"/>
    <n v="1"/>
    <x v="18"/>
    <x v="132"/>
    <s v="Main"/>
  </r>
  <r>
    <s v="AGGRO"/>
    <x v="17"/>
    <s v="3/11/2019-0"/>
    <s v="AGGRO-UR Delver-3/11/2019-0"/>
    <n v="10"/>
    <n v="3"/>
    <x v="19"/>
    <x v="38"/>
    <s v="Main"/>
  </r>
  <r>
    <s v="AGGRO"/>
    <x v="17"/>
    <s v="3/11/2019-0"/>
    <s v="AGGRO-UR Delver-3/11/2019-0"/>
    <n v="10"/>
    <n v="4"/>
    <x v="4"/>
    <x v="108"/>
    <s v="Main"/>
  </r>
  <r>
    <s v="AGGRO"/>
    <x v="17"/>
    <s v="3/11/2019-0"/>
    <s v="AGGRO-UR Delver-3/11/2019-0"/>
    <n v="10"/>
    <n v="1"/>
    <x v="18"/>
    <x v="110"/>
    <s v="Main"/>
  </r>
  <r>
    <s v="AGGRO"/>
    <x v="17"/>
    <s v="3/11/2019-0"/>
    <s v="AGGRO-UR Delver-3/11/2019-0"/>
    <n v="10"/>
    <n v="3"/>
    <x v="19"/>
    <x v="41"/>
    <s v="Main"/>
  </r>
  <r>
    <s v="AGGRO"/>
    <x v="17"/>
    <s v="3/11/2019-0"/>
    <s v="AGGRO-UR Delver-3/11/2019-0"/>
    <n v="10"/>
    <n v="4"/>
    <x v="4"/>
    <x v="42"/>
    <s v="Main"/>
  </r>
  <r>
    <s v="AGGRO"/>
    <x v="17"/>
    <s v="3/11/2019-0"/>
    <s v="AGGRO-UR Delver-3/11/2019-0"/>
    <n v="10"/>
    <n v="1"/>
    <x v="18"/>
    <x v="60"/>
    <s v="Main"/>
  </r>
  <r>
    <s v="AGGRO"/>
    <x v="17"/>
    <s v="3/11/2019-0"/>
    <s v="AGGRO-UR Delver-3/11/2019-0"/>
    <n v="10"/>
    <n v="1"/>
    <x v="18"/>
    <x v="112"/>
    <s v="Side"/>
  </r>
  <r>
    <s v="AGGRO"/>
    <x v="17"/>
    <s v="3/11/2019-0"/>
    <s v="AGGRO-UR Delver-3/11/2019-0"/>
    <n v="10"/>
    <n v="3"/>
    <x v="19"/>
    <x v="231"/>
    <s v="Main"/>
  </r>
  <r>
    <s v="AGGRO"/>
    <x v="17"/>
    <s v="3/11/2019-0"/>
    <s v="AGGRO-UR Delver-3/11/2019-0"/>
    <n v="10"/>
    <n v="2"/>
    <x v="6"/>
    <x v="121"/>
    <s v="Side"/>
  </r>
  <r>
    <s v="AGGRO"/>
    <x v="17"/>
    <s v="3/11/2019-0"/>
    <s v="AGGRO-UR Delver-3/11/2019-0"/>
    <n v="10"/>
    <n v="1"/>
    <x v="18"/>
    <x v="295"/>
    <s v="Side"/>
  </r>
  <r>
    <s v="AGGRO"/>
    <x v="17"/>
    <s v="3/11/2019-0"/>
    <s v="AGGRO-UR Delver-3/11/2019-0"/>
    <n v="10"/>
    <n v="4"/>
    <x v="4"/>
    <x v="43"/>
    <s v="Main"/>
  </r>
  <r>
    <s v="AGGRO"/>
    <x v="17"/>
    <s v="3/11/2019-0"/>
    <s v="AGGRO-UR Delver-3/11/2019-0"/>
    <n v="10"/>
    <n v="3"/>
    <x v="19"/>
    <x v="72"/>
    <s v="Main"/>
  </r>
  <r>
    <s v="AGGRO"/>
    <x v="17"/>
    <s v="3/11/2019-0"/>
    <s v="AGGRO-UR Delver-3/11/2019-0"/>
    <n v="10"/>
    <n v="2"/>
    <x v="6"/>
    <x v="44"/>
    <s v="Side"/>
  </r>
  <r>
    <s v="AGGRO"/>
    <x v="17"/>
    <s v="3/11/2019-0"/>
    <s v="AGGRO-UR Delver-3/11/2019-0"/>
    <n v="10"/>
    <n v="3"/>
    <x v="19"/>
    <x v="139"/>
    <s v="Main"/>
  </r>
  <r>
    <s v="AGGRO"/>
    <x v="17"/>
    <s v="3/11/2019-0"/>
    <s v="AGGRO-UR Delver-3/11/2019-0"/>
    <n v="10"/>
    <n v="1"/>
    <x v="18"/>
    <x v="140"/>
    <s v="Main"/>
  </r>
  <r>
    <s v="AGGRO"/>
    <x v="17"/>
    <s v="3/11/2019-0"/>
    <s v="AGGRO-UR Delver-3/11/2019-0"/>
    <n v="10"/>
    <n v="2"/>
    <x v="6"/>
    <x v="49"/>
    <s v="Main"/>
  </r>
  <r>
    <s v="AGGRO"/>
    <x v="17"/>
    <s v="3/11/2019-0"/>
    <s v="AGGRO-UR Delver-3/11/2019-0"/>
    <n v="10"/>
    <n v="4"/>
    <x v="4"/>
    <x v="141"/>
    <s v="Main"/>
  </r>
  <r>
    <s v="AGGRO"/>
    <x v="17"/>
    <s v="3/11/2019-0"/>
    <s v="AGGRO-UR Delver-3/11/2019-0"/>
    <n v="10"/>
    <n v="3"/>
    <x v="19"/>
    <x v="50"/>
    <s v="Main"/>
  </r>
  <r>
    <s v="AGGRO"/>
    <x v="17"/>
    <s v="3/17/2019-0"/>
    <s v="AGGRO-UR Delver-3/17/2019-0"/>
    <n v="10"/>
    <n v="1"/>
    <x v="18"/>
    <x v="24"/>
    <s v="Side"/>
  </r>
  <r>
    <s v="AGGRO"/>
    <x v="17"/>
    <s v="3/17/2019-0"/>
    <s v="AGGRO-UR Delver-3/17/2019-0"/>
    <n v="10"/>
    <n v="1"/>
    <x v="18"/>
    <x v="97"/>
    <s v="Main"/>
  </r>
  <r>
    <s v="AGGRO"/>
    <x v="17"/>
    <s v="3/17/2019-0"/>
    <s v="AGGRO-UR Delver-3/17/2019-0"/>
    <n v="10"/>
    <n v="4"/>
    <x v="4"/>
    <x v="28"/>
    <s v="Main"/>
  </r>
  <r>
    <s v="AGGRO"/>
    <x v="17"/>
    <s v="3/17/2019-0"/>
    <s v="AGGRO-UR Delver-3/17/2019-0"/>
    <n v="10"/>
    <n v="3"/>
    <x v="19"/>
    <x v="99"/>
    <s v="Main"/>
  </r>
  <r>
    <s v="AGGRO"/>
    <x v="17"/>
    <s v="3/17/2019-0"/>
    <s v="AGGRO-UR Delver-3/17/2019-0"/>
    <n v="10"/>
    <n v="4"/>
    <x v="4"/>
    <x v="51"/>
    <s v="Main"/>
  </r>
  <r>
    <s v="AGGRO"/>
    <x v="17"/>
    <s v="3/17/2019-0"/>
    <s v="AGGRO-UR Delver-3/17/2019-0"/>
    <n v="10"/>
    <n v="4"/>
    <x v="4"/>
    <x v="130"/>
    <s v="Main"/>
  </r>
  <r>
    <s v="AGGRO"/>
    <x v="17"/>
    <s v="3/17/2019-0"/>
    <s v="AGGRO-UR Delver-3/17/2019-0"/>
    <n v="10"/>
    <n v="3"/>
    <x v="19"/>
    <x v="55"/>
    <s v="Main"/>
  </r>
  <r>
    <s v="AGGRO"/>
    <x v="17"/>
    <s v="3/17/2019-0"/>
    <s v="AGGRO-UR Delver-3/17/2019-0"/>
    <n v="10"/>
    <n v="2"/>
    <x v="6"/>
    <x v="36"/>
    <s v="Side"/>
  </r>
  <r>
    <s v="AGGRO"/>
    <x v="17"/>
    <s v="3/17/2019-0"/>
    <s v="AGGRO-UR Delver-3/17/2019-0"/>
    <n v="10"/>
    <n v="4"/>
    <x v="4"/>
    <x v="82"/>
    <s v="Main"/>
  </r>
  <r>
    <s v="AGGRO"/>
    <x v="17"/>
    <s v="3/17/2019-0"/>
    <s v="AGGRO-UR Delver-3/17/2019-0"/>
    <n v="10"/>
    <n v="2"/>
    <x v="6"/>
    <x v="132"/>
    <s v="Side"/>
  </r>
  <r>
    <s v="AGGRO"/>
    <x v="17"/>
    <s v="3/17/2019-0"/>
    <s v="AGGRO-UR Delver-3/17/2019-0"/>
    <n v="10"/>
    <n v="1"/>
    <x v="18"/>
    <x v="124"/>
    <s v="Side"/>
  </r>
  <r>
    <s v="AGGRO"/>
    <x v="17"/>
    <s v="3/17/2019-0"/>
    <s v="AGGRO-UR Delver-3/17/2019-0"/>
    <n v="10"/>
    <n v="2"/>
    <x v="6"/>
    <x v="38"/>
    <s v="Main"/>
  </r>
  <r>
    <s v="AGGRO"/>
    <x v="17"/>
    <s v="3/17/2019-0"/>
    <s v="AGGRO-UR Delver-3/17/2019-0"/>
    <n v="10"/>
    <n v="2"/>
    <x v="6"/>
    <x v="122"/>
    <s v="Main"/>
  </r>
  <r>
    <s v="AGGRO"/>
    <x v="17"/>
    <s v="3/17/2019-0"/>
    <s v="AGGRO-UR Delver-3/17/2019-0"/>
    <n v="10"/>
    <n v="4"/>
    <x v="4"/>
    <x v="108"/>
    <s v="Main"/>
  </r>
  <r>
    <s v="AGGRO"/>
    <x v="17"/>
    <s v="3/17/2019-0"/>
    <s v="AGGRO-UR Delver-3/17/2019-0"/>
    <n v="10"/>
    <n v="1"/>
    <x v="18"/>
    <x v="110"/>
    <s v="Main"/>
  </r>
  <r>
    <s v="AGGRO"/>
    <x v="17"/>
    <s v="3/17/2019-0"/>
    <s v="AGGRO-UR Delver-3/17/2019-0"/>
    <n v="10"/>
    <n v="4"/>
    <x v="4"/>
    <x v="42"/>
    <s v="Main"/>
  </r>
  <r>
    <s v="AGGRO"/>
    <x v="17"/>
    <s v="3/17/2019-0"/>
    <s v="AGGRO-UR Delver-3/17/2019-0"/>
    <n v="10"/>
    <n v="2"/>
    <x v="6"/>
    <x v="60"/>
    <s v="Main"/>
  </r>
  <r>
    <s v="AGGRO"/>
    <x v="17"/>
    <s v="3/17/2019-0"/>
    <s v="AGGRO-UR Delver-3/17/2019-0"/>
    <n v="10"/>
    <n v="2"/>
    <x v="6"/>
    <x v="112"/>
    <s v="Side"/>
  </r>
  <r>
    <s v="AGGRO"/>
    <x v="17"/>
    <s v="3/17/2019-0"/>
    <s v="AGGRO-UR Delver-3/17/2019-0"/>
    <n v="10"/>
    <n v="4"/>
    <x v="4"/>
    <x v="231"/>
    <s v="Main"/>
  </r>
  <r>
    <s v="AGGRO"/>
    <x v="17"/>
    <s v="3/17/2019-0"/>
    <s v="AGGRO-UR Delver-3/17/2019-0"/>
    <n v="10"/>
    <n v="3"/>
    <x v="19"/>
    <x v="121"/>
    <s v="Side"/>
  </r>
  <r>
    <s v="AGGRO"/>
    <x v="17"/>
    <s v="3/17/2019-0"/>
    <s v="AGGRO-UR Delver-3/17/2019-0"/>
    <n v="10"/>
    <n v="4"/>
    <x v="4"/>
    <x v="43"/>
    <s v="Main"/>
  </r>
  <r>
    <s v="AGGRO"/>
    <x v="17"/>
    <s v="3/17/2019-0"/>
    <s v="AGGRO-UR Delver-3/17/2019-0"/>
    <n v="10"/>
    <n v="1"/>
    <x v="18"/>
    <x v="116"/>
    <s v="Side"/>
  </r>
  <r>
    <s v="AGGRO"/>
    <x v="17"/>
    <s v="3/17/2019-0"/>
    <s v="AGGRO-UR Delver-3/17/2019-0"/>
    <n v="10"/>
    <n v="1"/>
    <x v="18"/>
    <x v="117"/>
    <s v="Side"/>
  </r>
  <r>
    <s v="AGGRO"/>
    <x v="17"/>
    <s v="3/17/2019-0"/>
    <s v="AGGRO-UR Delver-3/17/2019-0"/>
    <n v="10"/>
    <n v="2"/>
    <x v="6"/>
    <x v="44"/>
    <s v="Side"/>
  </r>
  <r>
    <s v="AGGRO"/>
    <x v="17"/>
    <s v="3/17/2019-0"/>
    <s v="AGGRO-UR Delver-3/17/2019-0"/>
    <n v="10"/>
    <n v="2"/>
    <x v="6"/>
    <x v="139"/>
    <s v="Main"/>
  </r>
  <r>
    <s v="AGGRO"/>
    <x v="17"/>
    <s v="3/17/2019-0"/>
    <s v="AGGRO-UR Delver-3/17/2019-0"/>
    <n v="10"/>
    <n v="1"/>
    <x v="18"/>
    <x v="140"/>
    <s v="Main"/>
  </r>
  <r>
    <s v="AGGRO"/>
    <x v="17"/>
    <s v="3/17/2019-0"/>
    <s v="AGGRO-UR Delver-3/17/2019-0"/>
    <n v="10"/>
    <n v="3"/>
    <x v="19"/>
    <x v="49"/>
    <s v="Main"/>
  </r>
  <r>
    <s v="AGGRO"/>
    <x v="17"/>
    <s v="3/17/2019-0"/>
    <s v="AGGRO-UR Delver-3/17/2019-0"/>
    <n v="10"/>
    <n v="4"/>
    <x v="4"/>
    <x v="141"/>
    <s v="Main"/>
  </r>
  <r>
    <s v="AGGRO"/>
    <x v="17"/>
    <s v="3/17/2019-0"/>
    <s v="AGGRO-UR Delver-3/17/2019-0"/>
    <n v="10"/>
    <n v="4"/>
    <x v="4"/>
    <x v="50"/>
    <s v="Main"/>
  </r>
  <r>
    <s v="AGGRO"/>
    <x v="17"/>
    <s v="3/23/2019-0"/>
    <s v="AGGRO-UR Delver-3/23/2019-0"/>
    <n v="10"/>
    <n v="2"/>
    <x v="6"/>
    <x v="24"/>
    <s v="Side"/>
  </r>
  <r>
    <s v="AGGRO"/>
    <x v="17"/>
    <s v="3/23/2019-0"/>
    <s v="AGGRO-UR Delver-3/23/2019-0"/>
    <n v="10"/>
    <n v="2"/>
    <x v="6"/>
    <x v="237"/>
    <s v="Side"/>
  </r>
  <r>
    <s v="AGGRO"/>
    <x v="17"/>
    <s v="3/23/2019-0"/>
    <s v="AGGRO-UR Delver-3/23/2019-0"/>
    <n v="10"/>
    <n v="1"/>
    <x v="18"/>
    <x v="27"/>
    <s v="Main"/>
  </r>
  <r>
    <s v="AGGRO"/>
    <x v="17"/>
    <s v="3/23/2019-0"/>
    <s v="AGGRO-UR Delver-3/23/2019-0"/>
    <n v="10"/>
    <n v="4"/>
    <x v="4"/>
    <x v="28"/>
    <s v="Main"/>
  </r>
  <r>
    <s v="AGGRO"/>
    <x v="17"/>
    <s v="3/23/2019-0"/>
    <s v="AGGRO-UR Delver-3/23/2019-0"/>
    <n v="10"/>
    <n v="3"/>
    <x v="19"/>
    <x v="99"/>
    <s v="Main"/>
  </r>
  <r>
    <s v="AGGRO"/>
    <x v="17"/>
    <s v="3/23/2019-0"/>
    <s v="AGGRO-UR Delver-3/23/2019-0"/>
    <n v="10"/>
    <n v="4"/>
    <x v="4"/>
    <x v="51"/>
    <s v="Main"/>
  </r>
  <r>
    <s v="AGGRO"/>
    <x v="17"/>
    <s v="3/23/2019-0"/>
    <s v="AGGRO-UR Delver-3/23/2019-0"/>
    <n v="10"/>
    <n v="4"/>
    <x v="4"/>
    <x v="130"/>
    <s v="Main"/>
  </r>
  <r>
    <s v="AGGRO"/>
    <x v="17"/>
    <s v="3/23/2019-0"/>
    <s v="AGGRO-UR Delver-3/23/2019-0"/>
    <n v="10"/>
    <n v="2"/>
    <x v="6"/>
    <x v="36"/>
    <s v="Side"/>
  </r>
  <r>
    <s v="AGGRO"/>
    <x v="17"/>
    <s v="3/23/2019-0"/>
    <s v="AGGRO-UR Delver-3/23/2019-0"/>
    <n v="10"/>
    <n v="4"/>
    <x v="4"/>
    <x v="82"/>
    <s v="Main"/>
  </r>
  <r>
    <s v="AGGRO"/>
    <x v="17"/>
    <s v="3/23/2019-0"/>
    <s v="AGGRO-UR Delver-3/23/2019-0"/>
    <n v="10"/>
    <n v="1"/>
    <x v="18"/>
    <x v="132"/>
    <s v="Main"/>
  </r>
  <r>
    <s v="AGGRO"/>
    <x v="17"/>
    <s v="3/23/2019-0"/>
    <s v="AGGRO-UR Delver-3/23/2019-0"/>
    <n v="10"/>
    <n v="1"/>
    <x v="18"/>
    <x v="124"/>
    <s v="Side"/>
  </r>
  <r>
    <s v="AGGRO"/>
    <x v="17"/>
    <s v="3/23/2019-0"/>
    <s v="AGGRO-UR Delver-3/23/2019-0"/>
    <n v="10"/>
    <n v="2"/>
    <x v="6"/>
    <x v="38"/>
    <s v="Main"/>
  </r>
  <r>
    <s v="AGGRO"/>
    <x v="17"/>
    <s v="3/23/2019-0"/>
    <s v="AGGRO-UR Delver-3/23/2019-0"/>
    <n v="10"/>
    <n v="3"/>
    <x v="19"/>
    <x v="122"/>
    <s v="Main"/>
  </r>
  <r>
    <s v="AGGRO"/>
    <x v="17"/>
    <s v="3/23/2019-0"/>
    <s v="AGGRO-UR Delver-3/23/2019-0"/>
    <n v="10"/>
    <n v="4"/>
    <x v="4"/>
    <x v="108"/>
    <s v="Main"/>
  </r>
  <r>
    <s v="AGGRO"/>
    <x v="17"/>
    <s v="3/23/2019-0"/>
    <s v="AGGRO-UR Delver-3/23/2019-0"/>
    <n v="10"/>
    <n v="1"/>
    <x v="18"/>
    <x v="110"/>
    <s v="Main"/>
  </r>
  <r>
    <s v="AGGRO"/>
    <x v="17"/>
    <s v="3/23/2019-0"/>
    <s v="AGGRO-UR Delver-3/23/2019-0"/>
    <n v="10"/>
    <n v="1"/>
    <x v="18"/>
    <x v="235"/>
    <s v="Side"/>
  </r>
  <r>
    <s v="AGGRO"/>
    <x v="17"/>
    <s v="3/23/2019-0"/>
    <s v="AGGRO-UR Delver-3/23/2019-0"/>
    <n v="10"/>
    <n v="3"/>
    <x v="19"/>
    <x v="41"/>
    <s v="Main"/>
  </r>
  <r>
    <s v="AGGRO"/>
    <x v="17"/>
    <s v="3/23/2019-0"/>
    <s v="AGGRO-UR Delver-3/23/2019-0"/>
    <n v="10"/>
    <n v="4"/>
    <x v="4"/>
    <x v="42"/>
    <s v="Main"/>
  </r>
  <r>
    <s v="AGGRO"/>
    <x v="17"/>
    <s v="3/23/2019-0"/>
    <s v="AGGRO-UR Delver-3/23/2019-0"/>
    <n v="10"/>
    <n v="4"/>
    <x v="4"/>
    <x v="231"/>
    <s v="Main"/>
  </r>
  <r>
    <s v="AGGRO"/>
    <x v="17"/>
    <s v="3/23/2019-0"/>
    <s v="AGGRO-UR Delver-3/23/2019-0"/>
    <n v="10"/>
    <n v="2"/>
    <x v="6"/>
    <x v="121"/>
    <s v="Side"/>
  </r>
  <r>
    <s v="AGGRO"/>
    <x v="17"/>
    <s v="3/23/2019-0"/>
    <s v="AGGRO-UR Delver-3/23/2019-0"/>
    <n v="10"/>
    <n v="1"/>
    <x v="18"/>
    <x v="295"/>
    <s v="Side"/>
  </r>
  <r>
    <s v="AGGRO"/>
    <x v="17"/>
    <s v="3/23/2019-0"/>
    <s v="AGGRO-UR Delver-3/23/2019-0"/>
    <n v="10"/>
    <n v="4"/>
    <x v="4"/>
    <x v="43"/>
    <s v="Main"/>
  </r>
  <r>
    <s v="AGGRO"/>
    <x v="17"/>
    <s v="3/23/2019-0"/>
    <s v="AGGRO-UR Delver-3/23/2019-0"/>
    <n v="10"/>
    <n v="1"/>
    <x v="18"/>
    <x v="117"/>
    <s v="Side"/>
  </r>
  <r>
    <s v="AGGRO"/>
    <x v="17"/>
    <s v="3/23/2019-0"/>
    <s v="AGGRO-UR Delver-3/23/2019-0"/>
    <n v="10"/>
    <n v="2"/>
    <x v="6"/>
    <x v="44"/>
    <s v="Side"/>
  </r>
  <r>
    <s v="AGGRO"/>
    <x v="17"/>
    <s v="3/23/2019-0"/>
    <s v="AGGRO-UR Delver-3/23/2019-0"/>
    <n v="10"/>
    <n v="2"/>
    <x v="6"/>
    <x v="139"/>
    <s v="Main"/>
  </r>
  <r>
    <s v="AGGRO"/>
    <x v="17"/>
    <s v="3/23/2019-0"/>
    <s v="AGGRO-UR Delver-3/23/2019-0"/>
    <n v="10"/>
    <n v="1"/>
    <x v="18"/>
    <x v="140"/>
    <s v="Main"/>
  </r>
  <r>
    <s v="AGGRO"/>
    <x v="17"/>
    <s v="3/23/2019-0"/>
    <s v="AGGRO-UR Delver-3/23/2019-0"/>
    <n v="10"/>
    <n v="3"/>
    <x v="19"/>
    <x v="49"/>
    <s v="Main"/>
  </r>
  <r>
    <s v="AGGRO"/>
    <x v="17"/>
    <s v="3/23/2019-0"/>
    <s v="AGGRO-UR Delver-3/23/2019-0"/>
    <n v="10"/>
    <n v="4"/>
    <x v="4"/>
    <x v="141"/>
    <s v="Main"/>
  </r>
  <r>
    <s v="AGGRO"/>
    <x v="17"/>
    <s v="3/23/2019-0"/>
    <s v="AGGRO-UR Delver-3/23/2019-0"/>
    <n v="10"/>
    <n v="1"/>
    <x v="18"/>
    <x v="147"/>
    <s v="Side"/>
  </r>
  <r>
    <s v="AGGRO"/>
    <x v="17"/>
    <s v="3/23/2019-0"/>
    <s v="AGGRO-UR Delver-3/23/2019-0"/>
    <n v="10"/>
    <n v="4"/>
    <x v="4"/>
    <x v="50"/>
    <s v="Main"/>
  </r>
  <r>
    <s v="AGGRO"/>
    <x v="17"/>
    <s v="3/24/2019-0"/>
    <s v="AGGRO-UR Delver-3/24/2019-0"/>
    <n v="10"/>
    <n v="3"/>
    <x v="19"/>
    <x v="24"/>
    <s v="Side"/>
  </r>
  <r>
    <s v="AGGRO"/>
    <x v="17"/>
    <s v="3/24/2019-0"/>
    <s v="AGGRO-UR Delver-3/24/2019-0"/>
    <n v="10"/>
    <n v="1"/>
    <x v="18"/>
    <x v="97"/>
    <s v="Main"/>
  </r>
  <r>
    <s v="AGGRO"/>
    <x v="17"/>
    <s v="3/24/2019-0"/>
    <s v="AGGRO-UR Delver-3/24/2019-0"/>
    <n v="10"/>
    <n v="3"/>
    <x v="19"/>
    <x v="237"/>
    <s v="Side"/>
  </r>
  <r>
    <s v="AGGRO"/>
    <x v="17"/>
    <s v="3/24/2019-0"/>
    <s v="AGGRO-UR Delver-3/24/2019-0"/>
    <n v="10"/>
    <n v="4"/>
    <x v="4"/>
    <x v="28"/>
    <s v="Main"/>
  </r>
  <r>
    <s v="AGGRO"/>
    <x v="17"/>
    <s v="3/24/2019-0"/>
    <s v="AGGRO-UR Delver-3/24/2019-0"/>
    <n v="10"/>
    <n v="3"/>
    <x v="19"/>
    <x v="99"/>
    <s v="Main"/>
  </r>
  <r>
    <s v="AGGRO"/>
    <x v="17"/>
    <s v="3/24/2019-0"/>
    <s v="AGGRO-UR Delver-3/24/2019-0"/>
    <n v="10"/>
    <n v="4"/>
    <x v="4"/>
    <x v="51"/>
    <s v="Main"/>
  </r>
  <r>
    <s v="AGGRO"/>
    <x v="17"/>
    <s v="3/24/2019-0"/>
    <s v="AGGRO-UR Delver-3/24/2019-0"/>
    <n v="10"/>
    <n v="4"/>
    <x v="4"/>
    <x v="130"/>
    <s v="Main"/>
  </r>
  <r>
    <s v="AGGRO"/>
    <x v="17"/>
    <s v="3/24/2019-0"/>
    <s v="AGGRO-UR Delver-3/24/2019-0"/>
    <n v="10"/>
    <n v="2"/>
    <x v="6"/>
    <x v="297"/>
    <s v="Side"/>
  </r>
  <r>
    <s v="AGGRO"/>
    <x v="17"/>
    <s v="3/24/2019-0"/>
    <s v="AGGRO-UR Delver-3/24/2019-0"/>
    <n v="10"/>
    <n v="1"/>
    <x v="18"/>
    <x v="55"/>
    <s v="Main"/>
  </r>
  <r>
    <s v="AGGRO"/>
    <x v="17"/>
    <s v="3/24/2019-0"/>
    <s v="AGGRO-UR Delver-3/24/2019-0"/>
    <n v="10"/>
    <n v="2"/>
    <x v="6"/>
    <x v="36"/>
    <s v="Side"/>
  </r>
  <r>
    <s v="AGGRO"/>
    <x v="17"/>
    <s v="3/24/2019-0"/>
    <s v="AGGRO-UR Delver-3/24/2019-0"/>
    <n v="10"/>
    <n v="4"/>
    <x v="4"/>
    <x v="82"/>
    <s v="Main"/>
  </r>
  <r>
    <s v="AGGRO"/>
    <x v="17"/>
    <s v="3/24/2019-0"/>
    <s v="AGGRO-UR Delver-3/24/2019-0"/>
    <n v="10"/>
    <n v="1"/>
    <x v="18"/>
    <x v="132"/>
    <s v="Main"/>
  </r>
  <r>
    <s v="AGGRO"/>
    <x v="17"/>
    <s v="3/24/2019-0"/>
    <s v="AGGRO-UR Delver-3/24/2019-0"/>
    <n v="10"/>
    <n v="3"/>
    <x v="19"/>
    <x v="38"/>
    <s v="Main"/>
  </r>
  <r>
    <s v="AGGRO"/>
    <x v="17"/>
    <s v="3/24/2019-0"/>
    <s v="AGGRO-UR Delver-3/24/2019-0"/>
    <n v="10"/>
    <n v="4"/>
    <x v="4"/>
    <x v="108"/>
    <s v="Main"/>
  </r>
  <r>
    <s v="AGGRO"/>
    <x v="17"/>
    <s v="3/24/2019-0"/>
    <s v="AGGRO-UR Delver-3/24/2019-0"/>
    <n v="10"/>
    <n v="1"/>
    <x v="18"/>
    <x v="110"/>
    <s v="Main"/>
  </r>
  <r>
    <s v="AGGRO"/>
    <x v="17"/>
    <s v="3/24/2019-0"/>
    <s v="AGGRO-UR Delver-3/24/2019-0"/>
    <n v="10"/>
    <n v="2"/>
    <x v="6"/>
    <x v="41"/>
    <s v="Main"/>
  </r>
  <r>
    <s v="AGGRO"/>
    <x v="17"/>
    <s v="3/24/2019-0"/>
    <s v="AGGRO-UR Delver-3/24/2019-0"/>
    <n v="10"/>
    <n v="4"/>
    <x v="4"/>
    <x v="42"/>
    <s v="Main"/>
  </r>
  <r>
    <s v="AGGRO"/>
    <x v="17"/>
    <s v="3/24/2019-0"/>
    <s v="AGGRO-UR Delver-3/24/2019-0"/>
    <n v="10"/>
    <n v="1"/>
    <x v="18"/>
    <x v="60"/>
    <s v="Main"/>
  </r>
  <r>
    <s v="AGGRO"/>
    <x v="17"/>
    <s v="3/24/2019-0"/>
    <s v="AGGRO-UR Delver-3/24/2019-0"/>
    <n v="10"/>
    <n v="3"/>
    <x v="19"/>
    <x v="231"/>
    <s v="Main"/>
  </r>
  <r>
    <s v="AGGRO"/>
    <x v="17"/>
    <s v="3/24/2019-0"/>
    <s v="AGGRO-UR Delver-3/24/2019-0"/>
    <n v="10"/>
    <n v="3"/>
    <x v="19"/>
    <x v="121"/>
    <s v="Side"/>
  </r>
  <r>
    <s v="AGGRO"/>
    <x v="17"/>
    <s v="3/24/2019-0"/>
    <s v="AGGRO-UR Delver-3/24/2019-0"/>
    <n v="10"/>
    <n v="4"/>
    <x v="4"/>
    <x v="43"/>
    <s v="Main"/>
  </r>
  <r>
    <s v="AGGRO"/>
    <x v="17"/>
    <s v="3/24/2019-0"/>
    <s v="AGGRO-UR Delver-3/24/2019-0"/>
    <n v="10"/>
    <n v="3"/>
    <x v="19"/>
    <x v="72"/>
    <s v="Main"/>
  </r>
  <r>
    <s v="AGGRO"/>
    <x v="17"/>
    <s v="3/24/2019-0"/>
    <s v="AGGRO-UR Delver-3/24/2019-0"/>
    <n v="10"/>
    <n v="2"/>
    <x v="6"/>
    <x v="44"/>
    <s v="Side"/>
  </r>
  <r>
    <s v="AGGRO"/>
    <x v="17"/>
    <s v="3/24/2019-0"/>
    <s v="AGGRO-UR Delver-3/24/2019-0"/>
    <n v="10"/>
    <n v="3"/>
    <x v="19"/>
    <x v="139"/>
    <s v="Main"/>
  </r>
  <r>
    <s v="AGGRO"/>
    <x v="17"/>
    <s v="3/24/2019-0"/>
    <s v="AGGRO-UR Delver-3/24/2019-0"/>
    <n v="10"/>
    <n v="1"/>
    <x v="18"/>
    <x v="140"/>
    <s v="Main"/>
  </r>
  <r>
    <s v="AGGRO"/>
    <x v="17"/>
    <s v="3/24/2019-0"/>
    <s v="AGGRO-UR Delver-3/24/2019-0"/>
    <n v="10"/>
    <n v="2"/>
    <x v="6"/>
    <x v="49"/>
    <s v="Main"/>
  </r>
  <r>
    <s v="AGGRO"/>
    <x v="17"/>
    <s v="3/24/2019-0"/>
    <s v="AGGRO-UR Delver-3/24/2019-0"/>
    <n v="10"/>
    <n v="4"/>
    <x v="4"/>
    <x v="141"/>
    <s v="Main"/>
  </r>
  <r>
    <s v="AGGRO"/>
    <x v="17"/>
    <s v="3/24/2019-0"/>
    <s v="AGGRO-UR Delver-3/24/2019-0"/>
    <n v="10"/>
    <n v="3"/>
    <x v="19"/>
    <x v="50"/>
    <s v="Main"/>
  </r>
  <r>
    <s v="AGGRO"/>
    <x v="17"/>
    <s v="3/25/2019-0"/>
    <s v="AGGRO-UR Delver-3/25/2019-0"/>
    <n v="10"/>
    <n v="2"/>
    <x v="6"/>
    <x v="24"/>
    <s v="Side"/>
  </r>
  <r>
    <s v="AGGRO"/>
    <x v="17"/>
    <s v="3/25/2019-0"/>
    <s v="AGGRO-UR Delver-3/25/2019-0"/>
    <n v="10"/>
    <n v="2"/>
    <x v="6"/>
    <x v="237"/>
    <s v="Side"/>
  </r>
  <r>
    <s v="AGGRO"/>
    <x v="17"/>
    <s v="3/25/2019-0"/>
    <s v="AGGRO-UR Delver-3/25/2019-0"/>
    <n v="10"/>
    <n v="1"/>
    <x v="18"/>
    <x v="27"/>
    <s v="Main"/>
  </r>
  <r>
    <s v="AGGRO"/>
    <x v="17"/>
    <s v="3/25/2019-0"/>
    <s v="AGGRO-UR Delver-3/25/2019-0"/>
    <n v="10"/>
    <n v="4"/>
    <x v="4"/>
    <x v="28"/>
    <s v="Main"/>
  </r>
  <r>
    <s v="AGGRO"/>
    <x v="17"/>
    <s v="3/25/2019-0"/>
    <s v="AGGRO-UR Delver-3/25/2019-0"/>
    <n v="10"/>
    <n v="3"/>
    <x v="19"/>
    <x v="99"/>
    <s v="Main"/>
  </r>
  <r>
    <s v="AGGRO"/>
    <x v="17"/>
    <s v="3/25/2019-0"/>
    <s v="AGGRO-UR Delver-3/25/2019-0"/>
    <n v="10"/>
    <n v="4"/>
    <x v="4"/>
    <x v="51"/>
    <s v="Main"/>
  </r>
  <r>
    <s v="AGGRO"/>
    <x v="17"/>
    <s v="3/25/2019-0"/>
    <s v="AGGRO-UR Delver-3/25/2019-0"/>
    <n v="10"/>
    <n v="4"/>
    <x v="4"/>
    <x v="130"/>
    <s v="Main"/>
  </r>
  <r>
    <s v="AGGRO"/>
    <x v="17"/>
    <s v="3/25/2019-0"/>
    <s v="AGGRO-UR Delver-3/25/2019-0"/>
    <n v="10"/>
    <n v="3"/>
    <x v="19"/>
    <x v="55"/>
    <s v="Main"/>
  </r>
  <r>
    <s v="AGGRO"/>
    <x v="17"/>
    <s v="3/25/2019-0"/>
    <s v="AGGRO-UR Delver-3/25/2019-0"/>
    <n v="10"/>
    <n v="3"/>
    <x v="19"/>
    <x v="36"/>
    <s v="Side"/>
  </r>
  <r>
    <s v="AGGRO"/>
    <x v="17"/>
    <s v="3/25/2019-0"/>
    <s v="AGGRO-UR Delver-3/25/2019-0"/>
    <n v="10"/>
    <n v="4"/>
    <x v="4"/>
    <x v="82"/>
    <s v="Main"/>
  </r>
  <r>
    <s v="AGGRO"/>
    <x v="17"/>
    <s v="3/25/2019-0"/>
    <s v="AGGRO-UR Delver-3/25/2019-0"/>
    <n v="10"/>
    <n v="1"/>
    <x v="18"/>
    <x v="132"/>
    <s v="Main"/>
  </r>
  <r>
    <s v="AGGRO"/>
    <x v="17"/>
    <s v="3/25/2019-0"/>
    <s v="AGGRO-UR Delver-3/25/2019-0"/>
    <n v="10"/>
    <n v="1"/>
    <x v="18"/>
    <x v="124"/>
    <s v="Side"/>
  </r>
  <r>
    <s v="AGGRO"/>
    <x v="17"/>
    <s v="3/25/2019-0"/>
    <s v="AGGRO-UR Delver-3/25/2019-0"/>
    <n v="10"/>
    <n v="2"/>
    <x v="6"/>
    <x v="38"/>
    <s v="Main"/>
  </r>
  <r>
    <s v="AGGRO"/>
    <x v="17"/>
    <s v="3/25/2019-0"/>
    <s v="AGGRO-UR Delver-3/25/2019-0"/>
    <n v="10"/>
    <n v="1"/>
    <x v="18"/>
    <x v="144"/>
    <s v="Side"/>
  </r>
  <r>
    <s v="AGGRO"/>
    <x v="17"/>
    <s v="3/25/2019-0"/>
    <s v="AGGRO-UR Delver-3/25/2019-0"/>
    <n v="10"/>
    <n v="4"/>
    <x v="4"/>
    <x v="108"/>
    <s v="Main"/>
  </r>
  <r>
    <s v="AGGRO"/>
    <x v="17"/>
    <s v="3/25/2019-0"/>
    <s v="AGGRO-UR Delver-3/25/2019-0"/>
    <n v="10"/>
    <n v="1"/>
    <x v="18"/>
    <x v="110"/>
    <s v="Main"/>
  </r>
  <r>
    <s v="AGGRO"/>
    <x v="17"/>
    <s v="3/25/2019-0"/>
    <s v="AGGRO-UR Delver-3/25/2019-0"/>
    <n v="10"/>
    <n v="1"/>
    <x v="18"/>
    <x v="235"/>
    <s v="Side"/>
  </r>
  <r>
    <s v="AGGRO"/>
    <x v="17"/>
    <s v="3/25/2019-0"/>
    <s v="AGGRO-UR Delver-3/25/2019-0"/>
    <n v="10"/>
    <n v="4"/>
    <x v="4"/>
    <x v="42"/>
    <s v="Main"/>
  </r>
  <r>
    <s v="AGGRO"/>
    <x v="17"/>
    <s v="3/25/2019-0"/>
    <s v="AGGRO-UR Delver-3/25/2019-0"/>
    <n v="10"/>
    <n v="1"/>
    <x v="18"/>
    <x v="60"/>
    <s v="Main"/>
  </r>
  <r>
    <s v="AGGRO"/>
    <x v="17"/>
    <s v="3/25/2019-0"/>
    <s v="AGGRO-UR Delver-3/25/2019-0"/>
    <n v="10"/>
    <n v="4"/>
    <x v="4"/>
    <x v="231"/>
    <s v="Main"/>
  </r>
  <r>
    <s v="AGGRO"/>
    <x v="17"/>
    <s v="3/25/2019-0"/>
    <s v="AGGRO-UR Delver-3/25/2019-0"/>
    <n v="10"/>
    <n v="2"/>
    <x v="6"/>
    <x v="121"/>
    <s v="Side"/>
  </r>
  <r>
    <s v="AGGRO"/>
    <x v="17"/>
    <s v="3/25/2019-0"/>
    <s v="AGGRO-UR Delver-3/25/2019-0"/>
    <n v="10"/>
    <n v="4"/>
    <x v="4"/>
    <x v="43"/>
    <s v="Main"/>
  </r>
  <r>
    <s v="AGGRO"/>
    <x v="17"/>
    <s v="3/25/2019-0"/>
    <s v="AGGRO-UR Delver-3/25/2019-0"/>
    <n v="10"/>
    <n v="2"/>
    <x v="6"/>
    <x v="72"/>
    <s v="Main"/>
  </r>
  <r>
    <s v="AGGRO"/>
    <x v="17"/>
    <s v="3/25/2019-0"/>
    <s v="AGGRO-UR Delver-3/25/2019-0"/>
    <n v="10"/>
    <n v="1"/>
    <x v="18"/>
    <x v="117"/>
    <s v="Side"/>
  </r>
  <r>
    <s v="AGGRO"/>
    <x v="17"/>
    <s v="3/25/2019-0"/>
    <s v="AGGRO-UR Delver-3/25/2019-0"/>
    <n v="10"/>
    <n v="2"/>
    <x v="6"/>
    <x v="44"/>
    <s v="Side"/>
  </r>
  <r>
    <s v="AGGRO"/>
    <x v="17"/>
    <s v="3/25/2019-0"/>
    <s v="AGGRO-UR Delver-3/25/2019-0"/>
    <n v="10"/>
    <n v="2"/>
    <x v="6"/>
    <x v="139"/>
    <s v="Main"/>
  </r>
  <r>
    <s v="AGGRO"/>
    <x v="17"/>
    <s v="3/25/2019-0"/>
    <s v="AGGRO-UR Delver-3/25/2019-0"/>
    <n v="10"/>
    <n v="1"/>
    <x v="18"/>
    <x v="140"/>
    <s v="Main"/>
  </r>
  <r>
    <s v="AGGRO"/>
    <x v="17"/>
    <s v="3/25/2019-0"/>
    <s v="AGGRO-UR Delver-3/25/2019-0"/>
    <n v="10"/>
    <n v="3"/>
    <x v="19"/>
    <x v="49"/>
    <s v="Main"/>
  </r>
  <r>
    <s v="AGGRO"/>
    <x v="17"/>
    <s v="3/25/2019-0"/>
    <s v="AGGRO-UR Delver-3/25/2019-0"/>
    <n v="10"/>
    <n v="4"/>
    <x v="4"/>
    <x v="141"/>
    <s v="Main"/>
  </r>
  <r>
    <s v="AGGRO"/>
    <x v="17"/>
    <s v="3/25/2019-0"/>
    <s v="AGGRO-UR Delver-3/25/2019-0"/>
    <n v="10"/>
    <n v="4"/>
    <x v="4"/>
    <x v="50"/>
    <s v="Main"/>
  </r>
  <r>
    <s v="AGGRO"/>
    <x v="17"/>
    <s v="3/7/2019-0"/>
    <s v="AGGRO-UR Delver-3/7/2019-0"/>
    <n v="10"/>
    <n v="2"/>
    <x v="6"/>
    <x v="24"/>
    <s v="Side"/>
  </r>
  <r>
    <s v="AGGRO"/>
    <x v="17"/>
    <s v="3/7/2019-0"/>
    <s v="AGGRO-UR Delver-3/7/2019-0"/>
    <n v="10"/>
    <n v="3"/>
    <x v="19"/>
    <x v="237"/>
    <s v="Side"/>
  </r>
  <r>
    <s v="AGGRO"/>
    <x v="17"/>
    <s v="3/7/2019-0"/>
    <s v="AGGRO-UR Delver-3/7/2019-0"/>
    <n v="10"/>
    <n v="1"/>
    <x v="18"/>
    <x v="27"/>
    <s v="Main"/>
  </r>
  <r>
    <s v="AGGRO"/>
    <x v="17"/>
    <s v="3/7/2019-0"/>
    <s v="AGGRO-UR Delver-3/7/2019-0"/>
    <n v="10"/>
    <n v="4"/>
    <x v="4"/>
    <x v="28"/>
    <s v="Main"/>
  </r>
  <r>
    <s v="AGGRO"/>
    <x v="17"/>
    <s v="3/7/2019-0"/>
    <s v="AGGRO-UR Delver-3/7/2019-0"/>
    <n v="10"/>
    <n v="3"/>
    <x v="19"/>
    <x v="99"/>
    <s v="Main"/>
  </r>
  <r>
    <s v="AGGRO"/>
    <x v="17"/>
    <s v="3/7/2019-0"/>
    <s v="AGGRO-UR Delver-3/7/2019-0"/>
    <n v="10"/>
    <n v="4"/>
    <x v="4"/>
    <x v="51"/>
    <s v="Main"/>
  </r>
  <r>
    <s v="AGGRO"/>
    <x v="17"/>
    <s v="3/7/2019-0"/>
    <s v="AGGRO-UR Delver-3/7/2019-0"/>
    <n v="10"/>
    <n v="4"/>
    <x v="4"/>
    <x v="130"/>
    <s v="Main"/>
  </r>
  <r>
    <s v="AGGRO"/>
    <x v="17"/>
    <s v="3/7/2019-0"/>
    <s v="AGGRO-UR Delver-3/7/2019-0"/>
    <n v="10"/>
    <n v="2"/>
    <x v="6"/>
    <x v="297"/>
    <s v="Side"/>
  </r>
  <r>
    <s v="AGGRO"/>
    <x v="17"/>
    <s v="3/7/2019-0"/>
    <s v="AGGRO-UR Delver-3/7/2019-0"/>
    <n v="10"/>
    <n v="1"/>
    <x v="18"/>
    <x v="55"/>
    <s v="Main"/>
  </r>
  <r>
    <s v="AGGRO"/>
    <x v="17"/>
    <s v="3/7/2019-0"/>
    <s v="AGGRO-UR Delver-3/7/2019-0"/>
    <n v="10"/>
    <n v="2"/>
    <x v="6"/>
    <x v="36"/>
    <s v="Side"/>
  </r>
  <r>
    <s v="AGGRO"/>
    <x v="17"/>
    <s v="3/7/2019-0"/>
    <s v="AGGRO-UR Delver-3/7/2019-0"/>
    <n v="10"/>
    <n v="4"/>
    <x v="4"/>
    <x v="82"/>
    <s v="Main"/>
  </r>
  <r>
    <s v="AGGRO"/>
    <x v="17"/>
    <s v="3/7/2019-0"/>
    <s v="AGGRO-UR Delver-3/7/2019-0"/>
    <n v="10"/>
    <n v="1"/>
    <x v="18"/>
    <x v="132"/>
    <s v="Main"/>
  </r>
  <r>
    <s v="AGGRO"/>
    <x v="17"/>
    <s v="3/7/2019-0"/>
    <s v="AGGRO-UR Delver-3/7/2019-0"/>
    <n v="10"/>
    <n v="1"/>
    <x v="18"/>
    <x v="124"/>
    <s v="Side"/>
  </r>
  <r>
    <s v="AGGRO"/>
    <x v="17"/>
    <s v="3/7/2019-0"/>
    <s v="AGGRO-UR Delver-3/7/2019-0"/>
    <n v="10"/>
    <n v="3"/>
    <x v="19"/>
    <x v="38"/>
    <s v="Main"/>
  </r>
  <r>
    <s v="AGGRO"/>
    <x v="17"/>
    <s v="3/7/2019-0"/>
    <s v="AGGRO-UR Delver-3/7/2019-0"/>
    <n v="10"/>
    <n v="4"/>
    <x v="4"/>
    <x v="108"/>
    <s v="Main"/>
  </r>
  <r>
    <s v="AGGRO"/>
    <x v="17"/>
    <s v="3/7/2019-0"/>
    <s v="AGGRO-UR Delver-3/7/2019-0"/>
    <n v="10"/>
    <n v="1"/>
    <x v="18"/>
    <x v="146"/>
    <s v="Main"/>
  </r>
  <r>
    <s v="AGGRO"/>
    <x v="17"/>
    <s v="3/7/2019-0"/>
    <s v="AGGRO-UR Delver-3/7/2019-0"/>
    <n v="10"/>
    <n v="1"/>
    <x v="18"/>
    <x v="110"/>
    <s v="Main"/>
  </r>
  <r>
    <s v="AGGRO"/>
    <x v="17"/>
    <s v="3/7/2019-0"/>
    <s v="AGGRO-UR Delver-3/7/2019-0"/>
    <n v="10"/>
    <n v="1"/>
    <x v="18"/>
    <x v="41"/>
    <s v="Main"/>
  </r>
  <r>
    <s v="AGGRO"/>
    <x v="17"/>
    <s v="3/7/2019-0"/>
    <s v="AGGRO-UR Delver-3/7/2019-0"/>
    <n v="10"/>
    <n v="4"/>
    <x v="4"/>
    <x v="42"/>
    <s v="Main"/>
  </r>
  <r>
    <s v="AGGRO"/>
    <x v="17"/>
    <s v="3/7/2019-0"/>
    <s v="AGGRO-UR Delver-3/7/2019-0"/>
    <n v="10"/>
    <n v="1"/>
    <x v="18"/>
    <x v="60"/>
    <s v="Main"/>
  </r>
  <r>
    <s v="AGGRO"/>
    <x v="17"/>
    <s v="3/7/2019-0"/>
    <s v="AGGRO-UR Delver-3/7/2019-0"/>
    <n v="10"/>
    <n v="4"/>
    <x v="4"/>
    <x v="231"/>
    <s v="Main"/>
  </r>
  <r>
    <s v="AGGRO"/>
    <x v="17"/>
    <s v="3/7/2019-0"/>
    <s v="AGGRO-UR Delver-3/7/2019-0"/>
    <n v="10"/>
    <n v="3"/>
    <x v="19"/>
    <x v="121"/>
    <s v="Side"/>
  </r>
  <r>
    <s v="AGGRO"/>
    <x v="17"/>
    <s v="3/7/2019-0"/>
    <s v="AGGRO-UR Delver-3/7/2019-0"/>
    <n v="10"/>
    <n v="4"/>
    <x v="4"/>
    <x v="43"/>
    <s v="Main"/>
  </r>
  <r>
    <s v="AGGRO"/>
    <x v="17"/>
    <s v="3/7/2019-0"/>
    <s v="AGGRO-UR Delver-3/7/2019-0"/>
    <n v="10"/>
    <n v="3"/>
    <x v="19"/>
    <x v="72"/>
    <s v="Main"/>
  </r>
  <r>
    <s v="AGGRO"/>
    <x v="17"/>
    <s v="3/7/2019-0"/>
    <s v="AGGRO-UR Delver-3/7/2019-0"/>
    <n v="10"/>
    <n v="2"/>
    <x v="6"/>
    <x v="44"/>
    <s v="Side"/>
  </r>
  <r>
    <s v="AGGRO"/>
    <x v="17"/>
    <s v="3/7/2019-0"/>
    <s v="AGGRO-UR Delver-3/7/2019-0"/>
    <n v="10"/>
    <n v="2"/>
    <x v="6"/>
    <x v="139"/>
    <s v="Main"/>
  </r>
  <r>
    <s v="AGGRO"/>
    <x v="17"/>
    <s v="3/7/2019-0"/>
    <s v="AGGRO-UR Delver-3/7/2019-0"/>
    <n v="10"/>
    <n v="1"/>
    <x v="18"/>
    <x v="140"/>
    <s v="Main"/>
  </r>
  <r>
    <s v="AGGRO"/>
    <x v="17"/>
    <s v="3/7/2019-0"/>
    <s v="AGGRO-UR Delver-3/7/2019-0"/>
    <n v="10"/>
    <n v="2"/>
    <x v="6"/>
    <x v="49"/>
    <s v="Main"/>
  </r>
  <r>
    <s v="AGGRO"/>
    <x v="17"/>
    <s v="3/7/2019-0"/>
    <s v="AGGRO-UR Delver-3/7/2019-0"/>
    <n v="10"/>
    <n v="4"/>
    <x v="4"/>
    <x v="141"/>
    <s v="Main"/>
  </r>
  <r>
    <s v="AGGRO"/>
    <x v="17"/>
    <s v="3/7/2019-0"/>
    <s v="AGGRO-UR Delver-3/7/2019-0"/>
    <n v="10"/>
    <n v="3"/>
    <x v="19"/>
    <x v="50"/>
    <s v="Main"/>
  </r>
  <r>
    <s v="AGGRO"/>
    <x v="17"/>
    <s v="3/9/2019-0"/>
    <s v="AGGRO-UR Delver-3/9/2019-0"/>
    <n v="10"/>
    <n v="1"/>
    <x v="18"/>
    <x v="75"/>
    <s v="Side"/>
  </r>
  <r>
    <s v="AGGRO"/>
    <x v="17"/>
    <s v="3/9/2019-0"/>
    <s v="AGGRO-UR Delver-3/9/2019-0"/>
    <n v="10"/>
    <n v="4"/>
    <x v="4"/>
    <x v="28"/>
    <s v="Main"/>
  </r>
  <r>
    <s v="AGGRO"/>
    <x v="17"/>
    <s v="3/9/2019-0"/>
    <s v="AGGRO-UR Delver-3/9/2019-0"/>
    <n v="10"/>
    <n v="1"/>
    <x v="18"/>
    <x v="142"/>
    <s v="Side"/>
  </r>
  <r>
    <s v="AGGRO"/>
    <x v="17"/>
    <s v="3/9/2019-0"/>
    <s v="AGGRO-UR Delver-3/9/2019-0"/>
    <n v="10"/>
    <n v="4"/>
    <x v="4"/>
    <x v="51"/>
    <s v="Main"/>
  </r>
  <r>
    <s v="AGGRO"/>
    <x v="17"/>
    <s v="3/9/2019-0"/>
    <s v="AGGRO-UR Delver-3/9/2019-0"/>
    <n v="10"/>
    <n v="1"/>
    <x v="18"/>
    <x v="148"/>
    <s v="Side"/>
  </r>
  <r>
    <s v="AGGRO"/>
    <x v="17"/>
    <s v="3/9/2019-0"/>
    <s v="AGGRO-UR Delver-3/9/2019-0"/>
    <n v="10"/>
    <n v="4"/>
    <x v="4"/>
    <x v="130"/>
    <s v="Main"/>
  </r>
  <r>
    <s v="AGGRO"/>
    <x v="17"/>
    <s v="3/9/2019-0"/>
    <s v="AGGRO-UR Delver-3/9/2019-0"/>
    <n v="10"/>
    <n v="1"/>
    <x v="18"/>
    <x v="131"/>
    <s v="Side"/>
  </r>
  <r>
    <s v="AGGRO"/>
    <x v="17"/>
    <s v="3/9/2019-0"/>
    <s v="AGGRO-UR Delver-3/9/2019-0"/>
    <n v="10"/>
    <n v="1"/>
    <x v="18"/>
    <x v="55"/>
    <s v="Main"/>
  </r>
  <r>
    <s v="AGGRO"/>
    <x v="17"/>
    <s v="3/9/2019-0"/>
    <s v="AGGRO-UR Delver-3/9/2019-0"/>
    <n v="10"/>
    <n v="1"/>
    <x v="18"/>
    <x v="36"/>
    <s v="Side"/>
  </r>
  <r>
    <s v="AGGRO"/>
    <x v="17"/>
    <s v="3/9/2019-0"/>
    <s v="AGGRO-UR Delver-3/9/2019-0"/>
    <n v="10"/>
    <n v="4"/>
    <x v="4"/>
    <x v="82"/>
    <s v="Main"/>
  </r>
  <r>
    <s v="AGGRO"/>
    <x v="17"/>
    <s v="3/9/2019-0"/>
    <s v="AGGRO-UR Delver-3/9/2019-0"/>
    <n v="10"/>
    <n v="3"/>
    <x v="19"/>
    <x v="382"/>
    <s v="Main"/>
  </r>
  <r>
    <s v="AGGRO"/>
    <x v="17"/>
    <s v="3/9/2019-0"/>
    <s v="AGGRO-UR Delver-3/9/2019-0"/>
    <n v="10"/>
    <n v="1"/>
    <x v="18"/>
    <x v="144"/>
    <s v="Side"/>
  </r>
  <r>
    <s v="AGGRO"/>
    <x v="17"/>
    <s v="3/9/2019-0"/>
    <s v="AGGRO-UR Delver-3/9/2019-0"/>
    <n v="10"/>
    <n v="4"/>
    <x v="4"/>
    <x v="108"/>
    <s v="Main"/>
  </r>
  <r>
    <s v="AGGRO"/>
    <x v="17"/>
    <s v="3/9/2019-0"/>
    <s v="AGGRO-UR Delver-3/9/2019-0"/>
    <n v="10"/>
    <n v="1"/>
    <x v="18"/>
    <x v="146"/>
    <s v="Main"/>
  </r>
  <r>
    <s v="AGGRO"/>
    <x v="17"/>
    <s v="3/9/2019-0"/>
    <s v="AGGRO-UR Delver-3/9/2019-0"/>
    <n v="10"/>
    <n v="3"/>
    <x v="19"/>
    <x v="194"/>
    <s v="Main"/>
  </r>
  <r>
    <s v="AGGRO"/>
    <x v="17"/>
    <s v="3/9/2019-0"/>
    <s v="AGGRO-UR Delver-3/9/2019-0"/>
    <n v="10"/>
    <n v="3"/>
    <x v="19"/>
    <x v="41"/>
    <s v="Main"/>
  </r>
  <r>
    <s v="AGGRO"/>
    <x v="17"/>
    <s v="3/9/2019-0"/>
    <s v="AGGRO-UR Delver-3/9/2019-0"/>
    <n v="10"/>
    <n v="4"/>
    <x v="4"/>
    <x v="42"/>
    <s v="Main"/>
  </r>
  <r>
    <s v="AGGRO"/>
    <x v="17"/>
    <s v="3/9/2019-0"/>
    <s v="AGGRO-UR Delver-3/9/2019-0"/>
    <n v="10"/>
    <n v="2"/>
    <x v="6"/>
    <x v="121"/>
    <s v="Side"/>
  </r>
  <r>
    <s v="AGGRO"/>
    <x v="17"/>
    <s v="3/9/2019-0"/>
    <s v="AGGRO-UR Delver-3/9/2019-0"/>
    <n v="10"/>
    <n v="3"/>
    <x v="19"/>
    <x v="43"/>
    <s v="Main"/>
  </r>
  <r>
    <s v="AGGRO"/>
    <x v="17"/>
    <s v="3/9/2019-0"/>
    <s v="AGGRO-UR Delver-3/9/2019-0"/>
    <n v="10"/>
    <n v="2"/>
    <x v="6"/>
    <x v="72"/>
    <s v="Main"/>
  </r>
  <r>
    <s v="AGGRO"/>
    <x v="17"/>
    <s v="3/9/2019-0"/>
    <s v="AGGRO-UR Delver-3/9/2019-0"/>
    <n v="10"/>
    <n v="2"/>
    <x v="6"/>
    <x v="134"/>
    <s v="Main"/>
  </r>
  <r>
    <s v="AGGRO"/>
    <x v="17"/>
    <s v="3/9/2019-0"/>
    <s v="AGGRO-UR Delver-3/9/2019-0"/>
    <n v="10"/>
    <n v="4"/>
    <x v="4"/>
    <x v="135"/>
    <s v="Main"/>
  </r>
  <r>
    <s v="AGGRO"/>
    <x v="17"/>
    <s v="3/9/2019-0"/>
    <s v="AGGRO-UR Delver-3/9/2019-0"/>
    <n v="10"/>
    <n v="2"/>
    <x v="6"/>
    <x v="44"/>
    <s v="Side"/>
  </r>
  <r>
    <s v="AGGRO"/>
    <x v="17"/>
    <s v="3/9/2019-0"/>
    <s v="AGGRO-UR Delver-3/9/2019-0"/>
    <n v="10"/>
    <n v="1"/>
    <x v="18"/>
    <x v="137"/>
    <s v="Side"/>
  </r>
  <r>
    <s v="AGGRO"/>
    <x v="17"/>
    <s v="3/9/2019-0"/>
    <s v="AGGRO-UR Delver-3/9/2019-0"/>
    <n v="10"/>
    <n v="3"/>
    <x v="19"/>
    <x v="93"/>
    <s v="Main"/>
  </r>
  <r>
    <s v="AGGRO"/>
    <x v="17"/>
    <s v="3/9/2019-0"/>
    <s v="AGGRO-UR Delver-3/9/2019-0"/>
    <n v="10"/>
    <n v="1"/>
    <x v="18"/>
    <x v="139"/>
    <s v="Side"/>
  </r>
  <r>
    <s v="AGGRO"/>
    <x v="17"/>
    <s v="3/9/2019-0"/>
    <s v="AGGRO-UR Delver-3/9/2019-0"/>
    <n v="10"/>
    <n v="3"/>
    <x v="19"/>
    <x v="139"/>
    <s v="Main"/>
  </r>
  <r>
    <s v="AGGRO"/>
    <x v="17"/>
    <s v="3/9/2019-0"/>
    <s v="AGGRO-UR Delver-3/9/2019-0"/>
    <n v="10"/>
    <n v="1"/>
    <x v="18"/>
    <x v="140"/>
    <s v="Side"/>
  </r>
  <r>
    <s v="AGGRO"/>
    <x v="17"/>
    <s v="3/9/2019-0"/>
    <s v="AGGRO-UR Delver-3/9/2019-0"/>
    <n v="10"/>
    <n v="3"/>
    <x v="19"/>
    <x v="49"/>
    <s v="Main"/>
  </r>
  <r>
    <s v="AGGRO"/>
    <x v="17"/>
    <s v="3/9/2019-0"/>
    <s v="AGGRO-UR Delver-3/9/2019-0"/>
    <n v="10"/>
    <n v="4"/>
    <x v="4"/>
    <x v="141"/>
    <s v="Main"/>
  </r>
  <r>
    <s v="AGGRO"/>
    <x v="17"/>
    <s v="3/9/2019-0"/>
    <s v="AGGRO-UR Delver-3/9/2019-0"/>
    <n v="10"/>
    <n v="2"/>
    <x v="6"/>
    <x v="147"/>
    <s v="Side"/>
  </r>
  <r>
    <s v="AGGRO"/>
    <x v="17"/>
    <s v="3/9/2019-0"/>
    <s v="AGGRO-UR Delver-3/9/2019-0"/>
    <n v="10"/>
    <n v="1"/>
    <x v="18"/>
    <x v="50"/>
    <s v="Main"/>
  </r>
  <r>
    <s v="AGGRO"/>
    <x v="17"/>
    <s v="3/9/2019-1"/>
    <s v="AGGRO-UR Delver-3/9/2019-1"/>
    <n v="10"/>
    <n v="2"/>
    <x v="6"/>
    <x v="24"/>
    <s v="Side"/>
  </r>
  <r>
    <s v="AGGRO"/>
    <x v="17"/>
    <s v="3/9/2019-1"/>
    <s v="AGGRO-UR Delver-3/9/2019-1"/>
    <n v="10"/>
    <n v="1"/>
    <x v="18"/>
    <x v="27"/>
    <s v="Main"/>
  </r>
  <r>
    <s v="AGGRO"/>
    <x v="17"/>
    <s v="3/9/2019-1"/>
    <s v="AGGRO-UR Delver-3/9/2019-1"/>
    <n v="10"/>
    <n v="4"/>
    <x v="4"/>
    <x v="28"/>
    <s v="Main"/>
  </r>
  <r>
    <s v="AGGRO"/>
    <x v="17"/>
    <s v="3/9/2019-1"/>
    <s v="AGGRO-UR Delver-3/9/2019-1"/>
    <n v="10"/>
    <n v="3"/>
    <x v="19"/>
    <x v="99"/>
    <s v="Main"/>
  </r>
  <r>
    <s v="AGGRO"/>
    <x v="17"/>
    <s v="3/9/2019-1"/>
    <s v="AGGRO-UR Delver-3/9/2019-1"/>
    <n v="10"/>
    <n v="4"/>
    <x v="4"/>
    <x v="51"/>
    <s v="Main"/>
  </r>
  <r>
    <s v="AGGRO"/>
    <x v="17"/>
    <s v="3/9/2019-1"/>
    <s v="AGGRO-UR Delver-3/9/2019-1"/>
    <n v="10"/>
    <n v="4"/>
    <x v="4"/>
    <x v="130"/>
    <s v="Main"/>
  </r>
  <r>
    <s v="AGGRO"/>
    <x v="17"/>
    <s v="3/9/2019-1"/>
    <s v="AGGRO-UR Delver-3/9/2019-1"/>
    <n v="10"/>
    <n v="1"/>
    <x v="18"/>
    <x v="55"/>
    <s v="Main"/>
  </r>
  <r>
    <s v="AGGRO"/>
    <x v="17"/>
    <s v="3/9/2019-1"/>
    <s v="AGGRO-UR Delver-3/9/2019-1"/>
    <n v="10"/>
    <n v="2"/>
    <x v="6"/>
    <x v="36"/>
    <s v="Side"/>
  </r>
  <r>
    <s v="AGGRO"/>
    <x v="17"/>
    <s v="3/9/2019-1"/>
    <s v="AGGRO-UR Delver-3/9/2019-1"/>
    <n v="10"/>
    <n v="4"/>
    <x v="4"/>
    <x v="82"/>
    <s v="Main"/>
  </r>
  <r>
    <s v="AGGRO"/>
    <x v="17"/>
    <s v="3/9/2019-1"/>
    <s v="AGGRO-UR Delver-3/9/2019-1"/>
    <n v="10"/>
    <n v="2"/>
    <x v="6"/>
    <x v="132"/>
    <s v="Side"/>
  </r>
  <r>
    <s v="AGGRO"/>
    <x v="17"/>
    <s v="3/9/2019-1"/>
    <s v="AGGRO-UR Delver-3/9/2019-1"/>
    <n v="10"/>
    <n v="1"/>
    <x v="18"/>
    <x v="124"/>
    <s v="Side"/>
  </r>
  <r>
    <s v="AGGRO"/>
    <x v="17"/>
    <s v="3/9/2019-1"/>
    <s v="AGGRO-UR Delver-3/9/2019-1"/>
    <n v="10"/>
    <n v="2"/>
    <x v="6"/>
    <x v="38"/>
    <s v="Main"/>
  </r>
  <r>
    <s v="AGGRO"/>
    <x v="17"/>
    <s v="3/9/2019-1"/>
    <s v="AGGRO-UR Delver-3/9/2019-1"/>
    <n v="10"/>
    <n v="3"/>
    <x v="19"/>
    <x v="122"/>
    <s v="Main"/>
  </r>
  <r>
    <s v="AGGRO"/>
    <x v="17"/>
    <s v="3/9/2019-1"/>
    <s v="AGGRO-UR Delver-3/9/2019-1"/>
    <n v="10"/>
    <n v="4"/>
    <x v="4"/>
    <x v="108"/>
    <s v="Main"/>
  </r>
  <r>
    <s v="AGGRO"/>
    <x v="17"/>
    <s v="3/9/2019-1"/>
    <s v="AGGRO-UR Delver-3/9/2019-1"/>
    <n v="10"/>
    <n v="1"/>
    <x v="18"/>
    <x v="146"/>
    <s v="Main"/>
  </r>
  <r>
    <s v="AGGRO"/>
    <x v="17"/>
    <s v="3/9/2019-1"/>
    <s v="AGGRO-UR Delver-3/9/2019-1"/>
    <n v="10"/>
    <n v="1"/>
    <x v="18"/>
    <x v="110"/>
    <s v="Main"/>
  </r>
  <r>
    <s v="AGGRO"/>
    <x v="17"/>
    <s v="3/9/2019-1"/>
    <s v="AGGRO-UR Delver-3/9/2019-1"/>
    <n v="10"/>
    <n v="1"/>
    <x v="18"/>
    <x v="235"/>
    <s v="Side"/>
  </r>
  <r>
    <s v="AGGRO"/>
    <x v="17"/>
    <s v="3/9/2019-1"/>
    <s v="AGGRO-UR Delver-3/9/2019-1"/>
    <n v="10"/>
    <n v="2"/>
    <x v="6"/>
    <x v="41"/>
    <s v="Main"/>
  </r>
  <r>
    <s v="AGGRO"/>
    <x v="17"/>
    <s v="3/9/2019-1"/>
    <s v="AGGRO-UR Delver-3/9/2019-1"/>
    <n v="10"/>
    <n v="4"/>
    <x v="4"/>
    <x v="42"/>
    <s v="Main"/>
  </r>
  <r>
    <s v="AGGRO"/>
    <x v="17"/>
    <s v="3/9/2019-1"/>
    <s v="AGGRO-UR Delver-3/9/2019-1"/>
    <n v="10"/>
    <n v="1"/>
    <x v="18"/>
    <x v="60"/>
    <s v="Main"/>
  </r>
  <r>
    <s v="AGGRO"/>
    <x v="17"/>
    <s v="3/9/2019-1"/>
    <s v="AGGRO-UR Delver-3/9/2019-1"/>
    <n v="10"/>
    <n v="4"/>
    <x v="4"/>
    <x v="231"/>
    <s v="Main"/>
  </r>
  <r>
    <s v="AGGRO"/>
    <x v="17"/>
    <s v="3/9/2019-1"/>
    <s v="AGGRO-UR Delver-3/9/2019-1"/>
    <n v="10"/>
    <n v="2"/>
    <x v="6"/>
    <x v="121"/>
    <s v="Side"/>
  </r>
  <r>
    <s v="AGGRO"/>
    <x v="17"/>
    <s v="3/9/2019-1"/>
    <s v="AGGRO-UR Delver-3/9/2019-1"/>
    <n v="10"/>
    <n v="1"/>
    <x v="18"/>
    <x v="295"/>
    <s v="Side"/>
  </r>
  <r>
    <s v="AGGRO"/>
    <x v="17"/>
    <s v="3/9/2019-1"/>
    <s v="AGGRO-UR Delver-3/9/2019-1"/>
    <n v="10"/>
    <n v="2"/>
    <x v="6"/>
    <x v="43"/>
    <s v="Main"/>
  </r>
  <r>
    <s v="AGGRO"/>
    <x v="17"/>
    <s v="3/9/2019-1"/>
    <s v="AGGRO-UR Delver-3/9/2019-1"/>
    <n v="10"/>
    <n v="1"/>
    <x v="18"/>
    <x v="72"/>
    <s v="Side"/>
  </r>
  <r>
    <s v="AGGRO"/>
    <x v="17"/>
    <s v="3/9/2019-1"/>
    <s v="AGGRO-UR Delver-3/9/2019-1"/>
    <n v="10"/>
    <n v="1"/>
    <x v="18"/>
    <x v="117"/>
    <s v="Side"/>
  </r>
  <r>
    <s v="AGGRO"/>
    <x v="17"/>
    <s v="3/9/2019-1"/>
    <s v="AGGRO-UR Delver-3/9/2019-1"/>
    <n v="10"/>
    <n v="2"/>
    <x v="6"/>
    <x v="44"/>
    <s v="Side"/>
  </r>
  <r>
    <s v="AGGRO"/>
    <x v="17"/>
    <s v="3/9/2019-1"/>
    <s v="AGGRO-UR Delver-3/9/2019-1"/>
    <n v="10"/>
    <n v="2"/>
    <x v="6"/>
    <x v="139"/>
    <s v="Main"/>
  </r>
  <r>
    <s v="AGGRO"/>
    <x v="17"/>
    <s v="3/9/2019-1"/>
    <s v="AGGRO-UR Delver-3/9/2019-1"/>
    <n v="10"/>
    <n v="1"/>
    <x v="18"/>
    <x v="140"/>
    <s v="Main"/>
  </r>
  <r>
    <s v="AGGRO"/>
    <x v="17"/>
    <s v="3/9/2019-1"/>
    <s v="AGGRO-UR Delver-3/9/2019-1"/>
    <n v="10"/>
    <n v="3"/>
    <x v="19"/>
    <x v="49"/>
    <s v="Main"/>
  </r>
  <r>
    <s v="AGGRO"/>
    <x v="17"/>
    <s v="3/9/2019-1"/>
    <s v="AGGRO-UR Delver-3/9/2019-1"/>
    <n v="10"/>
    <n v="4"/>
    <x v="4"/>
    <x v="141"/>
    <s v="Main"/>
  </r>
  <r>
    <s v="AGGRO"/>
    <x v="17"/>
    <s v="3/9/2019-1"/>
    <s v="AGGRO-UR Delver-3/9/2019-1"/>
    <n v="10"/>
    <n v="1"/>
    <x v="18"/>
    <x v="119"/>
    <s v="Main"/>
  </r>
  <r>
    <s v="AGGRO"/>
    <x v="17"/>
    <s v="3/9/2019-1"/>
    <s v="AGGRO-UR Delver-3/9/2019-1"/>
    <n v="10"/>
    <n v="4"/>
    <x v="4"/>
    <x v="50"/>
    <s v="Main"/>
  </r>
  <r>
    <s v="AGGRO"/>
    <x v="18"/>
    <s v="3/17/2019-0"/>
    <s v="AGGRO-Zombie Bombardment-3/17/2019-0"/>
    <n v="1"/>
    <n v="2"/>
    <x v="3"/>
    <x v="74"/>
    <s v="Main"/>
  </r>
  <r>
    <s v="AGGRO"/>
    <x v="18"/>
    <s v="3/17/2019-0"/>
    <s v="AGGRO-Zombie Bombardment-3/17/2019-0"/>
    <n v="1"/>
    <n v="1"/>
    <x v="2"/>
    <x v="76"/>
    <s v="Main"/>
  </r>
  <r>
    <s v="AGGRO"/>
    <x v="18"/>
    <s v="3/17/2019-0"/>
    <s v="AGGRO-Zombie Bombardment-3/17/2019-0"/>
    <n v="1"/>
    <n v="2"/>
    <x v="3"/>
    <x v="76"/>
    <s v="Side"/>
  </r>
  <r>
    <s v="AGGRO"/>
    <x v="18"/>
    <s v="3/17/2019-0"/>
    <s v="AGGRO-Zombie Bombardment-3/17/2019-0"/>
    <n v="1"/>
    <n v="3"/>
    <x v="1"/>
    <x v="26"/>
    <s v="Main"/>
  </r>
  <r>
    <s v="AGGRO"/>
    <x v="18"/>
    <s v="3/17/2019-0"/>
    <s v="AGGRO-Zombie Bombardment-3/17/2019-0"/>
    <n v="1"/>
    <n v="2"/>
    <x v="3"/>
    <x v="77"/>
    <s v="Main"/>
  </r>
  <r>
    <s v="AGGRO"/>
    <x v="18"/>
    <s v="3/17/2019-0"/>
    <s v="AGGRO-Zombie Bombardment-3/17/2019-0"/>
    <n v="1"/>
    <n v="4"/>
    <x v="0"/>
    <x v="78"/>
    <s v="Main"/>
  </r>
  <r>
    <s v="AGGRO"/>
    <x v="18"/>
    <s v="3/17/2019-0"/>
    <s v="AGGRO-Zombie Bombardment-3/17/2019-0"/>
    <n v="1"/>
    <n v="4"/>
    <x v="0"/>
    <x v="27"/>
    <s v="Main"/>
  </r>
  <r>
    <s v="AGGRO"/>
    <x v="18"/>
    <s v="3/17/2019-0"/>
    <s v="AGGRO-Zombie Bombardment-3/17/2019-0"/>
    <n v="1"/>
    <n v="1"/>
    <x v="2"/>
    <x v="383"/>
    <s v="Main"/>
  </r>
  <r>
    <s v="AGGRO"/>
    <x v="18"/>
    <s v="3/17/2019-0"/>
    <s v="AGGRO-Zombie Bombardment-3/17/2019-0"/>
    <n v="1"/>
    <n v="4"/>
    <x v="0"/>
    <x v="31"/>
    <s v="Main"/>
  </r>
  <r>
    <s v="AGGRO"/>
    <x v="18"/>
    <s v="3/17/2019-0"/>
    <s v="AGGRO-Zombie Bombardment-3/17/2019-0"/>
    <n v="1"/>
    <n v="2"/>
    <x v="3"/>
    <x v="354"/>
    <s v="Main"/>
  </r>
  <r>
    <s v="AGGRO"/>
    <x v="18"/>
    <s v="3/17/2019-0"/>
    <s v="AGGRO-Zombie Bombardment-3/17/2019-0"/>
    <n v="1"/>
    <n v="2"/>
    <x v="3"/>
    <x v="33"/>
    <s v="Side"/>
  </r>
  <r>
    <s v="AGGRO"/>
    <x v="18"/>
    <s v="3/17/2019-0"/>
    <s v="AGGRO-Zombie Bombardment-3/17/2019-0"/>
    <n v="1"/>
    <n v="4"/>
    <x v="0"/>
    <x v="81"/>
    <s v="Main"/>
  </r>
  <r>
    <s v="AGGRO"/>
    <x v="18"/>
    <s v="3/17/2019-0"/>
    <s v="AGGRO-Zombie Bombardment-3/17/2019-0"/>
    <n v="1"/>
    <n v="1"/>
    <x v="2"/>
    <x v="103"/>
    <s v="Side"/>
  </r>
  <r>
    <s v="AGGRO"/>
    <x v="18"/>
    <s v="3/17/2019-0"/>
    <s v="AGGRO-Zombie Bombardment-3/17/2019-0"/>
    <n v="1"/>
    <n v="4"/>
    <x v="0"/>
    <x v="384"/>
    <s v="Main"/>
  </r>
  <r>
    <s v="AGGRO"/>
    <x v="18"/>
    <s v="3/17/2019-0"/>
    <s v="AGGRO-Zombie Bombardment-3/17/2019-0"/>
    <n v="1"/>
    <n v="3"/>
    <x v="1"/>
    <x v="385"/>
    <s v="Main"/>
  </r>
  <r>
    <s v="AGGRO"/>
    <x v="18"/>
    <s v="3/17/2019-0"/>
    <s v="AGGRO-Zombie Bombardment-3/17/2019-0"/>
    <n v="1"/>
    <n v="2"/>
    <x v="3"/>
    <x v="242"/>
    <s v="Side"/>
  </r>
  <r>
    <s v="AGGRO"/>
    <x v="18"/>
    <s v="3/17/2019-0"/>
    <s v="AGGRO-Zombie Bombardment-3/17/2019-0"/>
    <n v="1"/>
    <n v="2"/>
    <x v="3"/>
    <x v="232"/>
    <s v="Side"/>
  </r>
  <r>
    <s v="AGGRO"/>
    <x v="18"/>
    <s v="3/17/2019-0"/>
    <s v="AGGRO-Zombie Bombardment-3/17/2019-0"/>
    <n v="1"/>
    <n v="4"/>
    <x v="0"/>
    <x v="386"/>
    <s v="Main"/>
  </r>
  <r>
    <s v="AGGRO"/>
    <x v="18"/>
    <s v="3/17/2019-0"/>
    <s v="AGGRO-Zombie Bombardment-3/17/2019-0"/>
    <n v="1"/>
    <n v="3"/>
    <x v="1"/>
    <x v="56"/>
    <s v="Side"/>
  </r>
  <r>
    <s v="AGGRO"/>
    <x v="18"/>
    <s v="3/17/2019-0"/>
    <s v="AGGRO-Zombie Bombardment-3/17/2019-0"/>
    <n v="1"/>
    <n v="2"/>
    <x v="3"/>
    <x v="83"/>
    <s v="Main"/>
  </r>
  <r>
    <s v="AGGRO"/>
    <x v="18"/>
    <s v="3/17/2019-0"/>
    <s v="AGGRO-Zombie Bombardment-3/17/2019-0"/>
    <n v="1"/>
    <n v="4"/>
    <x v="0"/>
    <x v="192"/>
    <s v="Main"/>
  </r>
  <r>
    <s v="AGGRO"/>
    <x v="18"/>
    <s v="3/17/2019-0"/>
    <s v="AGGRO-Zombie Bombardment-3/17/2019-0"/>
    <n v="1"/>
    <n v="3"/>
    <x v="1"/>
    <x v="41"/>
    <s v="Main"/>
  </r>
  <r>
    <s v="AGGRO"/>
    <x v="18"/>
    <s v="3/17/2019-0"/>
    <s v="AGGRO-Zombie Bombardment-3/17/2019-0"/>
    <n v="1"/>
    <n v="4"/>
    <x v="0"/>
    <x v="387"/>
    <s v="Main"/>
  </r>
  <r>
    <s v="AGGRO"/>
    <x v="18"/>
    <s v="3/17/2019-0"/>
    <s v="AGGRO-Zombie Bombardment-3/17/2019-0"/>
    <n v="1"/>
    <n v="4"/>
    <x v="0"/>
    <x v="388"/>
    <s v="Main"/>
  </r>
  <r>
    <s v="AGGRO"/>
    <x v="18"/>
    <s v="3/17/2019-0"/>
    <s v="AGGRO-Zombie Bombardment-3/17/2019-0"/>
    <n v="1"/>
    <n v="3"/>
    <x v="1"/>
    <x v="44"/>
    <s v="Side"/>
  </r>
  <r>
    <s v="AGGRO"/>
    <x v="18"/>
    <s v="3/17/2019-0"/>
    <s v="AGGRO-Zombie Bombardment-3/17/2019-0"/>
    <n v="1"/>
    <n v="2"/>
    <x v="3"/>
    <x v="45"/>
    <s v="Main"/>
  </r>
  <r>
    <s v="AGGRO"/>
    <x v="18"/>
    <s v="3/17/2019-0"/>
    <s v="AGGRO-Zombie Bombardment-3/17/2019-0"/>
    <n v="1"/>
    <n v="1"/>
    <x v="2"/>
    <x v="47"/>
    <s v="Main"/>
  </r>
  <r>
    <s v="AGGRO"/>
    <x v="18"/>
    <s v="3/17/2019-0"/>
    <s v="AGGRO-Zombie Bombardment-3/17/2019-0"/>
    <n v="1"/>
    <n v="1"/>
    <x v="2"/>
    <x v="48"/>
    <s v="Main"/>
  </r>
  <r>
    <s v="AGGRO"/>
    <x v="18"/>
    <s v="3/17/2019-0"/>
    <s v="AGGRO-Zombie Bombardment-3/17/2019-0"/>
    <n v="1"/>
    <n v="1"/>
    <x v="2"/>
    <x v="389"/>
    <s v="Main"/>
  </r>
  <r>
    <s v="COMBO"/>
    <x v="19"/>
    <s v="3/15/2019-0"/>
    <s v="COMBO-Belcher-3/15/2019-0"/>
    <n v="1"/>
    <n v="4"/>
    <x v="0"/>
    <x v="390"/>
    <s v="Main"/>
  </r>
  <r>
    <s v="COMBO"/>
    <x v="19"/>
    <s v="3/15/2019-0"/>
    <s v="COMBO-Belcher-3/15/2019-0"/>
    <n v="1"/>
    <n v="4"/>
    <x v="0"/>
    <x v="239"/>
    <s v="Main"/>
  </r>
  <r>
    <s v="COMBO"/>
    <x v="19"/>
    <s v="3/15/2019-0"/>
    <s v="COMBO-Belcher-3/15/2019-0"/>
    <n v="1"/>
    <n v="4"/>
    <x v="0"/>
    <x v="391"/>
    <s v="Main"/>
  </r>
  <r>
    <s v="COMBO"/>
    <x v="19"/>
    <s v="3/15/2019-0"/>
    <s v="COMBO-Belcher-3/15/2019-0"/>
    <n v="1"/>
    <n v="1"/>
    <x v="2"/>
    <x v="392"/>
    <s v="Side"/>
  </r>
  <r>
    <s v="COMBO"/>
    <x v="19"/>
    <s v="3/15/2019-0"/>
    <s v="COMBO-Belcher-3/15/2019-0"/>
    <n v="1"/>
    <n v="4"/>
    <x v="0"/>
    <x v="393"/>
    <s v="Main"/>
  </r>
  <r>
    <s v="COMBO"/>
    <x v="19"/>
    <s v="3/15/2019-0"/>
    <s v="COMBO-Belcher-3/15/2019-0"/>
    <n v="1"/>
    <n v="1"/>
    <x v="2"/>
    <x v="394"/>
    <s v="Side"/>
  </r>
  <r>
    <s v="COMBO"/>
    <x v="19"/>
    <s v="3/15/2019-0"/>
    <s v="COMBO-Belcher-3/15/2019-0"/>
    <n v="1"/>
    <n v="3"/>
    <x v="1"/>
    <x v="394"/>
    <s v="Main"/>
  </r>
  <r>
    <s v="COMBO"/>
    <x v="19"/>
    <s v="3/15/2019-0"/>
    <s v="COMBO-Belcher-3/15/2019-0"/>
    <n v="1"/>
    <n v="4"/>
    <x v="0"/>
    <x v="395"/>
    <s v="Main"/>
  </r>
  <r>
    <s v="COMBO"/>
    <x v="19"/>
    <s v="3/15/2019-0"/>
    <s v="COMBO-Belcher-3/15/2019-0"/>
    <n v="1"/>
    <n v="1"/>
    <x v="2"/>
    <x v="396"/>
    <s v="Side"/>
  </r>
  <r>
    <s v="COMBO"/>
    <x v="19"/>
    <s v="3/15/2019-0"/>
    <s v="COMBO-Belcher-3/15/2019-0"/>
    <n v="1"/>
    <n v="1"/>
    <x v="2"/>
    <x v="37"/>
    <s v="Side"/>
  </r>
  <r>
    <s v="COMBO"/>
    <x v="19"/>
    <s v="3/15/2019-0"/>
    <s v="COMBO-Belcher-3/15/2019-0"/>
    <n v="1"/>
    <n v="4"/>
    <x v="0"/>
    <x v="84"/>
    <s v="Main"/>
  </r>
  <r>
    <s v="COMBO"/>
    <x v="19"/>
    <s v="3/15/2019-0"/>
    <s v="COMBO-Belcher-3/15/2019-0"/>
    <n v="1"/>
    <n v="4"/>
    <x v="0"/>
    <x v="39"/>
    <s v="Main"/>
  </r>
  <r>
    <s v="COMBO"/>
    <x v="19"/>
    <s v="3/15/2019-0"/>
    <s v="COMBO-Belcher-3/15/2019-0"/>
    <n v="1"/>
    <n v="4"/>
    <x v="0"/>
    <x v="12"/>
    <s v="Main"/>
  </r>
  <r>
    <s v="COMBO"/>
    <x v="19"/>
    <s v="3/15/2019-0"/>
    <s v="COMBO-Belcher-3/15/2019-0"/>
    <n v="1"/>
    <n v="4"/>
    <x v="0"/>
    <x v="85"/>
    <s v="Main"/>
  </r>
  <r>
    <s v="COMBO"/>
    <x v="19"/>
    <s v="3/15/2019-0"/>
    <s v="COMBO-Belcher-3/15/2019-0"/>
    <n v="1"/>
    <n v="4"/>
    <x v="0"/>
    <x v="397"/>
    <s v="Main"/>
  </r>
  <r>
    <s v="COMBO"/>
    <x v="19"/>
    <s v="3/15/2019-0"/>
    <s v="COMBO-Belcher-3/15/2019-0"/>
    <n v="1"/>
    <n v="1"/>
    <x v="2"/>
    <x v="398"/>
    <s v="Side"/>
  </r>
  <r>
    <s v="COMBO"/>
    <x v="19"/>
    <s v="3/15/2019-0"/>
    <s v="COMBO-Belcher-3/15/2019-0"/>
    <n v="1"/>
    <n v="2"/>
    <x v="3"/>
    <x v="295"/>
    <s v="Side"/>
  </r>
  <r>
    <s v="COMBO"/>
    <x v="19"/>
    <s v="3/15/2019-0"/>
    <s v="COMBO-Belcher-3/15/2019-0"/>
    <n v="1"/>
    <n v="1"/>
    <x v="2"/>
    <x v="399"/>
    <s v="Side"/>
  </r>
  <r>
    <s v="COMBO"/>
    <x v="19"/>
    <s v="3/15/2019-0"/>
    <s v="COMBO-Belcher-3/15/2019-0"/>
    <n v="1"/>
    <n v="1"/>
    <x v="2"/>
    <x v="400"/>
    <s v="Side"/>
  </r>
  <r>
    <s v="COMBO"/>
    <x v="19"/>
    <s v="3/15/2019-0"/>
    <s v="COMBO-Belcher-3/15/2019-0"/>
    <n v="1"/>
    <n v="4"/>
    <x v="0"/>
    <x v="401"/>
    <s v="Main"/>
  </r>
  <r>
    <s v="COMBO"/>
    <x v="19"/>
    <s v="3/15/2019-0"/>
    <s v="COMBO-Belcher-3/15/2019-0"/>
    <n v="1"/>
    <n v="4"/>
    <x v="0"/>
    <x v="402"/>
    <s v="Main"/>
  </r>
  <r>
    <s v="COMBO"/>
    <x v="19"/>
    <s v="3/15/2019-0"/>
    <s v="COMBO-Belcher-3/15/2019-0"/>
    <n v="1"/>
    <n v="1"/>
    <x v="2"/>
    <x v="403"/>
    <s v="Side"/>
  </r>
  <r>
    <s v="COMBO"/>
    <x v="19"/>
    <s v="3/15/2019-0"/>
    <s v="COMBO-Belcher-3/15/2019-0"/>
    <n v="1"/>
    <n v="4"/>
    <x v="0"/>
    <x v="246"/>
    <s v="Main"/>
  </r>
  <r>
    <s v="COMBO"/>
    <x v="19"/>
    <s v="3/15/2019-0"/>
    <s v="COMBO-Belcher-3/15/2019-0"/>
    <n v="1"/>
    <n v="1"/>
    <x v="2"/>
    <x v="90"/>
    <s v="Main"/>
  </r>
  <r>
    <s v="COMBO"/>
    <x v="19"/>
    <s v="3/15/2019-0"/>
    <s v="COMBO-Belcher-3/15/2019-0"/>
    <n v="1"/>
    <n v="1"/>
    <x v="2"/>
    <x v="46"/>
    <s v="Side"/>
  </r>
  <r>
    <s v="COMBO"/>
    <x v="19"/>
    <s v="3/15/2019-0"/>
    <s v="COMBO-Belcher-3/15/2019-0"/>
    <n v="1"/>
    <n v="4"/>
    <x v="0"/>
    <x v="404"/>
    <s v="Main"/>
  </r>
  <r>
    <s v="COMBO"/>
    <x v="19"/>
    <s v="3/15/2019-0"/>
    <s v="COMBO-Belcher-3/15/2019-0"/>
    <n v="1"/>
    <n v="1"/>
    <x v="2"/>
    <x v="405"/>
    <s v="Side"/>
  </r>
  <r>
    <s v="COMBO"/>
    <x v="19"/>
    <s v="3/15/2019-0"/>
    <s v="COMBO-Belcher-3/15/2019-0"/>
    <n v="1"/>
    <n v="3"/>
    <x v="1"/>
    <x v="406"/>
    <s v="Side"/>
  </r>
  <r>
    <s v="COMBO"/>
    <x v="20"/>
    <s v="3/25/2019-0"/>
    <s v="COMBO-Bomberman-3/25/2019-0"/>
    <n v="1"/>
    <n v="4"/>
    <x v="0"/>
    <x v="407"/>
    <s v="Main"/>
  </r>
  <r>
    <s v="COMBO"/>
    <x v="20"/>
    <s v="3/25/2019-0"/>
    <s v="COMBO-Bomberman-3/25/2019-0"/>
    <n v="1"/>
    <n v="4"/>
    <x v="0"/>
    <x v="0"/>
    <s v="Main"/>
  </r>
  <r>
    <s v="COMBO"/>
    <x v="20"/>
    <s v="3/25/2019-0"/>
    <s v="COMBO-Bomberman-3/25/2019-0"/>
    <n v="1"/>
    <n v="2"/>
    <x v="3"/>
    <x v="408"/>
    <s v="Side"/>
  </r>
  <r>
    <s v="COMBO"/>
    <x v="20"/>
    <s v="3/25/2019-0"/>
    <s v="COMBO-Bomberman-3/25/2019-0"/>
    <n v="1"/>
    <n v="4"/>
    <x v="0"/>
    <x v="409"/>
    <s v="Main"/>
  </r>
  <r>
    <s v="COMBO"/>
    <x v="20"/>
    <s v="3/25/2019-0"/>
    <s v="COMBO-Bomberman-3/25/2019-0"/>
    <n v="1"/>
    <n v="4"/>
    <x v="0"/>
    <x v="174"/>
    <s v="Main"/>
  </r>
  <r>
    <s v="COMBO"/>
    <x v="20"/>
    <s v="3/25/2019-0"/>
    <s v="COMBO-Bomberman-3/25/2019-0"/>
    <n v="1"/>
    <n v="4"/>
    <x v="0"/>
    <x v="3"/>
    <s v="Main"/>
  </r>
  <r>
    <s v="COMBO"/>
    <x v="20"/>
    <s v="3/25/2019-0"/>
    <s v="COMBO-Bomberman-3/25/2019-0"/>
    <n v="1"/>
    <n v="4"/>
    <x v="0"/>
    <x v="240"/>
    <s v="Main"/>
  </r>
  <r>
    <s v="COMBO"/>
    <x v="20"/>
    <s v="3/25/2019-0"/>
    <s v="COMBO-Bomberman-3/25/2019-0"/>
    <n v="1"/>
    <n v="3"/>
    <x v="1"/>
    <x v="156"/>
    <s v="Side"/>
  </r>
  <r>
    <s v="COMBO"/>
    <x v="20"/>
    <s v="3/25/2019-0"/>
    <s v="COMBO-Bomberman-3/25/2019-0"/>
    <n v="1"/>
    <n v="2"/>
    <x v="3"/>
    <x v="5"/>
    <s v="Side"/>
  </r>
  <r>
    <s v="COMBO"/>
    <x v="20"/>
    <s v="3/25/2019-0"/>
    <s v="COMBO-Bomberman-3/25/2019-0"/>
    <n v="1"/>
    <n v="1"/>
    <x v="2"/>
    <x v="158"/>
    <s v="Side"/>
  </r>
  <r>
    <s v="COMBO"/>
    <x v="20"/>
    <s v="3/25/2019-0"/>
    <s v="COMBO-Bomberman-3/25/2019-0"/>
    <n v="1"/>
    <n v="1"/>
    <x v="2"/>
    <x v="410"/>
    <s v="Side"/>
  </r>
  <r>
    <s v="COMBO"/>
    <x v="20"/>
    <s v="3/25/2019-0"/>
    <s v="COMBO-Bomberman-3/25/2019-0"/>
    <n v="1"/>
    <n v="2"/>
    <x v="3"/>
    <x v="9"/>
    <s v="Main"/>
  </r>
  <r>
    <s v="COMBO"/>
    <x v="20"/>
    <s v="3/25/2019-0"/>
    <s v="COMBO-Bomberman-3/25/2019-0"/>
    <n v="1"/>
    <n v="4"/>
    <x v="0"/>
    <x v="10"/>
    <s v="Main"/>
  </r>
  <r>
    <s v="COMBO"/>
    <x v="20"/>
    <s v="3/25/2019-0"/>
    <s v="COMBO-Bomberman-3/25/2019-0"/>
    <n v="1"/>
    <n v="4"/>
    <x v="0"/>
    <x v="39"/>
    <s v="Main"/>
  </r>
  <r>
    <s v="COMBO"/>
    <x v="20"/>
    <s v="3/25/2019-0"/>
    <s v="COMBO-Bomberman-3/25/2019-0"/>
    <n v="1"/>
    <n v="1"/>
    <x v="2"/>
    <x v="411"/>
    <s v="Main"/>
  </r>
  <r>
    <s v="COMBO"/>
    <x v="20"/>
    <s v="3/25/2019-0"/>
    <s v="COMBO-Bomberman-3/25/2019-0"/>
    <n v="1"/>
    <n v="4"/>
    <x v="0"/>
    <x v="12"/>
    <s v="Main"/>
  </r>
  <r>
    <s v="COMBO"/>
    <x v="20"/>
    <s v="3/25/2019-0"/>
    <s v="COMBO-Bomberman-3/25/2019-0"/>
    <n v="1"/>
    <n v="4"/>
    <x v="0"/>
    <x v="412"/>
    <s v="Main"/>
  </r>
  <r>
    <s v="COMBO"/>
    <x v="20"/>
    <s v="3/25/2019-0"/>
    <s v="COMBO-Bomberman-3/25/2019-0"/>
    <n v="1"/>
    <n v="4"/>
    <x v="0"/>
    <x v="59"/>
    <s v="Main"/>
  </r>
  <r>
    <s v="COMBO"/>
    <x v="20"/>
    <s v="3/25/2019-0"/>
    <s v="COMBO-Bomberman-3/25/2019-0"/>
    <n v="1"/>
    <n v="4"/>
    <x v="0"/>
    <x v="14"/>
    <s v="Main"/>
  </r>
  <r>
    <s v="COMBO"/>
    <x v="20"/>
    <s v="3/25/2019-0"/>
    <s v="COMBO-Bomberman-3/25/2019-0"/>
    <n v="1"/>
    <n v="1"/>
    <x v="2"/>
    <x v="165"/>
    <s v="Main"/>
  </r>
  <r>
    <s v="COMBO"/>
    <x v="20"/>
    <s v="3/25/2019-0"/>
    <s v="COMBO-Bomberman-3/25/2019-0"/>
    <n v="1"/>
    <n v="1"/>
    <x v="2"/>
    <x v="169"/>
    <s v="Side"/>
  </r>
  <r>
    <s v="COMBO"/>
    <x v="20"/>
    <s v="3/25/2019-0"/>
    <s v="COMBO-Bomberman-3/25/2019-0"/>
    <n v="1"/>
    <n v="1"/>
    <x v="2"/>
    <x v="211"/>
    <s v="Side"/>
  </r>
  <r>
    <s v="COMBO"/>
    <x v="20"/>
    <s v="3/25/2019-0"/>
    <s v="COMBO-Bomberman-3/25/2019-0"/>
    <n v="1"/>
    <n v="2"/>
    <x v="3"/>
    <x v="63"/>
    <s v="Side"/>
  </r>
  <r>
    <s v="COMBO"/>
    <x v="20"/>
    <s v="3/25/2019-0"/>
    <s v="COMBO-Bomberman-3/25/2019-0"/>
    <n v="1"/>
    <n v="2"/>
    <x v="3"/>
    <x v="73"/>
    <s v="Side"/>
  </r>
  <r>
    <s v="COMBO"/>
    <x v="20"/>
    <s v="3/25/2019-0"/>
    <s v="COMBO-Bomberman-3/25/2019-0"/>
    <n v="1"/>
    <n v="4"/>
    <x v="0"/>
    <x v="413"/>
    <s v="Main"/>
  </r>
  <r>
    <s v="COMBO"/>
    <x v="20"/>
    <s v="3/25/2019-0"/>
    <s v="COMBO-Bomberman-3/25/2019-0"/>
    <n v="1"/>
    <n v="4"/>
    <x v="0"/>
    <x v="23"/>
    <s v="Main"/>
  </r>
  <r>
    <s v="COMBO"/>
    <x v="21"/>
    <s v="3/10/2019-0"/>
    <s v="COMBO-Cloudpost Ramp-3/10/2019-0"/>
    <n v="3"/>
    <n v="4"/>
    <x v="11"/>
    <x v="414"/>
    <s v="Main"/>
  </r>
  <r>
    <s v="COMBO"/>
    <x v="21"/>
    <s v="3/10/2019-0"/>
    <s v="COMBO-Cloudpost Ramp-3/10/2019-0"/>
    <n v="3"/>
    <n v="2"/>
    <x v="10"/>
    <x v="0"/>
    <s v="Main"/>
  </r>
  <r>
    <s v="COMBO"/>
    <x v="21"/>
    <s v="3/10/2019-0"/>
    <s v="COMBO-Cloudpost Ramp-3/10/2019-0"/>
    <n v="3"/>
    <n v="3"/>
    <x v="2"/>
    <x v="154"/>
    <s v="Main"/>
  </r>
  <r>
    <s v="COMBO"/>
    <x v="21"/>
    <s v="3/10/2019-0"/>
    <s v="COMBO-Cloudpost Ramp-3/10/2019-0"/>
    <n v="3"/>
    <n v="1"/>
    <x v="8"/>
    <x v="415"/>
    <s v="Side"/>
  </r>
  <r>
    <s v="COMBO"/>
    <x v="21"/>
    <s v="3/10/2019-0"/>
    <s v="COMBO-Cloudpost Ramp-3/10/2019-0"/>
    <n v="3"/>
    <n v="4"/>
    <x v="11"/>
    <x v="416"/>
    <s v="Main"/>
  </r>
  <r>
    <s v="COMBO"/>
    <x v="21"/>
    <s v="3/10/2019-0"/>
    <s v="COMBO-Cloudpost Ramp-3/10/2019-0"/>
    <n v="3"/>
    <n v="4"/>
    <x v="11"/>
    <x v="255"/>
    <s v="Main"/>
  </r>
  <r>
    <s v="COMBO"/>
    <x v="21"/>
    <s v="3/10/2019-0"/>
    <s v="COMBO-Cloudpost Ramp-3/10/2019-0"/>
    <n v="3"/>
    <n v="4"/>
    <x v="11"/>
    <x v="318"/>
    <s v="Main"/>
  </r>
  <r>
    <s v="COMBO"/>
    <x v="21"/>
    <s v="3/10/2019-0"/>
    <s v="COMBO-Cloudpost Ramp-3/10/2019-0"/>
    <n v="3"/>
    <n v="1"/>
    <x v="8"/>
    <x v="319"/>
    <s v="Main"/>
  </r>
  <r>
    <s v="COMBO"/>
    <x v="21"/>
    <s v="3/10/2019-0"/>
    <s v="COMBO-Cloudpost Ramp-3/10/2019-0"/>
    <n v="3"/>
    <n v="1"/>
    <x v="8"/>
    <x v="417"/>
    <s v="Main"/>
  </r>
  <r>
    <s v="COMBO"/>
    <x v="21"/>
    <s v="3/10/2019-0"/>
    <s v="COMBO-Cloudpost Ramp-3/10/2019-0"/>
    <n v="3"/>
    <n v="1"/>
    <x v="8"/>
    <x v="274"/>
    <s v="Main"/>
  </r>
  <r>
    <s v="COMBO"/>
    <x v="21"/>
    <s v="3/10/2019-0"/>
    <s v="COMBO-Cloudpost Ramp-3/10/2019-0"/>
    <n v="3"/>
    <n v="4"/>
    <x v="11"/>
    <x v="418"/>
    <s v="Main"/>
  </r>
  <r>
    <s v="COMBO"/>
    <x v="21"/>
    <s v="3/10/2019-0"/>
    <s v="COMBO-Cloudpost Ramp-3/10/2019-0"/>
    <n v="3"/>
    <n v="1"/>
    <x v="8"/>
    <x v="260"/>
    <s v="Main"/>
  </r>
  <r>
    <s v="COMBO"/>
    <x v="21"/>
    <s v="3/10/2019-0"/>
    <s v="COMBO-Cloudpost Ramp-3/10/2019-0"/>
    <n v="3"/>
    <n v="7"/>
    <x v="27"/>
    <x v="95"/>
    <s v="Main"/>
  </r>
  <r>
    <s v="COMBO"/>
    <x v="21"/>
    <s v="3/10/2019-0"/>
    <s v="COMBO-Cloudpost Ramp-3/10/2019-0"/>
    <n v="3"/>
    <n v="4"/>
    <x v="11"/>
    <x v="261"/>
    <s v="Main"/>
  </r>
  <r>
    <s v="COMBO"/>
    <x v="21"/>
    <s v="3/10/2019-0"/>
    <s v="COMBO-Cloudpost Ramp-3/10/2019-0"/>
    <n v="3"/>
    <n v="1"/>
    <x v="8"/>
    <x v="9"/>
    <s v="Main"/>
  </r>
  <r>
    <s v="COMBO"/>
    <x v="21"/>
    <s v="3/10/2019-0"/>
    <s v="COMBO-Cloudpost Ramp-3/10/2019-0"/>
    <n v="3"/>
    <n v="4"/>
    <x v="11"/>
    <x v="419"/>
    <s v="Side"/>
  </r>
  <r>
    <s v="COMBO"/>
    <x v="21"/>
    <s v="3/10/2019-0"/>
    <s v="COMBO-Cloudpost Ramp-3/10/2019-0"/>
    <n v="3"/>
    <n v="3"/>
    <x v="2"/>
    <x v="420"/>
    <s v="Main"/>
  </r>
  <r>
    <s v="COMBO"/>
    <x v="21"/>
    <s v="3/10/2019-0"/>
    <s v="COMBO-Cloudpost Ramp-3/10/2019-0"/>
    <n v="3"/>
    <n v="3"/>
    <x v="2"/>
    <x v="111"/>
    <s v="Side"/>
  </r>
  <r>
    <s v="COMBO"/>
    <x v="21"/>
    <s v="3/10/2019-0"/>
    <s v="COMBO-Cloudpost Ramp-3/10/2019-0"/>
    <n v="3"/>
    <n v="4"/>
    <x v="11"/>
    <x v="421"/>
    <s v="Main"/>
  </r>
  <r>
    <s v="COMBO"/>
    <x v="21"/>
    <s v="3/10/2019-0"/>
    <s v="COMBO-Cloudpost Ramp-3/10/2019-0"/>
    <n v="3"/>
    <n v="3"/>
    <x v="2"/>
    <x v="44"/>
    <s v="Side"/>
  </r>
  <r>
    <s v="COMBO"/>
    <x v="21"/>
    <s v="3/10/2019-0"/>
    <s v="COMBO-Cloudpost Ramp-3/10/2019-0"/>
    <n v="3"/>
    <n v="1"/>
    <x v="8"/>
    <x v="422"/>
    <s v="Side"/>
  </r>
  <r>
    <s v="COMBO"/>
    <x v="21"/>
    <s v="3/10/2019-0"/>
    <s v="COMBO-Cloudpost Ramp-3/10/2019-0"/>
    <n v="3"/>
    <n v="4"/>
    <x v="11"/>
    <x v="275"/>
    <s v="Main"/>
  </r>
  <r>
    <s v="COMBO"/>
    <x v="21"/>
    <s v="3/10/2019-0"/>
    <s v="COMBO-Cloudpost Ramp-3/10/2019-0"/>
    <n v="3"/>
    <n v="4"/>
    <x v="11"/>
    <x v="247"/>
    <s v="Main"/>
  </r>
  <r>
    <s v="COMBO"/>
    <x v="21"/>
    <s v="3/10/2019-0"/>
    <s v="COMBO-Cloudpost Ramp-3/10/2019-0"/>
    <n v="3"/>
    <n v="1"/>
    <x v="8"/>
    <x v="265"/>
    <s v="Main"/>
  </r>
  <r>
    <s v="COMBO"/>
    <x v="21"/>
    <s v="3/10/2019-0"/>
    <s v="COMBO-Cloudpost Ramp-3/10/2019-0"/>
    <n v="3"/>
    <n v="2"/>
    <x v="10"/>
    <x v="267"/>
    <s v="Main"/>
  </r>
  <r>
    <s v="COMBO"/>
    <x v="21"/>
    <s v="3/10/2019-0"/>
    <s v="COMBO-Cloudpost Ramp-3/10/2019-0"/>
    <n v="3"/>
    <n v="1"/>
    <x v="8"/>
    <x v="23"/>
    <s v="Main"/>
  </r>
  <r>
    <s v="COMBO"/>
    <x v="21"/>
    <s v="3/10/2019-0"/>
    <s v="COMBO-Cloudpost Ramp-3/10/2019-0"/>
    <n v="3"/>
    <n v="3"/>
    <x v="2"/>
    <x v="272"/>
    <s v="Side"/>
  </r>
  <r>
    <s v="COMBO"/>
    <x v="21"/>
    <s v="3/17/2019-0"/>
    <s v="COMBO-Cloudpost Ramp-3/17/2019-0"/>
    <n v="3"/>
    <n v="2"/>
    <x v="10"/>
    <x v="254"/>
    <s v="Side"/>
  </r>
  <r>
    <s v="COMBO"/>
    <x v="21"/>
    <s v="3/17/2019-0"/>
    <s v="COMBO-Cloudpost Ramp-3/17/2019-0"/>
    <n v="3"/>
    <n v="4"/>
    <x v="11"/>
    <x v="0"/>
    <s v="Main"/>
  </r>
  <r>
    <s v="COMBO"/>
    <x v="21"/>
    <s v="3/17/2019-0"/>
    <s v="COMBO-Cloudpost Ramp-3/17/2019-0"/>
    <n v="3"/>
    <n v="4"/>
    <x v="11"/>
    <x v="3"/>
    <s v="Main"/>
  </r>
  <r>
    <s v="COMBO"/>
    <x v="21"/>
    <s v="3/17/2019-0"/>
    <s v="COMBO-Cloudpost Ramp-3/17/2019-0"/>
    <n v="3"/>
    <n v="3"/>
    <x v="2"/>
    <x v="240"/>
    <s v="Main"/>
  </r>
  <r>
    <s v="COMBO"/>
    <x v="21"/>
    <s v="3/17/2019-0"/>
    <s v="COMBO-Cloudpost Ramp-3/17/2019-0"/>
    <n v="3"/>
    <n v="4"/>
    <x v="11"/>
    <x v="255"/>
    <s v="Main"/>
  </r>
  <r>
    <s v="COMBO"/>
    <x v="21"/>
    <s v="3/17/2019-0"/>
    <s v="COMBO-Cloudpost Ramp-3/17/2019-0"/>
    <n v="3"/>
    <n v="3"/>
    <x v="2"/>
    <x v="257"/>
    <s v="Main"/>
  </r>
  <r>
    <s v="COMBO"/>
    <x v="21"/>
    <s v="3/17/2019-0"/>
    <s v="COMBO-Cloudpost Ramp-3/17/2019-0"/>
    <n v="3"/>
    <n v="1"/>
    <x v="8"/>
    <x v="417"/>
    <s v="Side"/>
  </r>
  <r>
    <s v="COMBO"/>
    <x v="21"/>
    <s v="3/17/2019-0"/>
    <s v="COMBO-Cloudpost Ramp-3/17/2019-0"/>
    <n v="3"/>
    <n v="1"/>
    <x v="8"/>
    <x v="274"/>
    <s v="Side"/>
  </r>
  <r>
    <s v="COMBO"/>
    <x v="21"/>
    <s v="3/17/2019-0"/>
    <s v="COMBO-Cloudpost Ramp-3/17/2019-0"/>
    <n v="3"/>
    <n v="2"/>
    <x v="10"/>
    <x v="258"/>
    <s v="Main"/>
  </r>
  <r>
    <s v="COMBO"/>
    <x v="21"/>
    <s v="3/17/2019-0"/>
    <s v="COMBO-Cloudpost Ramp-3/17/2019-0"/>
    <n v="3"/>
    <n v="2"/>
    <x v="10"/>
    <x v="5"/>
    <s v="Side"/>
  </r>
  <r>
    <s v="COMBO"/>
    <x v="21"/>
    <s v="3/17/2019-0"/>
    <s v="COMBO-Cloudpost Ramp-3/17/2019-0"/>
    <n v="3"/>
    <n v="2"/>
    <x v="10"/>
    <x v="260"/>
    <s v="Main"/>
  </r>
  <r>
    <s v="COMBO"/>
    <x v="21"/>
    <s v="3/17/2019-0"/>
    <s v="COMBO-Cloudpost Ramp-3/17/2019-0"/>
    <n v="3"/>
    <n v="4"/>
    <x v="11"/>
    <x v="261"/>
    <s v="Main"/>
  </r>
  <r>
    <s v="COMBO"/>
    <x v="21"/>
    <s v="3/17/2019-0"/>
    <s v="COMBO-Cloudpost Ramp-3/17/2019-0"/>
    <n v="3"/>
    <n v="4"/>
    <x v="11"/>
    <x v="262"/>
    <s v="Main"/>
  </r>
  <r>
    <s v="COMBO"/>
    <x v="21"/>
    <s v="3/17/2019-0"/>
    <s v="COMBO-Cloudpost Ramp-3/17/2019-0"/>
    <n v="3"/>
    <n v="1"/>
    <x v="8"/>
    <x v="9"/>
    <s v="Main"/>
  </r>
  <r>
    <s v="COMBO"/>
    <x v="21"/>
    <s v="3/17/2019-0"/>
    <s v="COMBO-Cloudpost Ramp-3/17/2019-0"/>
    <n v="3"/>
    <n v="1"/>
    <x v="8"/>
    <x v="10"/>
    <s v="Main"/>
  </r>
  <r>
    <s v="COMBO"/>
    <x v="21"/>
    <s v="3/17/2019-0"/>
    <s v="COMBO-Cloudpost Ramp-3/17/2019-0"/>
    <n v="3"/>
    <n v="1"/>
    <x v="8"/>
    <x v="10"/>
    <s v="Side"/>
  </r>
  <r>
    <s v="COMBO"/>
    <x v="21"/>
    <s v="3/17/2019-0"/>
    <s v="COMBO-Cloudpost Ramp-3/17/2019-0"/>
    <n v="3"/>
    <n v="2"/>
    <x v="10"/>
    <x v="423"/>
    <s v="Main"/>
  </r>
  <r>
    <s v="COMBO"/>
    <x v="21"/>
    <s v="3/17/2019-0"/>
    <s v="COMBO-Cloudpost Ramp-3/17/2019-0"/>
    <n v="3"/>
    <n v="2"/>
    <x v="10"/>
    <x v="271"/>
    <s v="Side"/>
  </r>
  <r>
    <s v="COMBO"/>
    <x v="21"/>
    <s v="3/17/2019-0"/>
    <s v="COMBO-Cloudpost Ramp-3/17/2019-0"/>
    <n v="3"/>
    <n v="1"/>
    <x v="8"/>
    <x v="17"/>
    <s v="Side"/>
  </r>
  <r>
    <s v="COMBO"/>
    <x v="21"/>
    <s v="3/17/2019-0"/>
    <s v="COMBO-Cloudpost Ramp-3/17/2019-0"/>
    <n v="3"/>
    <n v="2"/>
    <x v="10"/>
    <x v="17"/>
    <s v="Main"/>
  </r>
  <r>
    <s v="COMBO"/>
    <x v="21"/>
    <s v="3/17/2019-0"/>
    <s v="COMBO-Cloudpost Ramp-3/17/2019-0"/>
    <n v="3"/>
    <n v="2"/>
    <x v="10"/>
    <x v="20"/>
    <s v="Side"/>
  </r>
  <r>
    <s v="COMBO"/>
    <x v="21"/>
    <s v="3/17/2019-0"/>
    <s v="COMBO-Cloudpost Ramp-3/17/2019-0"/>
    <n v="3"/>
    <n v="4"/>
    <x v="11"/>
    <x v="247"/>
    <s v="Main"/>
  </r>
  <r>
    <s v="COMBO"/>
    <x v="21"/>
    <s v="3/17/2019-0"/>
    <s v="COMBO-Cloudpost Ramp-3/17/2019-0"/>
    <n v="3"/>
    <n v="3"/>
    <x v="2"/>
    <x v="352"/>
    <s v="Main"/>
  </r>
  <r>
    <s v="COMBO"/>
    <x v="21"/>
    <s v="3/17/2019-0"/>
    <s v="COMBO-Cloudpost Ramp-3/17/2019-0"/>
    <n v="3"/>
    <n v="1"/>
    <x v="8"/>
    <x v="248"/>
    <s v="Side"/>
  </r>
  <r>
    <s v="COMBO"/>
    <x v="21"/>
    <s v="3/17/2019-0"/>
    <s v="COMBO-Cloudpost Ramp-3/17/2019-0"/>
    <n v="3"/>
    <n v="3"/>
    <x v="2"/>
    <x v="248"/>
    <s v="Main"/>
  </r>
  <r>
    <s v="COMBO"/>
    <x v="21"/>
    <s v="3/17/2019-0"/>
    <s v="COMBO-Cloudpost Ramp-3/17/2019-0"/>
    <n v="3"/>
    <n v="3"/>
    <x v="2"/>
    <x v="345"/>
    <s v="Main"/>
  </r>
  <r>
    <s v="COMBO"/>
    <x v="21"/>
    <s v="3/17/2019-0"/>
    <s v="COMBO-Cloudpost Ramp-3/17/2019-0"/>
    <n v="3"/>
    <n v="2"/>
    <x v="10"/>
    <x v="265"/>
    <s v="Main"/>
  </r>
  <r>
    <s v="COMBO"/>
    <x v="21"/>
    <s v="3/17/2019-0"/>
    <s v="COMBO-Cloudpost Ramp-3/17/2019-0"/>
    <n v="3"/>
    <n v="1"/>
    <x v="8"/>
    <x v="266"/>
    <s v="Main"/>
  </r>
  <r>
    <s v="COMBO"/>
    <x v="21"/>
    <s v="3/17/2019-0"/>
    <s v="COMBO-Cloudpost Ramp-3/17/2019-0"/>
    <n v="3"/>
    <n v="2"/>
    <x v="10"/>
    <x v="267"/>
    <s v="Main"/>
  </r>
  <r>
    <s v="COMBO"/>
    <x v="21"/>
    <s v="3/17/2019-0"/>
    <s v="COMBO-Cloudpost Ramp-3/17/2019-0"/>
    <n v="3"/>
    <n v="3"/>
    <x v="2"/>
    <x v="424"/>
    <s v="Main"/>
  </r>
  <r>
    <s v="COMBO"/>
    <x v="21"/>
    <s v="3/17/2019-0"/>
    <s v="COMBO-Cloudpost Ramp-3/17/2019-0"/>
    <n v="3"/>
    <n v="2"/>
    <x v="10"/>
    <x v="23"/>
    <s v="Main"/>
  </r>
  <r>
    <s v="COMBO"/>
    <x v="21"/>
    <s v="3/17/2019-0"/>
    <s v="COMBO-Cloudpost Ramp-3/17/2019-0"/>
    <n v="3"/>
    <n v="2"/>
    <x v="10"/>
    <x v="272"/>
    <s v="Side"/>
  </r>
  <r>
    <s v="COMBO"/>
    <x v="21"/>
    <s v="3/17/2019-0"/>
    <s v="COMBO-Cloudpost Ramp-3/17/2019-0"/>
    <n v="3"/>
    <n v="1"/>
    <x v="8"/>
    <x v="268"/>
    <s v="Main"/>
  </r>
  <r>
    <s v="COMBO"/>
    <x v="21"/>
    <s v="3/9/2019-0"/>
    <s v="COMBO-Cloudpost Ramp-3/9/2019-0"/>
    <n v="3"/>
    <n v="2"/>
    <x v="10"/>
    <x v="254"/>
    <s v="Main"/>
  </r>
  <r>
    <s v="COMBO"/>
    <x v="21"/>
    <s v="3/9/2019-0"/>
    <s v="COMBO-Cloudpost Ramp-3/9/2019-0"/>
    <n v="3"/>
    <n v="4"/>
    <x v="11"/>
    <x v="414"/>
    <s v="Main"/>
  </r>
  <r>
    <s v="COMBO"/>
    <x v="21"/>
    <s v="3/9/2019-0"/>
    <s v="COMBO-Cloudpost Ramp-3/9/2019-0"/>
    <n v="3"/>
    <n v="1"/>
    <x v="8"/>
    <x v="0"/>
    <s v="Main"/>
  </r>
  <r>
    <s v="COMBO"/>
    <x v="21"/>
    <s v="3/9/2019-0"/>
    <s v="COMBO-Cloudpost Ramp-3/9/2019-0"/>
    <n v="3"/>
    <n v="1"/>
    <x v="8"/>
    <x v="415"/>
    <s v="Main"/>
  </r>
  <r>
    <s v="COMBO"/>
    <x v="21"/>
    <s v="3/9/2019-0"/>
    <s v="COMBO-Cloudpost Ramp-3/9/2019-0"/>
    <n v="3"/>
    <n v="4"/>
    <x v="11"/>
    <x v="416"/>
    <s v="Main"/>
  </r>
  <r>
    <s v="COMBO"/>
    <x v="21"/>
    <s v="3/9/2019-0"/>
    <s v="COMBO-Cloudpost Ramp-3/9/2019-0"/>
    <n v="3"/>
    <n v="4"/>
    <x v="11"/>
    <x v="255"/>
    <s v="Main"/>
  </r>
  <r>
    <s v="COMBO"/>
    <x v="21"/>
    <s v="3/9/2019-0"/>
    <s v="COMBO-Cloudpost Ramp-3/9/2019-0"/>
    <n v="3"/>
    <n v="4"/>
    <x v="11"/>
    <x v="318"/>
    <s v="Main"/>
  </r>
  <r>
    <s v="COMBO"/>
    <x v="21"/>
    <s v="3/9/2019-0"/>
    <s v="COMBO-Cloudpost Ramp-3/9/2019-0"/>
    <n v="3"/>
    <n v="1"/>
    <x v="8"/>
    <x v="425"/>
    <s v="Side"/>
  </r>
  <r>
    <s v="COMBO"/>
    <x v="21"/>
    <s v="3/9/2019-0"/>
    <s v="COMBO-Cloudpost Ramp-3/9/2019-0"/>
    <n v="3"/>
    <n v="1"/>
    <x v="8"/>
    <x v="417"/>
    <s v="Main"/>
  </r>
  <r>
    <s v="COMBO"/>
    <x v="21"/>
    <s v="3/9/2019-0"/>
    <s v="COMBO-Cloudpost Ramp-3/9/2019-0"/>
    <n v="3"/>
    <n v="1"/>
    <x v="8"/>
    <x v="274"/>
    <s v="Main"/>
  </r>
  <r>
    <s v="COMBO"/>
    <x v="21"/>
    <s v="3/9/2019-0"/>
    <s v="COMBO-Cloudpost Ramp-3/9/2019-0"/>
    <n v="3"/>
    <n v="4"/>
    <x v="11"/>
    <x v="418"/>
    <s v="Main"/>
  </r>
  <r>
    <s v="COMBO"/>
    <x v="21"/>
    <s v="3/9/2019-0"/>
    <s v="COMBO-Cloudpost Ramp-3/9/2019-0"/>
    <n v="3"/>
    <n v="3"/>
    <x v="2"/>
    <x v="426"/>
    <s v="Main"/>
  </r>
  <r>
    <s v="COMBO"/>
    <x v="21"/>
    <s v="3/9/2019-0"/>
    <s v="COMBO-Cloudpost Ramp-3/9/2019-0"/>
    <n v="3"/>
    <n v="1"/>
    <x v="8"/>
    <x v="260"/>
    <s v="Main"/>
  </r>
  <r>
    <s v="COMBO"/>
    <x v="21"/>
    <s v="3/9/2019-0"/>
    <s v="COMBO-Cloudpost Ramp-3/9/2019-0"/>
    <n v="3"/>
    <n v="6"/>
    <x v="3"/>
    <x v="95"/>
    <s v="Main"/>
  </r>
  <r>
    <s v="COMBO"/>
    <x v="21"/>
    <s v="3/9/2019-0"/>
    <s v="COMBO-Cloudpost Ramp-3/9/2019-0"/>
    <n v="3"/>
    <n v="1"/>
    <x v="8"/>
    <x v="427"/>
    <s v="Main"/>
  </r>
  <r>
    <s v="COMBO"/>
    <x v="21"/>
    <s v="3/9/2019-0"/>
    <s v="COMBO-Cloudpost Ramp-3/9/2019-0"/>
    <n v="3"/>
    <n v="4"/>
    <x v="11"/>
    <x v="261"/>
    <s v="Main"/>
  </r>
  <r>
    <s v="COMBO"/>
    <x v="21"/>
    <s v="3/9/2019-0"/>
    <s v="COMBO-Cloudpost Ramp-3/9/2019-0"/>
    <n v="3"/>
    <n v="1"/>
    <x v="8"/>
    <x v="160"/>
    <s v="Main"/>
  </r>
  <r>
    <s v="COMBO"/>
    <x v="21"/>
    <s v="3/9/2019-0"/>
    <s v="COMBO-Cloudpost Ramp-3/9/2019-0"/>
    <n v="3"/>
    <n v="1"/>
    <x v="8"/>
    <x v="9"/>
    <s v="Main"/>
  </r>
  <r>
    <s v="COMBO"/>
    <x v="21"/>
    <s v="3/9/2019-0"/>
    <s v="COMBO-Cloudpost Ramp-3/9/2019-0"/>
    <n v="3"/>
    <n v="1"/>
    <x v="8"/>
    <x v="423"/>
    <s v="Main"/>
  </r>
  <r>
    <s v="COMBO"/>
    <x v="21"/>
    <s v="3/9/2019-0"/>
    <s v="COMBO-Cloudpost Ramp-3/9/2019-0"/>
    <n v="3"/>
    <n v="3"/>
    <x v="2"/>
    <x v="419"/>
    <s v="Side"/>
  </r>
  <r>
    <s v="COMBO"/>
    <x v="21"/>
    <s v="3/9/2019-0"/>
    <s v="COMBO-Cloudpost Ramp-3/9/2019-0"/>
    <n v="3"/>
    <n v="3"/>
    <x v="2"/>
    <x v="324"/>
    <s v="Main"/>
  </r>
  <r>
    <s v="COMBO"/>
    <x v="21"/>
    <s v="3/9/2019-0"/>
    <s v="COMBO-Cloudpost Ramp-3/9/2019-0"/>
    <n v="3"/>
    <n v="3"/>
    <x v="2"/>
    <x v="111"/>
    <s v="Main"/>
  </r>
  <r>
    <s v="COMBO"/>
    <x v="21"/>
    <s v="3/9/2019-0"/>
    <s v="COMBO-Cloudpost Ramp-3/9/2019-0"/>
    <n v="3"/>
    <n v="1"/>
    <x v="8"/>
    <x v="16"/>
    <s v="Side"/>
  </r>
  <r>
    <s v="COMBO"/>
    <x v="21"/>
    <s v="3/9/2019-0"/>
    <s v="COMBO-Cloudpost Ramp-3/9/2019-0"/>
    <n v="3"/>
    <n v="1"/>
    <x v="8"/>
    <x v="17"/>
    <s v="Side"/>
  </r>
  <r>
    <s v="COMBO"/>
    <x v="21"/>
    <s v="3/9/2019-0"/>
    <s v="COMBO-Cloudpost Ramp-3/9/2019-0"/>
    <n v="3"/>
    <n v="3"/>
    <x v="2"/>
    <x v="421"/>
    <s v="Side"/>
  </r>
  <r>
    <s v="COMBO"/>
    <x v="21"/>
    <s v="3/9/2019-0"/>
    <s v="COMBO-Cloudpost Ramp-3/9/2019-0"/>
    <n v="3"/>
    <n v="2"/>
    <x v="10"/>
    <x v="44"/>
    <s v="Side"/>
  </r>
  <r>
    <s v="COMBO"/>
    <x v="21"/>
    <s v="3/9/2019-0"/>
    <s v="COMBO-Cloudpost Ramp-3/9/2019-0"/>
    <n v="3"/>
    <n v="1"/>
    <x v="8"/>
    <x v="422"/>
    <s v="Main"/>
  </r>
  <r>
    <s v="COMBO"/>
    <x v="21"/>
    <s v="3/9/2019-0"/>
    <s v="COMBO-Cloudpost Ramp-3/9/2019-0"/>
    <n v="3"/>
    <n v="1"/>
    <x v="8"/>
    <x v="275"/>
    <s v="Main"/>
  </r>
  <r>
    <s v="COMBO"/>
    <x v="21"/>
    <s v="3/9/2019-0"/>
    <s v="COMBO-Cloudpost Ramp-3/9/2019-0"/>
    <n v="3"/>
    <n v="2"/>
    <x v="10"/>
    <x v="247"/>
    <s v="Side"/>
  </r>
  <r>
    <s v="COMBO"/>
    <x v="21"/>
    <s v="3/9/2019-0"/>
    <s v="COMBO-Cloudpost Ramp-3/9/2019-0"/>
    <n v="3"/>
    <n v="1"/>
    <x v="8"/>
    <x v="428"/>
    <s v="Side"/>
  </r>
  <r>
    <s v="COMBO"/>
    <x v="21"/>
    <s v="3/9/2019-0"/>
    <s v="COMBO-Cloudpost Ramp-3/9/2019-0"/>
    <n v="3"/>
    <n v="1"/>
    <x v="8"/>
    <x v="73"/>
    <s v="Side"/>
  </r>
  <r>
    <s v="COMBO"/>
    <x v="21"/>
    <s v="3/9/2019-0"/>
    <s v="COMBO-Cloudpost Ramp-3/9/2019-0"/>
    <n v="3"/>
    <n v="2"/>
    <x v="10"/>
    <x v="345"/>
    <s v="Main"/>
  </r>
  <r>
    <s v="COMBO"/>
    <x v="21"/>
    <s v="3/9/2019-0"/>
    <s v="COMBO-Cloudpost Ramp-3/9/2019-0"/>
    <n v="3"/>
    <n v="1"/>
    <x v="8"/>
    <x v="265"/>
    <s v="Main"/>
  </r>
  <r>
    <s v="COMBO"/>
    <x v="21"/>
    <s v="3/9/2019-0"/>
    <s v="COMBO-Cloudpost Ramp-3/9/2019-0"/>
    <n v="3"/>
    <n v="4"/>
    <x v="11"/>
    <x v="267"/>
    <s v="Main"/>
  </r>
  <r>
    <s v="COMBO"/>
    <x v="21"/>
    <s v="3/9/2019-0"/>
    <s v="COMBO-Cloudpost Ramp-3/9/2019-0"/>
    <n v="3"/>
    <n v="1"/>
    <x v="8"/>
    <x v="23"/>
    <s v="Main"/>
  </r>
  <r>
    <s v="COMBO"/>
    <x v="22"/>
    <s v="3/10/2019-0"/>
    <s v="COMBO-Dark Depths-3/10/2019-0"/>
    <n v="9"/>
    <n v="2"/>
    <x v="28"/>
    <x v="74"/>
    <s v="Side"/>
  </r>
  <r>
    <s v="COMBO"/>
    <x v="22"/>
    <s v="3/10/2019-0"/>
    <s v="COMBO-Dark Depths-3/10/2019-0"/>
    <n v="9"/>
    <n v="2"/>
    <x v="28"/>
    <x v="76"/>
    <s v="Side"/>
  </r>
  <r>
    <s v="COMBO"/>
    <x v="22"/>
    <s v="3/10/2019-0"/>
    <s v="COMBO-Dark Depths-3/10/2019-0"/>
    <n v="9"/>
    <n v="1"/>
    <x v="29"/>
    <x v="77"/>
    <s v="Main"/>
  </r>
  <r>
    <s v="COMBO"/>
    <x v="22"/>
    <s v="3/10/2019-0"/>
    <s v="COMBO-Dark Depths-3/10/2019-0"/>
    <n v="9"/>
    <n v="2"/>
    <x v="28"/>
    <x v="429"/>
    <s v="Main"/>
  </r>
  <r>
    <s v="COMBO"/>
    <x v="22"/>
    <s v="3/10/2019-0"/>
    <s v="COMBO-Dark Depths-3/10/2019-0"/>
    <n v="9"/>
    <n v="1"/>
    <x v="29"/>
    <x v="415"/>
    <s v="Main"/>
  </r>
  <r>
    <s v="COMBO"/>
    <x v="22"/>
    <s v="3/10/2019-0"/>
    <s v="COMBO-Dark Depths-3/10/2019-0"/>
    <n v="9"/>
    <n v="4"/>
    <x v="30"/>
    <x v="318"/>
    <s v="Main"/>
  </r>
  <r>
    <s v="COMBO"/>
    <x v="22"/>
    <s v="3/10/2019-0"/>
    <s v="COMBO-Dark Depths-3/10/2019-0"/>
    <n v="9"/>
    <n v="4"/>
    <x v="30"/>
    <x v="319"/>
    <s v="Main"/>
  </r>
  <r>
    <s v="COMBO"/>
    <x v="22"/>
    <s v="3/10/2019-0"/>
    <s v="COMBO-Dark Depths-3/10/2019-0"/>
    <n v="9"/>
    <n v="1"/>
    <x v="29"/>
    <x v="186"/>
    <s v="Side"/>
  </r>
  <r>
    <s v="COMBO"/>
    <x v="22"/>
    <s v="3/10/2019-0"/>
    <s v="COMBO-Dark Depths-3/10/2019-0"/>
    <n v="9"/>
    <n v="4"/>
    <x v="30"/>
    <x v="430"/>
    <s v="Main"/>
  </r>
  <r>
    <s v="COMBO"/>
    <x v="22"/>
    <s v="3/10/2019-0"/>
    <s v="COMBO-Dark Depths-3/10/2019-0"/>
    <n v="9"/>
    <n v="3"/>
    <x v="8"/>
    <x v="393"/>
    <s v="Main"/>
  </r>
  <r>
    <s v="COMBO"/>
    <x v="22"/>
    <s v="3/10/2019-0"/>
    <s v="COMBO-Dark Depths-3/10/2019-0"/>
    <n v="9"/>
    <n v="2"/>
    <x v="28"/>
    <x v="418"/>
    <s v="Main"/>
  </r>
  <r>
    <s v="COMBO"/>
    <x v="22"/>
    <s v="3/10/2019-0"/>
    <s v="COMBO-Dark Depths-3/10/2019-0"/>
    <n v="9"/>
    <n v="1"/>
    <x v="29"/>
    <x v="103"/>
    <s v="Side"/>
  </r>
  <r>
    <s v="COMBO"/>
    <x v="22"/>
    <s v="3/10/2019-0"/>
    <s v="COMBO-Dark Depths-3/10/2019-0"/>
    <n v="9"/>
    <n v="1"/>
    <x v="29"/>
    <x v="323"/>
    <s v="Main"/>
  </r>
  <r>
    <s v="COMBO"/>
    <x v="22"/>
    <s v="3/10/2019-0"/>
    <s v="COMBO-Dark Depths-3/10/2019-0"/>
    <n v="9"/>
    <n v="1"/>
    <x v="29"/>
    <x v="124"/>
    <s v="Side"/>
  </r>
  <r>
    <s v="COMBO"/>
    <x v="22"/>
    <s v="3/10/2019-0"/>
    <s v="COMBO-Dark Depths-3/10/2019-0"/>
    <n v="9"/>
    <n v="1"/>
    <x v="29"/>
    <x v="431"/>
    <s v="Main"/>
  </r>
  <r>
    <s v="COMBO"/>
    <x v="22"/>
    <s v="3/10/2019-0"/>
    <s v="COMBO-Dark Depths-3/10/2019-0"/>
    <n v="9"/>
    <n v="1"/>
    <x v="29"/>
    <x v="9"/>
    <s v="Side"/>
  </r>
  <r>
    <s v="COMBO"/>
    <x v="22"/>
    <s v="3/10/2019-0"/>
    <s v="COMBO-Dark Depths-3/10/2019-0"/>
    <n v="9"/>
    <n v="4"/>
    <x v="30"/>
    <x v="12"/>
    <s v="Main"/>
  </r>
  <r>
    <s v="COMBO"/>
    <x v="22"/>
    <s v="3/10/2019-0"/>
    <s v="COMBO-Dark Depths-3/10/2019-0"/>
    <n v="9"/>
    <n v="4"/>
    <x v="30"/>
    <x v="111"/>
    <s v="Main"/>
  </r>
  <r>
    <s v="COMBO"/>
    <x v="22"/>
    <s v="3/10/2019-0"/>
    <s v="COMBO-Dark Depths-3/10/2019-0"/>
    <n v="9"/>
    <n v="2"/>
    <x v="28"/>
    <x v="432"/>
    <s v="Side"/>
  </r>
  <r>
    <s v="COMBO"/>
    <x v="22"/>
    <s v="3/10/2019-0"/>
    <s v="COMBO-Dark Depths-3/10/2019-0"/>
    <n v="9"/>
    <n v="1"/>
    <x v="29"/>
    <x v="433"/>
    <s v="Main"/>
  </r>
  <r>
    <s v="COMBO"/>
    <x v="22"/>
    <s v="3/10/2019-0"/>
    <s v="COMBO-Dark Depths-3/10/2019-0"/>
    <n v="9"/>
    <n v="1"/>
    <x v="29"/>
    <x v="434"/>
    <s v="Main"/>
  </r>
  <r>
    <s v="COMBO"/>
    <x v="22"/>
    <s v="3/10/2019-0"/>
    <s v="COMBO-Dark Depths-3/10/2019-0"/>
    <n v="9"/>
    <n v="1"/>
    <x v="29"/>
    <x v="89"/>
    <s v="Main"/>
  </r>
  <r>
    <s v="COMBO"/>
    <x v="22"/>
    <s v="3/10/2019-0"/>
    <s v="COMBO-Dark Depths-3/10/2019-0"/>
    <n v="9"/>
    <n v="2"/>
    <x v="28"/>
    <x v="44"/>
    <s v="Side"/>
  </r>
  <r>
    <s v="COMBO"/>
    <x v="22"/>
    <s v="3/10/2019-0"/>
    <s v="COMBO-Dark Depths-3/10/2019-0"/>
    <n v="9"/>
    <n v="3"/>
    <x v="8"/>
    <x v="137"/>
    <s v="Side"/>
  </r>
  <r>
    <s v="COMBO"/>
    <x v="22"/>
    <s v="3/10/2019-0"/>
    <s v="COMBO-Dark Depths-3/10/2019-0"/>
    <n v="9"/>
    <n v="3"/>
    <x v="8"/>
    <x v="435"/>
    <s v="Main"/>
  </r>
  <r>
    <s v="COMBO"/>
    <x v="22"/>
    <s v="3/10/2019-0"/>
    <s v="COMBO-Dark Depths-3/10/2019-0"/>
    <n v="9"/>
    <n v="4"/>
    <x v="30"/>
    <x v="436"/>
    <s v="Main"/>
  </r>
  <r>
    <s v="COMBO"/>
    <x v="22"/>
    <s v="3/10/2019-0"/>
    <s v="COMBO-Dark Depths-3/10/2019-0"/>
    <n v="9"/>
    <n v="4"/>
    <x v="30"/>
    <x v="275"/>
    <s v="Main"/>
  </r>
  <r>
    <s v="COMBO"/>
    <x v="22"/>
    <s v="3/10/2019-0"/>
    <s v="COMBO-Dark Depths-3/10/2019-0"/>
    <n v="9"/>
    <n v="4"/>
    <x v="30"/>
    <x v="47"/>
    <s v="Main"/>
  </r>
  <r>
    <s v="COMBO"/>
    <x v="22"/>
    <s v="3/10/2019-0"/>
    <s v="COMBO-Dark Depths-3/10/2019-0"/>
    <n v="9"/>
    <n v="3"/>
    <x v="8"/>
    <x v="266"/>
    <s v="Main"/>
  </r>
  <r>
    <s v="COMBO"/>
    <x v="22"/>
    <s v="3/10/2019-0"/>
    <s v="COMBO-Dark Depths-3/10/2019-0"/>
    <n v="9"/>
    <n v="4"/>
    <x v="30"/>
    <x v="437"/>
    <s v="Main"/>
  </r>
  <r>
    <s v="COMBO"/>
    <x v="22"/>
    <s v="3/10/2019-0"/>
    <s v="COMBO-Dark Depths-3/10/2019-0"/>
    <n v="9"/>
    <n v="4"/>
    <x v="30"/>
    <x v="202"/>
    <s v="Main"/>
  </r>
  <r>
    <s v="COMBO"/>
    <x v="22"/>
    <s v="3/10/2019-1"/>
    <s v="COMBO-Dark Depths-3/10/2019-1"/>
    <n v="9"/>
    <n v="1"/>
    <x v="29"/>
    <x v="74"/>
    <s v="Side"/>
  </r>
  <r>
    <s v="COMBO"/>
    <x v="22"/>
    <s v="3/10/2019-1"/>
    <s v="COMBO-Dark Depths-3/10/2019-1"/>
    <n v="9"/>
    <n v="2"/>
    <x v="28"/>
    <x v="74"/>
    <s v="Main"/>
  </r>
  <r>
    <s v="COMBO"/>
    <x v="22"/>
    <s v="3/10/2019-1"/>
    <s v="COMBO-Dark Depths-3/10/2019-1"/>
    <n v="9"/>
    <n v="1"/>
    <x v="29"/>
    <x v="76"/>
    <s v="Side"/>
  </r>
  <r>
    <s v="COMBO"/>
    <x v="22"/>
    <s v="3/10/2019-1"/>
    <s v="COMBO-Dark Depths-3/10/2019-1"/>
    <n v="9"/>
    <n v="2"/>
    <x v="28"/>
    <x v="76"/>
    <s v="Main"/>
  </r>
  <r>
    <s v="COMBO"/>
    <x v="22"/>
    <s v="3/10/2019-1"/>
    <s v="COMBO-Dark Depths-3/10/2019-1"/>
    <n v="9"/>
    <n v="3"/>
    <x v="8"/>
    <x v="77"/>
    <s v="Main"/>
  </r>
  <r>
    <s v="COMBO"/>
    <x v="22"/>
    <s v="3/10/2019-1"/>
    <s v="COMBO-Dark Depths-3/10/2019-1"/>
    <n v="9"/>
    <n v="1"/>
    <x v="29"/>
    <x v="67"/>
    <s v="Side"/>
  </r>
  <r>
    <s v="COMBO"/>
    <x v="22"/>
    <s v="3/10/2019-1"/>
    <s v="COMBO-Dark Depths-3/10/2019-1"/>
    <n v="9"/>
    <n v="1"/>
    <x v="29"/>
    <x v="415"/>
    <s v="Main"/>
  </r>
  <r>
    <s v="COMBO"/>
    <x v="22"/>
    <s v="3/10/2019-1"/>
    <s v="COMBO-Dark Depths-3/10/2019-1"/>
    <n v="9"/>
    <n v="4"/>
    <x v="30"/>
    <x v="318"/>
    <s v="Main"/>
  </r>
  <r>
    <s v="COMBO"/>
    <x v="22"/>
    <s v="3/10/2019-1"/>
    <s v="COMBO-Dark Depths-3/10/2019-1"/>
    <n v="9"/>
    <n v="4"/>
    <x v="30"/>
    <x v="33"/>
    <s v="Main"/>
  </r>
  <r>
    <s v="COMBO"/>
    <x v="22"/>
    <s v="3/10/2019-1"/>
    <s v="COMBO-Dark Depths-3/10/2019-1"/>
    <n v="9"/>
    <n v="4"/>
    <x v="30"/>
    <x v="319"/>
    <s v="Main"/>
  </r>
  <r>
    <s v="COMBO"/>
    <x v="22"/>
    <s v="3/10/2019-1"/>
    <s v="COMBO-Dark Depths-3/10/2019-1"/>
    <n v="9"/>
    <n v="1"/>
    <x v="29"/>
    <x v="186"/>
    <s v="Side"/>
  </r>
  <r>
    <s v="COMBO"/>
    <x v="22"/>
    <s v="3/10/2019-1"/>
    <s v="COMBO-Dark Depths-3/10/2019-1"/>
    <n v="9"/>
    <n v="2"/>
    <x v="28"/>
    <x v="430"/>
    <s v="Main"/>
  </r>
  <r>
    <s v="COMBO"/>
    <x v="22"/>
    <s v="3/10/2019-1"/>
    <s v="COMBO-Dark Depths-3/10/2019-1"/>
    <n v="9"/>
    <n v="1"/>
    <x v="29"/>
    <x v="95"/>
    <s v="Main"/>
  </r>
  <r>
    <s v="COMBO"/>
    <x v="22"/>
    <s v="3/10/2019-1"/>
    <s v="COMBO-Dark Depths-3/10/2019-1"/>
    <n v="9"/>
    <n v="1"/>
    <x v="29"/>
    <x v="56"/>
    <s v="Main"/>
  </r>
  <r>
    <s v="COMBO"/>
    <x v="22"/>
    <s v="3/10/2019-1"/>
    <s v="COMBO-Dark Depths-3/10/2019-1"/>
    <n v="9"/>
    <n v="3"/>
    <x v="8"/>
    <x v="56"/>
    <s v="Side"/>
  </r>
  <r>
    <s v="COMBO"/>
    <x v="22"/>
    <s v="3/10/2019-1"/>
    <s v="COMBO-Dark Depths-3/10/2019-1"/>
    <n v="9"/>
    <n v="1"/>
    <x v="29"/>
    <x v="9"/>
    <s v="Main"/>
  </r>
  <r>
    <s v="COMBO"/>
    <x v="22"/>
    <s v="3/10/2019-1"/>
    <s v="COMBO-Dark Depths-3/10/2019-1"/>
    <n v="9"/>
    <n v="2"/>
    <x v="28"/>
    <x v="70"/>
    <s v="Side"/>
  </r>
  <r>
    <s v="COMBO"/>
    <x v="22"/>
    <s v="3/10/2019-1"/>
    <s v="COMBO-Dark Depths-3/10/2019-1"/>
    <n v="9"/>
    <n v="4"/>
    <x v="30"/>
    <x v="438"/>
    <s v="Main"/>
  </r>
  <r>
    <s v="COMBO"/>
    <x v="22"/>
    <s v="3/10/2019-1"/>
    <s v="COMBO-Dark Depths-3/10/2019-1"/>
    <n v="9"/>
    <n v="2"/>
    <x v="28"/>
    <x v="111"/>
    <s v="Side"/>
  </r>
  <r>
    <s v="COMBO"/>
    <x v="22"/>
    <s v="3/10/2019-1"/>
    <s v="COMBO-Dark Depths-3/10/2019-1"/>
    <n v="9"/>
    <n v="1"/>
    <x v="29"/>
    <x v="433"/>
    <s v="Main"/>
  </r>
  <r>
    <s v="COMBO"/>
    <x v="22"/>
    <s v="3/10/2019-1"/>
    <s v="COMBO-Dark Depths-3/10/2019-1"/>
    <n v="9"/>
    <n v="2"/>
    <x v="28"/>
    <x v="44"/>
    <s v="Side"/>
  </r>
  <r>
    <s v="COMBO"/>
    <x v="22"/>
    <s v="3/10/2019-1"/>
    <s v="COMBO-Dark Depths-3/10/2019-1"/>
    <n v="9"/>
    <n v="1"/>
    <x v="29"/>
    <x v="45"/>
    <s v="Main"/>
  </r>
  <r>
    <s v="COMBO"/>
    <x v="22"/>
    <s v="3/10/2019-1"/>
    <s v="COMBO-Dark Depths-3/10/2019-1"/>
    <n v="9"/>
    <n v="1"/>
    <x v="29"/>
    <x v="137"/>
    <s v="Main"/>
  </r>
  <r>
    <s v="COMBO"/>
    <x v="22"/>
    <s v="3/10/2019-1"/>
    <s v="COMBO-Dark Depths-3/10/2019-1"/>
    <n v="9"/>
    <n v="3"/>
    <x v="8"/>
    <x v="435"/>
    <s v="Main"/>
  </r>
  <r>
    <s v="COMBO"/>
    <x v="22"/>
    <s v="3/10/2019-1"/>
    <s v="COMBO-Dark Depths-3/10/2019-1"/>
    <n v="9"/>
    <n v="2"/>
    <x v="28"/>
    <x v="436"/>
    <s v="Main"/>
  </r>
  <r>
    <s v="COMBO"/>
    <x v="22"/>
    <s v="3/10/2019-1"/>
    <s v="COMBO-Dark Depths-3/10/2019-1"/>
    <n v="9"/>
    <n v="1"/>
    <x v="29"/>
    <x v="422"/>
    <s v="Side"/>
  </r>
  <r>
    <s v="COMBO"/>
    <x v="22"/>
    <s v="3/10/2019-1"/>
    <s v="COMBO-Dark Depths-3/10/2019-1"/>
    <n v="9"/>
    <n v="4"/>
    <x v="30"/>
    <x v="275"/>
    <s v="Main"/>
  </r>
  <r>
    <s v="COMBO"/>
    <x v="22"/>
    <s v="3/10/2019-1"/>
    <s v="COMBO-Dark Depths-3/10/2019-1"/>
    <n v="9"/>
    <n v="4"/>
    <x v="30"/>
    <x v="47"/>
    <s v="Main"/>
  </r>
  <r>
    <s v="COMBO"/>
    <x v="22"/>
    <s v="3/10/2019-1"/>
    <s v="COMBO-Dark Depths-3/10/2019-1"/>
    <n v="9"/>
    <n v="1"/>
    <x v="29"/>
    <x v="201"/>
    <s v="Side"/>
  </r>
  <r>
    <s v="COMBO"/>
    <x v="22"/>
    <s v="3/10/2019-1"/>
    <s v="COMBO-Dark Depths-3/10/2019-1"/>
    <n v="9"/>
    <n v="4"/>
    <x v="30"/>
    <x v="266"/>
    <s v="Main"/>
  </r>
  <r>
    <s v="COMBO"/>
    <x v="22"/>
    <s v="3/10/2019-1"/>
    <s v="COMBO-Dark Depths-3/10/2019-1"/>
    <n v="9"/>
    <n v="4"/>
    <x v="30"/>
    <x v="437"/>
    <s v="Main"/>
  </r>
  <r>
    <s v="COMBO"/>
    <x v="22"/>
    <s v="3/10/2019-1"/>
    <s v="COMBO-Dark Depths-3/10/2019-1"/>
    <n v="9"/>
    <n v="4"/>
    <x v="30"/>
    <x v="202"/>
    <s v="Main"/>
  </r>
  <r>
    <s v="COMBO"/>
    <x v="22"/>
    <s v="3/10/2019-1"/>
    <s v="COMBO-Dark Depths-3/10/2019-1"/>
    <n v="9"/>
    <n v="3"/>
    <x v="8"/>
    <x v="141"/>
    <s v="Main"/>
  </r>
  <r>
    <s v="COMBO"/>
    <x v="22"/>
    <s v="3/11/2019-0"/>
    <s v="COMBO-Dark Depths-3/11/2019-0"/>
    <n v="9"/>
    <n v="3"/>
    <x v="8"/>
    <x v="74"/>
    <s v="Side"/>
  </r>
  <r>
    <s v="COMBO"/>
    <x v="22"/>
    <s v="3/11/2019-0"/>
    <s v="COMBO-Dark Depths-3/11/2019-0"/>
    <n v="9"/>
    <n v="3"/>
    <x v="8"/>
    <x v="77"/>
    <s v="Main"/>
  </r>
  <r>
    <s v="COMBO"/>
    <x v="22"/>
    <s v="3/11/2019-0"/>
    <s v="COMBO-Dark Depths-3/11/2019-0"/>
    <n v="9"/>
    <n v="1"/>
    <x v="29"/>
    <x v="415"/>
    <s v="Main"/>
  </r>
  <r>
    <s v="COMBO"/>
    <x v="22"/>
    <s v="3/11/2019-0"/>
    <s v="COMBO-Dark Depths-3/11/2019-0"/>
    <n v="9"/>
    <n v="1"/>
    <x v="29"/>
    <x v="439"/>
    <s v="Side"/>
  </r>
  <r>
    <s v="COMBO"/>
    <x v="22"/>
    <s v="3/11/2019-0"/>
    <s v="COMBO-Dark Depths-3/11/2019-0"/>
    <n v="9"/>
    <n v="4"/>
    <x v="30"/>
    <x v="318"/>
    <s v="Main"/>
  </r>
  <r>
    <s v="COMBO"/>
    <x v="22"/>
    <s v="3/11/2019-0"/>
    <s v="COMBO-Dark Depths-3/11/2019-0"/>
    <n v="9"/>
    <n v="4"/>
    <x v="30"/>
    <x v="33"/>
    <s v="Main"/>
  </r>
  <r>
    <s v="COMBO"/>
    <x v="22"/>
    <s v="3/11/2019-0"/>
    <s v="COMBO-Dark Depths-3/11/2019-0"/>
    <n v="9"/>
    <n v="4"/>
    <x v="30"/>
    <x v="319"/>
    <s v="Main"/>
  </r>
  <r>
    <s v="COMBO"/>
    <x v="22"/>
    <s v="3/11/2019-0"/>
    <s v="COMBO-Dark Depths-3/11/2019-0"/>
    <n v="9"/>
    <n v="1"/>
    <x v="29"/>
    <x v="186"/>
    <s v="Side"/>
  </r>
  <r>
    <s v="COMBO"/>
    <x v="22"/>
    <s v="3/11/2019-0"/>
    <s v="COMBO-Dark Depths-3/11/2019-0"/>
    <n v="9"/>
    <n v="4"/>
    <x v="30"/>
    <x v="430"/>
    <s v="Main"/>
  </r>
  <r>
    <s v="COMBO"/>
    <x v="22"/>
    <s v="3/11/2019-0"/>
    <s v="COMBO-Dark Depths-3/11/2019-0"/>
    <n v="9"/>
    <n v="4"/>
    <x v="30"/>
    <x v="393"/>
    <s v="Main"/>
  </r>
  <r>
    <s v="COMBO"/>
    <x v="22"/>
    <s v="3/11/2019-0"/>
    <s v="COMBO-Dark Depths-3/11/2019-0"/>
    <n v="9"/>
    <n v="1"/>
    <x v="29"/>
    <x v="323"/>
    <s v="Main"/>
  </r>
  <r>
    <s v="COMBO"/>
    <x v="22"/>
    <s v="3/11/2019-0"/>
    <s v="COMBO-Dark Depths-3/11/2019-0"/>
    <n v="9"/>
    <n v="1"/>
    <x v="29"/>
    <x v="9"/>
    <s v="Side"/>
  </r>
  <r>
    <s v="COMBO"/>
    <x v="22"/>
    <s v="3/11/2019-0"/>
    <s v="COMBO-Dark Depths-3/11/2019-0"/>
    <n v="9"/>
    <n v="1"/>
    <x v="29"/>
    <x v="419"/>
    <s v="Side"/>
  </r>
  <r>
    <s v="COMBO"/>
    <x v="22"/>
    <s v="3/11/2019-0"/>
    <s v="COMBO-Dark Depths-3/11/2019-0"/>
    <n v="9"/>
    <n v="4"/>
    <x v="30"/>
    <x v="12"/>
    <s v="Main"/>
  </r>
  <r>
    <s v="COMBO"/>
    <x v="22"/>
    <s v="3/11/2019-0"/>
    <s v="COMBO-Dark Depths-3/11/2019-0"/>
    <n v="9"/>
    <n v="1"/>
    <x v="29"/>
    <x v="111"/>
    <s v="Side"/>
  </r>
  <r>
    <s v="COMBO"/>
    <x v="22"/>
    <s v="3/11/2019-0"/>
    <s v="COMBO-Dark Depths-3/11/2019-0"/>
    <n v="9"/>
    <n v="3"/>
    <x v="8"/>
    <x v="111"/>
    <s v="Main"/>
  </r>
  <r>
    <s v="COMBO"/>
    <x v="22"/>
    <s v="3/11/2019-0"/>
    <s v="COMBO-Dark Depths-3/11/2019-0"/>
    <n v="9"/>
    <n v="2"/>
    <x v="28"/>
    <x v="432"/>
    <s v="Side"/>
  </r>
  <r>
    <s v="COMBO"/>
    <x v="22"/>
    <s v="3/11/2019-0"/>
    <s v="COMBO-Dark Depths-3/11/2019-0"/>
    <n v="9"/>
    <n v="1"/>
    <x v="29"/>
    <x v="433"/>
    <s v="Main"/>
  </r>
  <r>
    <s v="COMBO"/>
    <x v="22"/>
    <s v="3/11/2019-0"/>
    <s v="COMBO-Dark Depths-3/11/2019-0"/>
    <n v="9"/>
    <n v="1"/>
    <x v="29"/>
    <x v="434"/>
    <s v="Main"/>
  </r>
  <r>
    <s v="COMBO"/>
    <x v="22"/>
    <s v="3/11/2019-0"/>
    <s v="COMBO-Dark Depths-3/11/2019-0"/>
    <n v="9"/>
    <n v="1"/>
    <x v="29"/>
    <x v="89"/>
    <s v="Main"/>
  </r>
  <r>
    <s v="COMBO"/>
    <x v="22"/>
    <s v="3/11/2019-0"/>
    <s v="COMBO-Dark Depths-3/11/2019-0"/>
    <n v="9"/>
    <n v="2"/>
    <x v="28"/>
    <x v="440"/>
    <s v="Side"/>
  </r>
  <r>
    <s v="COMBO"/>
    <x v="22"/>
    <s v="3/11/2019-0"/>
    <s v="COMBO-Dark Depths-3/11/2019-0"/>
    <n v="9"/>
    <n v="3"/>
    <x v="8"/>
    <x v="44"/>
    <s v="Side"/>
  </r>
  <r>
    <s v="COMBO"/>
    <x v="22"/>
    <s v="3/11/2019-0"/>
    <s v="COMBO-Dark Depths-3/11/2019-0"/>
    <n v="9"/>
    <n v="3"/>
    <x v="8"/>
    <x v="435"/>
    <s v="Main"/>
  </r>
  <r>
    <s v="COMBO"/>
    <x v="22"/>
    <s v="3/11/2019-0"/>
    <s v="COMBO-Dark Depths-3/11/2019-0"/>
    <n v="9"/>
    <n v="3"/>
    <x v="8"/>
    <x v="436"/>
    <s v="Main"/>
  </r>
  <r>
    <s v="COMBO"/>
    <x v="22"/>
    <s v="3/11/2019-0"/>
    <s v="COMBO-Dark Depths-3/11/2019-0"/>
    <n v="9"/>
    <n v="4"/>
    <x v="30"/>
    <x v="275"/>
    <s v="Main"/>
  </r>
  <r>
    <s v="COMBO"/>
    <x v="22"/>
    <s v="3/11/2019-0"/>
    <s v="COMBO-Dark Depths-3/11/2019-0"/>
    <n v="9"/>
    <n v="4"/>
    <x v="30"/>
    <x v="47"/>
    <s v="Main"/>
  </r>
  <r>
    <s v="COMBO"/>
    <x v="22"/>
    <s v="3/11/2019-0"/>
    <s v="COMBO-Dark Depths-3/11/2019-0"/>
    <n v="9"/>
    <n v="3"/>
    <x v="8"/>
    <x v="266"/>
    <s v="Main"/>
  </r>
  <r>
    <s v="COMBO"/>
    <x v="22"/>
    <s v="3/11/2019-0"/>
    <s v="COMBO-Dark Depths-3/11/2019-0"/>
    <n v="9"/>
    <n v="4"/>
    <x v="30"/>
    <x v="437"/>
    <s v="Main"/>
  </r>
  <r>
    <s v="COMBO"/>
    <x v="22"/>
    <s v="3/11/2019-0"/>
    <s v="COMBO-Dark Depths-3/11/2019-0"/>
    <n v="9"/>
    <n v="4"/>
    <x v="30"/>
    <x v="202"/>
    <s v="Main"/>
  </r>
  <r>
    <s v="COMBO"/>
    <x v="22"/>
    <s v="3/15/2019-0"/>
    <s v="COMBO-Dark Depths-3/15/2019-0"/>
    <n v="9"/>
    <n v="3"/>
    <x v="8"/>
    <x v="74"/>
    <s v="Main"/>
  </r>
  <r>
    <s v="COMBO"/>
    <x v="22"/>
    <s v="3/15/2019-0"/>
    <s v="COMBO-Dark Depths-3/15/2019-0"/>
    <n v="9"/>
    <n v="2"/>
    <x v="28"/>
    <x v="76"/>
    <s v="Side"/>
  </r>
  <r>
    <s v="COMBO"/>
    <x v="22"/>
    <s v="3/15/2019-0"/>
    <s v="COMBO-Dark Depths-3/15/2019-0"/>
    <n v="9"/>
    <n v="3"/>
    <x v="8"/>
    <x v="77"/>
    <s v="Main"/>
  </r>
  <r>
    <s v="COMBO"/>
    <x v="22"/>
    <s v="3/15/2019-0"/>
    <s v="COMBO-Dark Depths-3/15/2019-0"/>
    <n v="9"/>
    <n v="1"/>
    <x v="29"/>
    <x v="415"/>
    <s v="Main"/>
  </r>
  <r>
    <s v="COMBO"/>
    <x v="22"/>
    <s v="3/15/2019-0"/>
    <s v="COMBO-Dark Depths-3/15/2019-0"/>
    <n v="9"/>
    <n v="4"/>
    <x v="30"/>
    <x v="318"/>
    <s v="Main"/>
  </r>
  <r>
    <s v="COMBO"/>
    <x v="22"/>
    <s v="3/15/2019-0"/>
    <s v="COMBO-Dark Depths-3/15/2019-0"/>
    <n v="9"/>
    <n v="4"/>
    <x v="30"/>
    <x v="33"/>
    <s v="Main"/>
  </r>
  <r>
    <s v="COMBO"/>
    <x v="22"/>
    <s v="3/15/2019-0"/>
    <s v="COMBO-Dark Depths-3/15/2019-0"/>
    <n v="9"/>
    <n v="4"/>
    <x v="30"/>
    <x v="319"/>
    <s v="Main"/>
  </r>
  <r>
    <s v="COMBO"/>
    <x v="22"/>
    <s v="3/15/2019-0"/>
    <s v="COMBO-Dark Depths-3/15/2019-0"/>
    <n v="9"/>
    <n v="1"/>
    <x v="29"/>
    <x v="186"/>
    <s v="Side"/>
  </r>
  <r>
    <s v="COMBO"/>
    <x v="22"/>
    <s v="3/15/2019-0"/>
    <s v="COMBO-Dark Depths-3/15/2019-0"/>
    <n v="9"/>
    <n v="2"/>
    <x v="28"/>
    <x v="430"/>
    <s v="Main"/>
  </r>
  <r>
    <s v="COMBO"/>
    <x v="22"/>
    <s v="3/15/2019-0"/>
    <s v="COMBO-Dark Depths-3/15/2019-0"/>
    <n v="9"/>
    <n v="1"/>
    <x v="29"/>
    <x v="95"/>
    <s v="Main"/>
  </r>
  <r>
    <s v="COMBO"/>
    <x v="22"/>
    <s v="3/15/2019-0"/>
    <s v="COMBO-Dark Depths-3/15/2019-0"/>
    <n v="9"/>
    <n v="1"/>
    <x v="29"/>
    <x v="301"/>
    <s v="Side"/>
  </r>
  <r>
    <s v="COMBO"/>
    <x v="22"/>
    <s v="3/15/2019-0"/>
    <s v="COMBO-Dark Depths-3/15/2019-0"/>
    <n v="9"/>
    <n v="2"/>
    <x v="28"/>
    <x v="311"/>
    <s v="Side"/>
  </r>
  <r>
    <s v="COMBO"/>
    <x v="22"/>
    <s v="3/15/2019-0"/>
    <s v="COMBO-Dark Depths-3/15/2019-0"/>
    <n v="9"/>
    <n v="1"/>
    <x v="29"/>
    <x v="56"/>
    <s v="Main"/>
  </r>
  <r>
    <s v="COMBO"/>
    <x v="22"/>
    <s v="3/15/2019-0"/>
    <s v="COMBO-Dark Depths-3/15/2019-0"/>
    <n v="9"/>
    <n v="3"/>
    <x v="8"/>
    <x v="56"/>
    <s v="Side"/>
  </r>
  <r>
    <s v="COMBO"/>
    <x v="22"/>
    <s v="3/15/2019-0"/>
    <s v="COMBO-Dark Depths-3/15/2019-0"/>
    <n v="9"/>
    <n v="2"/>
    <x v="28"/>
    <x v="70"/>
    <s v="Side"/>
  </r>
  <r>
    <s v="COMBO"/>
    <x v="22"/>
    <s v="3/15/2019-0"/>
    <s v="COMBO-Dark Depths-3/15/2019-0"/>
    <n v="9"/>
    <n v="1"/>
    <x v="29"/>
    <x v="146"/>
    <s v="Main"/>
  </r>
  <r>
    <s v="COMBO"/>
    <x v="22"/>
    <s v="3/15/2019-0"/>
    <s v="COMBO-Dark Depths-3/15/2019-0"/>
    <n v="9"/>
    <n v="4"/>
    <x v="30"/>
    <x v="438"/>
    <s v="Main"/>
  </r>
  <r>
    <s v="COMBO"/>
    <x v="22"/>
    <s v="3/15/2019-0"/>
    <s v="COMBO-Dark Depths-3/15/2019-0"/>
    <n v="9"/>
    <n v="2"/>
    <x v="28"/>
    <x v="111"/>
    <s v="Side"/>
  </r>
  <r>
    <s v="COMBO"/>
    <x v="22"/>
    <s v="3/15/2019-0"/>
    <s v="COMBO-Dark Depths-3/15/2019-0"/>
    <n v="9"/>
    <n v="1"/>
    <x v="29"/>
    <x v="433"/>
    <s v="Main"/>
  </r>
  <r>
    <s v="COMBO"/>
    <x v="22"/>
    <s v="3/15/2019-0"/>
    <s v="COMBO-Dark Depths-3/15/2019-0"/>
    <n v="9"/>
    <n v="2"/>
    <x v="28"/>
    <x v="44"/>
    <s v="Side"/>
  </r>
  <r>
    <s v="COMBO"/>
    <x v="22"/>
    <s v="3/15/2019-0"/>
    <s v="COMBO-Dark Depths-3/15/2019-0"/>
    <n v="9"/>
    <n v="1"/>
    <x v="29"/>
    <x v="45"/>
    <s v="Main"/>
  </r>
  <r>
    <s v="COMBO"/>
    <x v="22"/>
    <s v="3/15/2019-0"/>
    <s v="COMBO-Dark Depths-3/15/2019-0"/>
    <n v="9"/>
    <n v="1"/>
    <x v="29"/>
    <x v="137"/>
    <s v="Main"/>
  </r>
  <r>
    <s v="COMBO"/>
    <x v="22"/>
    <s v="3/15/2019-0"/>
    <s v="COMBO-Dark Depths-3/15/2019-0"/>
    <n v="9"/>
    <n v="3"/>
    <x v="8"/>
    <x v="435"/>
    <s v="Main"/>
  </r>
  <r>
    <s v="COMBO"/>
    <x v="22"/>
    <s v="3/15/2019-0"/>
    <s v="COMBO-Dark Depths-3/15/2019-0"/>
    <n v="9"/>
    <n v="3"/>
    <x v="8"/>
    <x v="436"/>
    <s v="Main"/>
  </r>
  <r>
    <s v="COMBO"/>
    <x v="22"/>
    <s v="3/15/2019-0"/>
    <s v="COMBO-Dark Depths-3/15/2019-0"/>
    <n v="9"/>
    <n v="4"/>
    <x v="30"/>
    <x v="275"/>
    <s v="Main"/>
  </r>
  <r>
    <s v="COMBO"/>
    <x v="22"/>
    <s v="3/15/2019-0"/>
    <s v="COMBO-Dark Depths-3/15/2019-0"/>
    <n v="9"/>
    <n v="4"/>
    <x v="30"/>
    <x v="47"/>
    <s v="Main"/>
  </r>
  <r>
    <s v="COMBO"/>
    <x v="22"/>
    <s v="3/15/2019-0"/>
    <s v="COMBO-Dark Depths-3/15/2019-0"/>
    <n v="9"/>
    <n v="4"/>
    <x v="30"/>
    <x v="266"/>
    <s v="Main"/>
  </r>
  <r>
    <s v="COMBO"/>
    <x v="22"/>
    <s v="3/15/2019-0"/>
    <s v="COMBO-Dark Depths-3/15/2019-0"/>
    <n v="9"/>
    <n v="4"/>
    <x v="30"/>
    <x v="437"/>
    <s v="Main"/>
  </r>
  <r>
    <s v="COMBO"/>
    <x v="22"/>
    <s v="3/15/2019-0"/>
    <s v="COMBO-Dark Depths-3/15/2019-0"/>
    <n v="9"/>
    <n v="4"/>
    <x v="30"/>
    <x v="202"/>
    <s v="Main"/>
  </r>
  <r>
    <s v="COMBO"/>
    <x v="22"/>
    <s v="3/15/2019-0"/>
    <s v="COMBO-Dark Depths-3/15/2019-0"/>
    <n v="9"/>
    <n v="3"/>
    <x v="8"/>
    <x v="141"/>
    <s v="Main"/>
  </r>
  <r>
    <s v="COMBO"/>
    <x v="22"/>
    <s v="3/17/2019-0"/>
    <s v="COMBO-Dark Depths-3/17/2019-0"/>
    <n v="9"/>
    <n v="3"/>
    <x v="8"/>
    <x v="74"/>
    <s v="Main"/>
  </r>
  <r>
    <s v="COMBO"/>
    <x v="22"/>
    <s v="3/17/2019-0"/>
    <s v="COMBO-Dark Depths-3/17/2019-0"/>
    <n v="9"/>
    <n v="1"/>
    <x v="29"/>
    <x v="76"/>
    <s v="Main"/>
  </r>
  <r>
    <s v="COMBO"/>
    <x v="22"/>
    <s v="3/17/2019-0"/>
    <s v="COMBO-Dark Depths-3/17/2019-0"/>
    <n v="9"/>
    <n v="1"/>
    <x v="29"/>
    <x v="76"/>
    <s v="Side"/>
  </r>
  <r>
    <s v="COMBO"/>
    <x v="22"/>
    <s v="3/17/2019-0"/>
    <s v="COMBO-Dark Depths-3/17/2019-0"/>
    <n v="9"/>
    <n v="3"/>
    <x v="8"/>
    <x v="77"/>
    <s v="Main"/>
  </r>
  <r>
    <s v="COMBO"/>
    <x v="22"/>
    <s v="3/17/2019-0"/>
    <s v="COMBO-Dark Depths-3/17/2019-0"/>
    <n v="9"/>
    <n v="1"/>
    <x v="29"/>
    <x v="67"/>
    <s v="Side"/>
  </r>
  <r>
    <s v="COMBO"/>
    <x v="22"/>
    <s v="3/17/2019-0"/>
    <s v="COMBO-Dark Depths-3/17/2019-0"/>
    <n v="9"/>
    <n v="1"/>
    <x v="29"/>
    <x v="415"/>
    <s v="Main"/>
  </r>
  <r>
    <s v="COMBO"/>
    <x v="22"/>
    <s v="3/17/2019-0"/>
    <s v="COMBO-Dark Depths-3/17/2019-0"/>
    <n v="9"/>
    <n v="4"/>
    <x v="30"/>
    <x v="318"/>
    <s v="Main"/>
  </r>
  <r>
    <s v="COMBO"/>
    <x v="22"/>
    <s v="3/17/2019-0"/>
    <s v="COMBO-Dark Depths-3/17/2019-0"/>
    <n v="9"/>
    <n v="4"/>
    <x v="30"/>
    <x v="33"/>
    <s v="Main"/>
  </r>
  <r>
    <s v="COMBO"/>
    <x v="22"/>
    <s v="3/17/2019-0"/>
    <s v="COMBO-Dark Depths-3/17/2019-0"/>
    <n v="9"/>
    <n v="4"/>
    <x v="30"/>
    <x v="319"/>
    <s v="Main"/>
  </r>
  <r>
    <s v="COMBO"/>
    <x v="22"/>
    <s v="3/17/2019-0"/>
    <s v="COMBO-Dark Depths-3/17/2019-0"/>
    <n v="9"/>
    <n v="2"/>
    <x v="28"/>
    <x v="430"/>
    <s v="Main"/>
  </r>
  <r>
    <s v="COMBO"/>
    <x v="22"/>
    <s v="3/17/2019-0"/>
    <s v="COMBO-Dark Depths-3/17/2019-0"/>
    <n v="9"/>
    <n v="1"/>
    <x v="29"/>
    <x v="95"/>
    <s v="Main"/>
  </r>
  <r>
    <s v="COMBO"/>
    <x v="22"/>
    <s v="3/17/2019-0"/>
    <s v="COMBO-Dark Depths-3/17/2019-0"/>
    <n v="9"/>
    <n v="1"/>
    <x v="29"/>
    <x v="124"/>
    <s v="Side"/>
  </r>
  <r>
    <s v="COMBO"/>
    <x v="22"/>
    <s v="3/17/2019-0"/>
    <s v="COMBO-Dark Depths-3/17/2019-0"/>
    <n v="9"/>
    <n v="3"/>
    <x v="8"/>
    <x v="56"/>
    <s v="Side"/>
  </r>
  <r>
    <s v="COMBO"/>
    <x v="22"/>
    <s v="3/17/2019-0"/>
    <s v="COMBO-Dark Depths-3/17/2019-0"/>
    <n v="9"/>
    <n v="2"/>
    <x v="28"/>
    <x v="83"/>
    <s v="Main"/>
  </r>
  <r>
    <s v="COMBO"/>
    <x v="22"/>
    <s v="3/17/2019-0"/>
    <s v="COMBO-Dark Depths-3/17/2019-0"/>
    <n v="9"/>
    <n v="1"/>
    <x v="29"/>
    <x v="9"/>
    <s v="Side"/>
  </r>
  <r>
    <s v="COMBO"/>
    <x v="22"/>
    <s v="3/17/2019-0"/>
    <s v="COMBO-Dark Depths-3/17/2019-0"/>
    <n v="9"/>
    <n v="2"/>
    <x v="28"/>
    <x v="70"/>
    <s v="Side"/>
  </r>
  <r>
    <s v="COMBO"/>
    <x v="22"/>
    <s v="3/17/2019-0"/>
    <s v="COMBO-Dark Depths-3/17/2019-0"/>
    <n v="9"/>
    <n v="1"/>
    <x v="29"/>
    <x v="71"/>
    <s v="Side"/>
  </r>
  <r>
    <s v="COMBO"/>
    <x v="22"/>
    <s v="3/17/2019-0"/>
    <s v="COMBO-Dark Depths-3/17/2019-0"/>
    <n v="9"/>
    <n v="2"/>
    <x v="28"/>
    <x v="146"/>
    <s v="Main"/>
  </r>
  <r>
    <s v="COMBO"/>
    <x v="22"/>
    <s v="3/17/2019-0"/>
    <s v="COMBO-Dark Depths-3/17/2019-0"/>
    <n v="9"/>
    <n v="3"/>
    <x v="8"/>
    <x v="438"/>
    <s v="Main"/>
  </r>
  <r>
    <s v="COMBO"/>
    <x v="22"/>
    <s v="3/17/2019-0"/>
    <s v="COMBO-Dark Depths-3/17/2019-0"/>
    <n v="9"/>
    <n v="2"/>
    <x v="28"/>
    <x v="432"/>
    <s v="Side"/>
  </r>
  <r>
    <s v="COMBO"/>
    <x v="22"/>
    <s v="3/17/2019-0"/>
    <s v="COMBO-Dark Depths-3/17/2019-0"/>
    <n v="9"/>
    <n v="1"/>
    <x v="29"/>
    <x v="433"/>
    <s v="Main"/>
  </r>
  <r>
    <s v="COMBO"/>
    <x v="22"/>
    <s v="3/17/2019-0"/>
    <s v="COMBO-Dark Depths-3/17/2019-0"/>
    <n v="9"/>
    <n v="1"/>
    <x v="29"/>
    <x v="440"/>
    <s v="Side"/>
  </r>
  <r>
    <s v="COMBO"/>
    <x v="22"/>
    <s v="3/17/2019-0"/>
    <s v="COMBO-Dark Depths-3/17/2019-0"/>
    <n v="9"/>
    <n v="2"/>
    <x v="28"/>
    <x v="44"/>
    <s v="Side"/>
  </r>
  <r>
    <s v="COMBO"/>
    <x v="22"/>
    <s v="3/17/2019-0"/>
    <s v="COMBO-Dark Depths-3/17/2019-0"/>
    <n v="9"/>
    <n v="1"/>
    <x v="29"/>
    <x v="45"/>
    <s v="Main"/>
  </r>
  <r>
    <s v="COMBO"/>
    <x v="22"/>
    <s v="3/17/2019-0"/>
    <s v="COMBO-Dark Depths-3/17/2019-0"/>
    <n v="9"/>
    <n v="1"/>
    <x v="29"/>
    <x v="137"/>
    <s v="Main"/>
  </r>
  <r>
    <s v="COMBO"/>
    <x v="22"/>
    <s v="3/17/2019-0"/>
    <s v="COMBO-Dark Depths-3/17/2019-0"/>
    <n v="9"/>
    <n v="3"/>
    <x v="8"/>
    <x v="435"/>
    <s v="Main"/>
  </r>
  <r>
    <s v="COMBO"/>
    <x v="22"/>
    <s v="3/17/2019-0"/>
    <s v="COMBO-Dark Depths-3/17/2019-0"/>
    <n v="9"/>
    <n v="2"/>
    <x v="28"/>
    <x v="436"/>
    <s v="Main"/>
  </r>
  <r>
    <s v="COMBO"/>
    <x v="22"/>
    <s v="3/17/2019-0"/>
    <s v="COMBO-Dark Depths-3/17/2019-0"/>
    <n v="9"/>
    <n v="4"/>
    <x v="30"/>
    <x v="275"/>
    <s v="Main"/>
  </r>
  <r>
    <s v="COMBO"/>
    <x v="22"/>
    <s v="3/17/2019-0"/>
    <s v="COMBO-Dark Depths-3/17/2019-0"/>
    <n v="9"/>
    <n v="4"/>
    <x v="30"/>
    <x v="47"/>
    <s v="Main"/>
  </r>
  <r>
    <s v="COMBO"/>
    <x v="22"/>
    <s v="3/17/2019-0"/>
    <s v="COMBO-Dark Depths-3/17/2019-0"/>
    <n v="9"/>
    <n v="4"/>
    <x v="30"/>
    <x v="266"/>
    <s v="Main"/>
  </r>
  <r>
    <s v="COMBO"/>
    <x v="22"/>
    <s v="3/17/2019-0"/>
    <s v="COMBO-Dark Depths-3/17/2019-0"/>
    <n v="9"/>
    <n v="4"/>
    <x v="30"/>
    <x v="437"/>
    <s v="Main"/>
  </r>
  <r>
    <s v="COMBO"/>
    <x v="22"/>
    <s v="3/17/2019-0"/>
    <s v="COMBO-Dark Depths-3/17/2019-0"/>
    <n v="9"/>
    <n v="4"/>
    <x v="30"/>
    <x v="202"/>
    <s v="Main"/>
  </r>
  <r>
    <s v="COMBO"/>
    <x v="22"/>
    <s v="3/17/2019-0"/>
    <s v="COMBO-Dark Depths-3/17/2019-0"/>
    <n v="9"/>
    <n v="2"/>
    <x v="28"/>
    <x v="141"/>
    <s v="Main"/>
  </r>
  <r>
    <s v="COMBO"/>
    <x v="22"/>
    <s v="3/17/2019-1"/>
    <s v="COMBO-Dark Depths-3/17/2019-1"/>
    <n v="9"/>
    <n v="2"/>
    <x v="28"/>
    <x v="74"/>
    <s v="Side"/>
  </r>
  <r>
    <s v="COMBO"/>
    <x v="22"/>
    <s v="3/17/2019-1"/>
    <s v="COMBO-Dark Depths-3/17/2019-1"/>
    <n v="9"/>
    <n v="1"/>
    <x v="29"/>
    <x v="76"/>
    <s v="Side"/>
  </r>
  <r>
    <s v="COMBO"/>
    <x v="22"/>
    <s v="3/17/2019-1"/>
    <s v="COMBO-Dark Depths-3/17/2019-1"/>
    <n v="9"/>
    <n v="1"/>
    <x v="29"/>
    <x v="77"/>
    <s v="Main"/>
  </r>
  <r>
    <s v="COMBO"/>
    <x v="22"/>
    <s v="3/17/2019-1"/>
    <s v="COMBO-Dark Depths-3/17/2019-1"/>
    <n v="9"/>
    <n v="1"/>
    <x v="29"/>
    <x v="415"/>
    <s v="Main"/>
  </r>
  <r>
    <s v="COMBO"/>
    <x v="22"/>
    <s v="3/17/2019-1"/>
    <s v="COMBO-Dark Depths-3/17/2019-1"/>
    <n v="9"/>
    <n v="1"/>
    <x v="29"/>
    <x v="185"/>
    <s v="Side"/>
  </r>
  <r>
    <s v="COMBO"/>
    <x v="22"/>
    <s v="3/17/2019-1"/>
    <s v="COMBO-Dark Depths-3/17/2019-1"/>
    <n v="9"/>
    <n v="4"/>
    <x v="30"/>
    <x v="318"/>
    <s v="Main"/>
  </r>
  <r>
    <s v="COMBO"/>
    <x v="22"/>
    <s v="3/17/2019-1"/>
    <s v="COMBO-Dark Depths-3/17/2019-1"/>
    <n v="9"/>
    <n v="3"/>
    <x v="8"/>
    <x v="33"/>
    <s v="Main"/>
  </r>
  <r>
    <s v="COMBO"/>
    <x v="22"/>
    <s v="3/17/2019-1"/>
    <s v="COMBO-Dark Depths-3/17/2019-1"/>
    <n v="9"/>
    <n v="4"/>
    <x v="30"/>
    <x v="319"/>
    <s v="Main"/>
  </r>
  <r>
    <s v="COMBO"/>
    <x v="22"/>
    <s v="3/17/2019-1"/>
    <s v="COMBO-Dark Depths-3/17/2019-1"/>
    <n v="9"/>
    <n v="1"/>
    <x v="29"/>
    <x v="218"/>
    <s v="Side"/>
  </r>
  <r>
    <s v="COMBO"/>
    <x v="22"/>
    <s v="3/17/2019-1"/>
    <s v="COMBO-Dark Depths-3/17/2019-1"/>
    <n v="9"/>
    <n v="3"/>
    <x v="8"/>
    <x v="393"/>
    <s v="Main"/>
  </r>
  <r>
    <s v="COMBO"/>
    <x v="22"/>
    <s v="3/17/2019-1"/>
    <s v="COMBO-Dark Depths-3/17/2019-1"/>
    <n v="9"/>
    <n v="3"/>
    <x v="8"/>
    <x v="418"/>
    <s v="Main"/>
  </r>
  <r>
    <s v="COMBO"/>
    <x v="22"/>
    <s v="3/17/2019-1"/>
    <s v="COMBO-Dark Depths-3/17/2019-1"/>
    <n v="9"/>
    <n v="1"/>
    <x v="29"/>
    <x v="323"/>
    <s v="Main"/>
  </r>
  <r>
    <s v="COMBO"/>
    <x v="22"/>
    <s v="3/17/2019-1"/>
    <s v="COMBO-Dark Depths-3/17/2019-1"/>
    <n v="9"/>
    <n v="1"/>
    <x v="29"/>
    <x v="232"/>
    <s v="Side"/>
  </r>
  <r>
    <s v="COMBO"/>
    <x v="22"/>
    <s v="3/17/2019-1"/>
    <s v="COMBO-Dark Depths-3/17/2019-1"/>
    <n v="9"/>
    <n v="4"/>
    <x v="30"/>
    <x v="56"/>
    <s v="Main"/>
  </r>
  <r>
    <s v="COMBO"/>
    <x v="22"/>
    <s v="3/17/2019-1"/>
    <s v="COMBO-Dark Depths-3/17/2019-1"/>
    <n v="9"/>
    <n v="1"/>
    <x v="29"/>
    <x v="431"/>
    <s v="Main"/>
  </r>
  <r>
    <s v="COMBO"/>
    <x v="22"/>
    <s v="3/17/2019-1"/>
    <s v="COMBO-Dark Depths-3/17/2019-1"/>
    <n v="9"/>
    <n v="1"/>
    <x v="29"/>
    <x v="9"/>
    <s v="Side"/>
  </r>
  <r>
    <s v="COMBO"/>
    <x v="22"/>
    <s v="3/17/2019-1"/>
    <s v="COMBO-Dark Depths-3/17/2019-1"/>
    <n v="9"/>
    <n v="1"/>
    <x v="29"/>
    <x v="419"/>
    <s v="Side"/>
  </r>
  <r>
    <s v="COMBO"/>
    <x v="22"/>
    <s v="3/17/2019-1"/>
    <s v="COMBO-Dark Depths-3/17/2019-1"/>
    <n v="9"/>
    <n v="4"/>
    <x v="30"/>
    <x v="12"/>
    <s v="Main"/>
  </r>
  <r>
    <s v="COMBO"/>
    <x v="22"/>
    <s v="3/17/2019-1"/>
    <s v="COMBO-Dark Depths-3/17/2019-1"/>
    <n v="9"/>
    <n v="1"/>
    <x v="29"/>
    <x v="146"/>
    <s v="Main"/>
  </r>
  <r>
    <s v="COMBO"/>
    <x v="22"/>
    <s v="3/17/2019-1"/>
    <s v="COMBO-Dark Depths-3/17/2019-1"/>
    <n v="9"/>
    <n v="3"/>
    <x v="8"/>
    <x v="111"/>
    <s v="Main"/>
  </r>
  <r>
    <s v="COMBO"/>
    <x v="22"/>
    <s v="3/17/2019-1"/>
    <s v="COMBO-Dark Depths-3/17/2019-1"/>
    <n v="9"/>
    <n v="2"/>
    <x v="28"/>
    <x v="432"/>
    <s v="Side"/>
  </r>
  <r>
    <s v="COMBO"/>
    <x v="22"/>
    <s v="3/17/2019-1"/>
    <s v="COMBO-Dark Depths-3/17/2019-1"/>
    <n v="9"/>
    <n v="1"/>
    <x v="29"/>
    <x v="433"/>
    <s v="Main"/>
  </r>
  <r>
    <s v="COMBO"/>
    <x v="22"/>
    <s v="3/17/2019-1"/>
    <s v="COMBO-Dark Depths-3/17/2019-1"/>
    <n v="9"/>
    <n v="2"/>
    <x v="28"/>
    <x v="434"/>
    <s v="Main"/>
  </r>
  <r>
    <s v="COMBO"/>
    <x v="22"/>
    <s v="3/17/2019-1"/>
    <s v="COMBO-Dark Depths-3/17/2019-1"/>
    <n v="9"/>
    <n v="1"/>
    <x v="29"/>
    <x v="89"/>
    <s v="Main"/>
  </r>
  <r>
    <s v="COMBO"/>
    <x v="22"/>
    <s v="3/17/2019-1"/>
    <s v="COMBO-Dark Depths-3/17/2019-1"/>
    <n v="9"/>
    <n v="1"/>
    <x v="29"/>
    <x v="44"/>
    <s v="Side"/>
  </r>
  <r>
    <s v="COMBO"/>
    <x v="22"/>
    <s v="3/17/2019-1"/>
    <s v="COMBO-Dark Depths-3/17/2019-1"/>
    <n v="9"/>
    <n v="2"/>
    <x v="28"/>
    <x v="137"/>
    <s v="Main"/>
  </r>
  <r>
    <s v="COMBO"/>
    <x v="22"/>
    <s v="3/17/2019-1"/>
    <s v="COMBO-Dark Depths-3/17/2019-1"/>
    <n v="9"/>
    <n v="3"/>
    <x v="8"/>
    <x v="435"/>
    <s v="Side"/>
  </r>
  <r>
    <s v="COMBO"/>
    <x v="22"/>
    <s v="3/17/2019-1"/>
    <s v="COMBO-Dark Depths-3/17/2019-1"/>
    <n v="9"/>
    <n v="2"/>
    <x v="28"/>
    <x v="436"/>
    <s v="Main"/>
  </r>
  <r>
    <s v="COMBO"/>
    <x v="22"/>
    <s v="3/17/2019-1"/>
    <s v="COMBO-Dark Depths-3/17/2019-1"/>
    <n v="9"/>
    <n v="4"/>
    <x v="30"/>
    <x v="275"/>
    <s v="Main"/>
  </r>
  <r>
    <s v="COMBO"/>
    <x v="22"/>
    <s v="3/17/2019-1"/>
    <s v="COMBO-Dark Depths-3/17/2019-1"/>
    <n v="9"/>
    <n v="4"/>
    <x v="30"/>
    <x v="47"/>
    <s v="Main"/>
  </r>
  <r>
    <s v="COMBO"/>
    <x v="22"/>
    <s v="3/17/2019-1"/>
    <s v="COMBO-Dark Depths-3/17/2019-1"/>
    <n v="9"/>
    <n v="1"/>
    <x v="29"/>
    <x v="201"/>
    <s v="Side"/>
  </r>
  <r>
    <s v="COMBO"/>
    <x v="22"/>
    <s v="3/17/2019-1"/>
    <s v="COMBO-Dark Depths-3/17/2019-1"/>
    <n v="9"/>
    <n v="3"/>
    <x v="8"/>
    <x v="266"/>
    <s v="Main"/>
  </r>
  <r>
    <s v="COMBO"/>
    <x v="22"/>
    <s v="3/17/2019-1"/>
    <s v="COMBO-Dark Depths-3/17/2019-1"/>
    <n v="9"/>
    <n v="4"/>
    <x v="30"/>
    <x v="437"/>
    <s v="Main"/>
  </r>
  <r>
    <s v="COMBO"/>
    <x v="22"/>
    <s v="3/17/2019-1"/>
    <s v="COMBO-Dark Depths-3/17/2019-1"/>
    <n v="9"/>
    <n v="4"/>
    <x v="30"/>
    <x v="202"/>
    <s v="Main"/>
  </r>
  <r>
    <s v="COMBO"/>
    <x v="22"/>
    <s v="3/17/2019-2"/>
    <s v="COMBO-Dark Depths-3/17/2019-2"/>
    <n v="9"/>
    <n v="3"/>
    <x v="8"/>
    <x v="74"/>
    <s v="Main"/>
  </r>
  <r>
    <s v="COMBO"/>
    <x v="22"/>
    <s v="3/17/2019-2"/>
    <s v="COMBO-Dark Depths-3/17/2019-2"/>
    <n v="9"/>
    <n v="1"/>
    <x v="29"/>
    <x v="26"/>
    <s v="Main"/>
  </r>
  <r>
    <s v="COMBO"/>
    <x v="22"/>
    <s v="3/17/2019-2"/>
    <s v="COMBO-Dark Depths-3/17/2019-2"/>
    <n v="9"/>
    <n v="2"/>
    <x v="28"/>
    <x v="77"/>
    <s v="Main"/>
  </r>
  <r>
    <s v="COMBO"/>
    <x v="22"/>
    <s v="3/17/2019-2"/>
    <s v="COMBO-Dark Depths-3/17/2019-2"/>
    <n v="9"/>
    <n v="2"/>
    <x v="28"/>
    <x v="316"/>
    <s v="Main"/>
  </r>
  <r>
    <s v="COMBO"/>
    <x v="22"/>
    <s v="3/17/2019-2"/>
    <s v="COMBO-Dark Depths-3/17/2019-2"/>
    <n v="9"/>
    <n v="1"/>
    <x v="29"/>
    <x v="415"/>
    <s v="Main"/>
  </r>
  <r>
    <s v="COMBO"/>
    <x v="22"/>
    <s v="3/17/2019-2"/>
    <s v="COMBO-Dark Depths-3/17/2019-2"/>
    <n v="9"/>
    <n v="2"/>
    <x v="28"/>
    <x v="185"/>
    <s v="Side"/>
  </r>
  <r>
    <s v="COMBO"/>
    <x v="22"/>
    <s v="3/17/2019-2"/>
    <s v="COMBO-Dark Depths-3/17/2019-2"/>
    <n v="9"/>
    <n v="4"/>
    <x v="30"/>
    <x v="318"/>
    <s v="Main"/>
  </r>
  <r>
    <s v="COMBO"/>
    <x v="22"/>
    <s v="3/17/2019-2"/>
    <s v="COMBO-Dark Depths-3/17/2019-2"/>
    <n v="9"/>
    <n v="4"/>
    <x v="30"/>
    <x v="319"/>
    <s v="Main"/>
  </r>
  <r>
    <s v="COMBO"/>
    <x v="22"/>
    <s v="3/17/2019-2"/>
    <s v="COMBO-Dark Depths-3/17/2019-2"/>
    <n v="9"/>
    <n v="1"/>
    <x v="29"/>
    <x v="186"/>
    <s v="Side"/>
  </r>
  <r>
    <s v="COMBO"/>
    <x v="22"/>
    <s v="3/17/2019-2"/>
    <s v="COMBO-Dark Depths-3/17/2019-2"/>
    <n v="9"/>
    <n v="3"/>
    <x v="8"/>
    <x v="430"/>
    <s v="Main"/>
  </r>
  <r>
    <s v="COMBO"/>
    <x v="22"/>
    <s v="3/17/2019-2"/>
    <s v="COMBO-Dark Depths-3/17/2019-2"/>
    <n v="9"/>
    <n v="3"/>
    <x v="8"/>
    <x v="393"/>
    <s v="Main"/>
  </r>
  <r>
    <s v="COMBO"/>
    <x v="22"/>
    <s v="3/17/2019-2"/>
    <s v="COMBO-Dark Depths-3/17/2019-2"/>
    <n v="9"/>
    <n v="2"/>
    <x v="28"/>
    <x v="441"/>
    <s v="Main"/>
  </r>
  <r>
    <s v="COMBO"/>
    <x v="22"/>
    <s v="3/17/2019-2"/>
    <s v="COMBO-Dark Depths-3/17/2019-2"/>
    <n v="9"/>
    <n v="1"/>
    <x v="29"/>
    <x v="323"/>
    <s v="Main"/>
  </r>
  <r>
    <s v="COMBO"/>
    <x v="22"/>
    <s v="3/17/2019-2"/>
    <s v="COMBO-Dark Depths-3/17/2019-2"/>
    <n v="9"/>
    <n v="1"/>
    <x v="29"/>
    <x v="232"/>
    <s v="Side"/>
  </r>
  <r>
    <s v="COMBO"/>
    <x v="22"/>
    <s v="3/17/2019-2"/>
    <s v="COMBO-Dark Depths-3/17/2019-2"/>
    <n v="9"/>
    <n v="1"/>
    <x v="29"/>
    <x v="56"/>
    <s v="Main"/>
  </r>
  <r>
    <s v="COMBO"/>
    <x v="22"/>
    <s v="3/17/2019-2"/>
    <s v="COMBO-Dark Depths-3/17/2019-2"/>
    <n v="9"/>
    <n v="1"/>
    <x v="29"/>
    <x v="56"/>
    <s v="Side"/>
  </r>
  <r>
    <s v="COMBO"/>
    <x v="22"/>
    <s v="3/17/2019-2"/>
    <s v="COMBO-Dark Depths-3/17/2019-2"/>
    <n v="9"/>
    <n v="1"/>
    <x v="29"/>
    <x v="431"/>
    <s v="Main"/>
  </r>
  <r>
    <s v="COMBO"/>
    <x v="22"/>
    <s v="3/17/2019-2"/>
    <s v="COMBO-Dark Depths-3/17/2019-2"/>
    <n v="9"/>
    <n v="1"/>
    <x v="29"/>
    <x v="9"/>
    <s v="Side"/>
  </r>
  <r>
    <s v="COMBO"/>
    <x v="22"/>
    <s v="3/17/2019-2"/>
    <s v="COMBO-Dark Depths-3/17/2019-2"/>
    <n v="9"/>
    <n v="2"/>
    <x v="28"/>
    <x v="419"/>
    <s v="Side"/>
  </r>
  <r>
    <s v="COMBO"/>
    <x v="22"/>
    <s v="3/17/2019-2"/>
    <s v="COMBO-Dark Depths-3/17/2019-2"/>
    <n v="9"/>
    <n v="1"/>
    <x v="29"/>
    <x v="70"/>
    <s v="Side"/>
  </r>
  <r>
    <s v="COMBO"/>
    <x v="22"/>
    <s v="3/17/2019-2"/>
    <s v="COMBO-Dark Depths-3/17/2019-2"/>
    <n v="9"/>
    <n v="3"/>
    <x v="8"/>
    <x v="12"/>
    <s v="Main"/>
  </r>
  <r>
    <s v="COMBO"/>
    <x v="22"/>
    <s v="3/17/2019-2"/>
    <s v="COMBO-Dark Depths-3/17/2019-2"/>
    <n v="9"/>
    <n v="1"/>
    <x v="29"/>
    <x v="71"/>
    <s v="Side"/>
  </r>
  <r>
    <s v="COMBO"/>
    <x v="22"/>
    <s v="3/17/2019-2"/>
    <s v="COMBO-Dark Depths-3/17/2019-2"/>
    <n v="9"/>
    <n v="3"/>
    <x v="8"/>
    <x v="111"/>
    <s v="Main"/>
  </r>
  <r>
    <s v="COMBO"/>
    <x v="22"/>
    <s v="3/17/2019-2"/>
    <s v="COMBO-Dark Depths-3/17/2019-2"/>
    <n v="9"/>
    <n v="1"/>
    <x v="29"/>
    <x v="121"/>
    <s v="Side"/>
  </r>
  <r>
    <s v="COMBO"/>
    <x v="22"/>
    <s v="3/17/2019-2"/>
    <s v="COMBO-Dark Depths-3/17/2019-2"/>
    <n v="9"/>
    <n v="1"/>
    <x v="29"/>
    <x v="205"/>
    <s v="Side"/>
  </r>
  <r>
    <s v="COMBO"/>
    <x v="22"/>
    <s v="3/17/2019-2"/>
    <s v="COMBO-Dark Depths-3/17/2019-2"/>
    <n v="9"/>
    <n v="1"/>
    <x v="29"/>
    <x v="433"/>
    <s v="Main"/>
  </r>
  <r>
    <s v="COMBO"/>
    <x v="22"/>
    <s v="3/17/2019-2"/>
    <s v="COMBO-Dark Depths-3/17/2019-2"/>
    <n v="9"/>
    <n v="1"/>
    <x v="29"/>
    <x v="434"/>
    <s v="Main"/>
  </r>
  <r>
    <s v="COMBO"/>
    <x v="22"/>
    <s v="3/17/2019-2"/>
    <s v="COMBO-Dark Depths-3/17/2019-2"/>
    <n v="9"/>
    <n v="1"/>
    <x v="29"/>
    <x v="89"/>
    <s v="Main"/>
  </r>
  <r>
    <s v="COMBO"/>
    <x v="22"/>
    <s v="3/17/2019-2"/>
    <s v="COMBO-Dark Depths-3/17/2019-2"/>
    <n v="9"/>
    <n v="2"/>
    <x v="28"/>
    <x v="44"/>
    <s v="Side"/>
  </r>
  <r>
    <s v="COMBO"/>
    <x v="22"/>
    <s v="3/17/2019-2"/>
    <s v="COMBO-Dark Depths-3/17/2019-2"/>
    <n v="9"/>
    <n v="1"/>
    <x v="29"/>
    <x v="137"/>
    <s v="Main"/>
  </r>
  <r>
    <s v="COMBO"/>
    <x v="22"/>
    <s v="3/17/2019-2"/>
    <s v="COMBO-Dark Depths-3/17/2019-2"/>
    <n v="9"/>
    <n v="3"/>
    <x v="8"/>
    <x v="436"/>
    <s v="Main"/>
  </r>
  <r>
    <s v="COMBO"/>
    <x v="22"/>
    <s v="3/17/2019-2"/>
    <s v="COMBO-Dark Depths-3/17/2019-2"/>
    <n v="9"/>
    <n v="1"/>
    <x v="29"/>
    <x v="90"/>
    <s v="Main"/>
  </r>
  <r>
    <s v="COMBO"/>
    <x v="22"/>
    <s v="3/17/2019-2"/>
    <s v="COMBO-Dark Depths-3/17/2019-2"/>
    <n v="9"/>
    <n v="4"/>
    <x v="30"/>
    <x v="275"/>
    <s v="Main"/>
  </r>
  <r>
    <s v="COMBO"/>
    <x v="22"/>
    <s v="3/17/2019-2"/>
    <s v="COMBO-Dark Depths-3/17/2019-2"/>
    <n v="9"/>
    <n v="4"/>
    <x v="30"/>
    <x v="47"/>
    <s v="Main"/>
  </r>
  <r>
    <s v="COMBO"/>
    <x v="22"/>
    <s v="3/17/2019-2"/>
    <s v="COMBO-Dark Depths-3/17/2019-2"/>
    <n v="9"/>
    <n v="1"/>
    <x v="29"/>
    <x v="201"/>
    <s v="Side"/>
  </r>
  <r>
    <s v="COMBO"/>
    <x v="22"/>
    <s v="3/17/2019-2"/>
    <s v="COMBO-Dark Depths-3/17/2019-2"/>
    <n v="9"/>
    <n v="3"/>
    <x v="8"/>
    <x v="266"/>
    <s v="Main"/>
  </r>
  <r>
    <s v="COMBO"/>
    <x v="22"/>
    <s v="3/17/2019-2"/>
    <s v="COMBO-Dark Depths-3/17/2019-2"/>
    <n v="9"/>
    <n v="4"/>
    <x v="30"/>
    <x v="437"/>
    <s v="Main"/>
  </r>
  <r>
    <s v="COMBO"/>
    <x v="22"/>
    <s v="3/17/2019-2"/>
    <s v="COMBO-Dark Depths-3/17/2019-2"/>
    <n v="9"/>
    <n v="4"/>
    <x v="30"/>
    <x v="202"/>
    <s v="Main"/>
  </r>
  <r>
    <s v="COMBO"/>
    <x v="22"/>
    <s v="3/23/2019-0"/>
    <s v="COMBO-Dark Depths-3/23/2019-0"/>
    <n v="9"/>
    <n v="3"/>
    <x v="8"/>
    <x v="74"/>
    <s v="Main"/>
  </r>
  <r>
    <s v="COMBO"/>
    <x v="22"/>
    <s v="3/23/2019-0"/>
    <s v="COMBO-Dark Depths-3/23/2019-0"/>
    <n v="9"/>
    <n v="1"/>
    <x v="29"/>
    <x v="76"/>
    <s v="Main"/>
  </r>
  <r>
    <s v="COMBO"/>
    <x v="22"/>
    <s v="3/23/2019-0"/>
    <s v="COMBO-Dark Depths-3/23/2019-0"/>
    <n v="9"/>
    <n v="1"/>
    <x v="29"/>
    <x v="76"/>
    <s v="Side"/>
  </r>
  <r>
    <s v="COMBO"/>
    <x v="22"/>
    <s v="3/23/2019-0"/>
    <s v="COMBO-Dark Depths-3/23/2019-0"/>
    <n v="9"/>
    <n v="3"/>
    <x v="8"/>
    <x v="77"/>
    <s v="Main"/>
  </r>
  <r>
    <s v="COMBO"/>
    <x v="22"/>
    <s v="3/23/2019-0"/>
    <s v="COMBO-Dark Depths-3/23/2019-0"/>
    <n v="9"/>
    <n v="1"/>
    <x v="29"/>
    <x v="415"/>
    <s v="Main"/>
  </r>
  <r>
    <s v="COMBO"/>
    <x v="22"/>
    <s v="3/23/2019-0"/>
    <s v="COMBO-Dark Depths-3/23/2019-0"/>
    <n v="9"/>
    <n v="4"/>
    <x v="30"/>
    <x v="318"/>
    <s v="Main"/>
  </r>
  <r>
    <s v="COMBO"/>
    <x v="22"/>
    <s v="3/23/2019-0"/>
    <s v="COMBO-Dark Depths-3/23/2019-0"/>
    <n v="9"/>
    <n v="4"/>
    <x v="30"/>
    <x v="33"/>
    <s v="Main"/>
  </r>
  <r>
    <s v="COMBO"/>
    <x v="22"/>
    <s v="3/23/2019-0"/>
    <s v="COMBO-Dark Depths-3/23/2019-0"/>
    <n v="9"/>
    <n v="4"/>
    <x v="30"/>
    <x v="319"/>
    <s v="Main"/>
  </r>
  <r>
    <s v="COMBO"/>
    <x v="22"/>
    <s v="3/23/2019-0"/>
    <s v="COMBO-Dark Depths-3/23/2019-0"/>
    <n v="9"/>
    <n v="1"/>
    <x v="29"/>
    <x v="430"/>
    <s v="Side"/>
  </r>
  <r>
    <s v="COMBO"/>
    <x v="22"/>
    <s v="3/23/2019-0"/>
    <s v="COMBO-Dark Depths-3/23/2019-0"/>
    <n v="9"/>
    <n v="2"/>
    <x v="28"/>
    <x v="430"/>
    <s v="Main"/>
  </r>
  <r>
    <s v="COMBO"/>
    <x v="22"/>
    <s v="3/23/2019-0"/>
    <s v="COMBO-Dark Depths-3/23/2019-0"/>
    <n v="9"/>
    <n v="1"/>
    <x v="29"/>
    <x v="95"/>
    <s v="Main"/>
  </r>
  <r>
    <s v="COMBO"/>
    <x v="22"/>
    <s v="3/23/2019-0"/>
    <s v="COMBO-Dark Depths-3/23/2019-0"/>
    <n v="9"/>
    <n v="1"/>
    <x v="29"/>
    <x v="323"/>
    <s v="Main"/>
  </r>
  <r>
    <s v="COMBO"/>
    <x v="22"/>
    <s v="3/23/2019-0"/>
    <s v="COMBO-Dark Depths-3/23/2019-0"/>
    <n v="9"/>
    <n v="1"/>
    <x v="29"/>
    <x v="56"/>
    <s v="Main"/>
  </r>
  <r>
    <s v="COMBO"/>
    <x v="22"/>
    <s v="3/23/2019-0"/>
    <s v="COMBO-Dark Depths-3/23/2019-0"/>
    <n v="9"/>
    <n v="2"/>
    <x v="28"/>
    <x v="56"/>
    <s v="Side"/>
  </r>
  <r>
    <s v="COMBO"/>
    <x v="22"/>
    <s v="3/23/2019-0"/>
    <s v="COMBO-Dark Depths-3/23/2019-0"/>
    <n v="9"/>
    <n v="1"/>
    <x v="29"/>
    <x v="9"/>
    <s v="Side"/>
  </r>
  <r>
    <s v="COMBO"/>
    <x v="22"/>
    <s v="3/23/2019-0"/>
    <s v="COMBO-Dark Depths-3/23/2019-0"/>
    <n v="9"/>
    <n v="2"/>
    <x v="28"/>
    <x v="70"/>
    <s v="Side"/>
  </r>
  <r>
    <s v="COMBO"/>
    <x v="22"/>
    <s v="3/23/2019-0"/>
    <s v="COMBO-Dark Depths-3/23/2019-0"/>
    <n v="9"/>
    <n v="1"/>
    <x v="29"/>
    <x v="71"/>
    <s v="Side"/>
  </r>
  <r>
    <s v="COMBO"/>
    <x v="22"/>
    <s v="3/23/2019-0"/>
    <s v="COMBO-Dark Depths-3/23/2019-0"/>
    <n v="9"/>
    <n v="1"/>
    <x v="29"/>
    <x v="146"/>
    <s v="Main"/>
  </r>
  <r>
    <s v="COMBO"/>
    <x v="22"/>
    <s v="3/23/2019-0"/>
    <s v="COMBO-Dark Depths-3/23/2019-0"/>
    <n v="9"/>
    <n v="4"/>
    <x v="30"/>
    <x v="438"/>
    <s v="Main"/>
  </r>
  <r>
    <s v="COMBO"/>
    <x v="22"/>
    <s v="3/23/2019-0"/>
    <s v="COMBO-Dark Depths-3/23/2019-0"/>
    <n v="9"/>
    <n v="1"/>
    <x v="29"/>
    <x v="111"/>
    <s v="Side"/>
  </r>
  <r>
    <s v="COMBO"/>
    <x v="22"/>
    <s v="3/23/2019-0"/>
    <s v="COMBO-Dark Depths-3/23/2019-0"/>
    <n v="9"/>
    <n v="2"/>
    <x v="28"/>
    <x v="432"/>
    <s v="Side"/>
  </r>
  <r>
    <s v="COMBO"/>
    <x v="22"/>
    <s v="3/23/2019-0"/>
    <s v="COMBO-Dark Depths-3/23/2019-0"/>
    <n v="9"/>
    <n v="1"/>
    <x v="29"/>
    <x v="433"/>
    <s v="Main"/>
  </r>
  <r>
    <s v="COMBO"/>
    <x v="22"/>
    <s v="3/23/2019-0"/>
    <s v="COMBO-Dark Depths-3/23/2019-0"/>
    <n v="9"/>
    <n v="2"/>
    <x v="28"/>
    <x v="44"/>
    <s v="Side"/>
  </r>
  <r>
    <s v="COMBO"/>
    <x v="22"/>
    <s v="3/23/2019-0"/>
    <s v="COMBO-Dark Depths-3/23/2019-0"/>
    <n v="9"/>
    <n v="1"/>
    <x v="29"/>
    <x v="45"/>
    <s v="Main"/>
  </r>
  <r>
    <s v="COMBO"/>
    <x v="22"/>
    <s v="3/23/2019-0"/>
    <s v="COMBO-Dark Depths-3/23/2019-0"/>
    <n v="9"/>
    <n v="1"/>
    <x v="29"/>
    <x v="137"/>
    <s v="Main"/>
  </r>
  <r>
    <s v="COMBO"/>
    <x v="22"/>
    <s v="3/23/2019-0"/>
    <s v="COMBO-Dark Depths-3/23/2019-0"/>
    <n v="9"/>
    <n v="3"/>
    <x v="8"/>
    <x v="435"/>
    <s v="Main"/>
  </r>
  <r>
    <s v="COMBO"/>
    <x v="22"/>
    <s v="3/23/2019-0"/>
    <s v="COMBO-Dark Depths-3/23/2019-0"/>
    <n v="9"/>
    <n v="3"/>
    <x v="8"/>
    <x v="436"/>
    <s v="Main"/>
  </r>
  <r>
    <s v="COMBO"/>
    <x v="22"/>
    <s v="3/23/2019-0"/>
    <s v="COMBO-Dark Depths-3/23/2019-0"/>
    <n v="9"/>
    <n v="4"/>
    <x v="30"/>
    <x v="275"/>
    <s v="Main"/>
  </r>
  <r>
    <s v="COMBO"/>
    <x v="22"/>
    <s v="3/23/2019-0"/>
    <s v="COMBO-Dark Depths-3/23/2019-0"/>
    <n v="9"/>
    <n v="4"/>
    <x v="30"/>
    <x v="47"/>
    <s v="Main"/>
  </r>
  <r>
    <s v="COMBO"/>
    <x v="22"/>
    <s v="3/23/2019-0"/>
    <s v="COMBO-Dark Depths-3/23/2019-0"/>
    <n v="9"/>
    <n v="1"/>
    <x v="29"/>
    <x v="315"/>
    <s v="Side"/>
  </r>
  <r>
    <s v="COMBO"/>
    <x v="22"/>
    <s v="3/23/2019-0"/>
    <s v="COMBO-Dark Depths-3/23/2019-0"/>
    <n v="9"/>
    <n v="1"/>
    <x v="29"/>
    <x v="201"/>
    <s v="Side"/>
  </r>
  <r>
    <s v="COMBO"/>
    <x v="22"/>
    <s v="3/23/2019-0"/>
    <s v="COMBO-Dark Depths-3/23/2019-0"/>
    <n v="9"/>
    <n v="4"/>
    <x v="30"/>
    <x v="266"/>
    <s v="Main"/>
  </r>
  <r>
    <s v="COMBO"/>
    <x v="22"/>
    <s v="3/23/2019-0"/>
    <s v="COMBO-Dark Depths-3/23/2019-0"/>
    <n v="9"/>
    <n v="4"/>
    <x v="30"/>
    <x v="437"/>
    <s v="Main"/>
  </r>
  <r>
    <s v="COMBO"/>
    <x v="22"/>
    <s v="3/23/2019-0"/>
    <s v="COMBO-Dark Depths-3/23/2019-0"/>
    <n v="9"/>
    <n v="4"/>
    <x v="30"/>
    <x v="202"/>
    <s v="Main"/>
  </r>
  <r>
    <s v="COMBO"/>
    <x v="22"/>
    <s v="3/23/2019-0"/>
    <s v="COMBO-Dark Depths-3/23/2019-0"/>
    <n v="9"/>
    <n v="2"/>
    <x v="28"/>
    <x v="141"/>
    <s v="Main"/>
  </r>
  <r>
    <s v="COMBO"/>
    <x v="22"/>
    <s v="3/24/2019-0"/>
    <s v="COMBO-Dark Depths-3/24/2019-0"/>
    <n v="9"/>
    <n v="1"/>
    <x v="29"/>
    <x v="74"/>
    <s v="Side"/>
  </r>
  <r>
    <s v="COMBO"/>
    <x v="22"/>
    <s v="3/24/2019-0"/>
    <s v="COMBO-Dark Depths-3/24/2019-0"/>
    <n v="9"/>
    <n v="2"/>
    <x v="28"/>
    <x v="74"/>
    <s v="Main"/>
  </r>
  <r>
    <s v="COMBO"/>
    <x v="22"/>
    <s v="3/24/2019-0"/>
    <s v="COMBO-Dark Depths-3/24/2019-0"/>
    <n v="9"/>
    <n v="1"/>
    <x v="29"/>
    <x v="76"/>
    <s v="Side"/>
  </r>
  <r>
    <s v="COMBO"/>
    <x v="22"/>
    <s v="3/24/2019-0"/>
    <s v="COMBO-Dark Depths-3/24/2019-0"/>
    <n v="9"/>
    <n v="3"/>
    <x v="8"/>
    <x v="77"/>
    <s v="Main"/>
  </r>
  <r>
    <s v="COMBO"/>
    <x v="22"/>
    <s v="3/24/2019-0"/>
    <s v="COMBO-Dark Depths-3/24/2019-0"/>
    <n v="9"/>
    <n v="1"/>
    <x v="29"/>
    <x v="415"/>
    <s v="Main"/>
  </r>
  <r>
    <s v="COMBO"/>
    <x v="22"/>
    <s v="3/24/2019-0"/>
    <s v="COMBO-Dark Depths-3/24/2019-0"/>
    <n v="9"/>
    <n v="1"/>
    <x v="29"/>
    <x v="185"/>
    <s v="Side"/>
  </r>
  <r>
    <s v="COMBO"/>
    <x v="22"/>
    <s v="3/24/2019-0"/>
    <s v="COMBO-Dark Depths-3/24/2019-0"/>
    <n v="9"/>
    <n v="4"/>
    <x v="30"/>
    <x v="318"/>
    <s v="Main"/>
  </r>
  <r>
    <s v="COMBO"/>
    <x v="22"/>
    <s v="3/24/2019-0"/>
    <s v="COMBO-Dark Depths-3/24/2019-0"/>
    <n v="9"/>
    <n v="4"/>
    <x v="30"/>
    <x v="33"/>
    <s v="Main"/>
  </r>
  <r>
    <s v="COMBO"/>
    <x v="22"/>
    <s v="3/24/2019-0"/>
    <s v="COMBO-Dark Depths-3/24/2019-0"/>
    <n v="9"/>
    <n v="4"/>
    <x v="30"/>
    <x v="319"/>
    <s v="Main"/>
  </r>
  <r>
    <s v="COMBO"/>
    <x v="22"/>
    <s v="3/24/2019-0"/>
    <s v="COMBO-Dark Depths-3/24/2019-0"/>
    <n v="9"/>
    <n v="1"/>
    <x v="29"/>
    <x v="186"/>
    <s v="Main"/>
  </r>
  <r>
    <s v="COMBO"/>
    <x v="22"/>
    <s v="3/24/2019-0"/>
    <s v="COMBO-Dark Depths-3/24/2019-0"/>
    <n v="9"/>
    <n v="1"/>
    <x v="29"/>
    <x v="442"/>
    <s v="Side"/>
  </r>
  <r>
    <s v="COMBO"/>
    <x v="22"/>
    <s v="3/24/2019-0"/>
    <s v="COMBO-Dark Depths-3/24/2019-0"/>
    <n v="9"/>
    <n v="1"/>
    <x v="29"/>
    <x v="95"/>
    <s v="Main"/>
  </r>
  <r>
    <s v="COMBO"/>
    <x v="22"/>
    <s v="3/24/2019-0"/>
    <s v="COMBO-Dark Depths-3/24/2019-0"/>
    <n v="9"/>
    <n v="1"/>
    <x v="29"/>
    <x v="323"/>
    <s v="Main"/>
  </r>
  <r>
    <s v="COMBO"/>
    <x v="22"/>
    <s v="3/24/2019-0"/>
    <s v="COMBO-Dark Depths-3/24/2019-0"/>
    <n v="9"/>
    <n v="2"/>
    <x v="28"/>
    <x v="56"/>
    <s v="Main"/>
  </r>
  <r>
    <s v="COMBO"/>
    <x v="22"/>
    <s v="3/24/2019-0"/>
    <s v="COMBO-Dark Depths-3/24/2019-0"/>
    <n v="9"/>
    <n v="2"/>
    <x v="28"/>
    <x v="56"/>
    <s v="Side"/>
  </r>
  <r>
    <s v="COMBO"/>
    <x v="22"/>
    <s v="3/24/2019-0"/>
    <s v="COMBO-Dark Depths-3/24/2019-0"/>
    <n v="9"/>
    <n v="1"/>
    <x v="29"/>
    <x v="83"/>
    <s v="Main"/>
  </r>
  <r>
    <s v="COMBO"/>
    <x v="22"/>
    <s v="3/24/2019-0"/>
    <s v="COMBO-Dark Depths-3/24/2019-0"/>
    <n v="9"/>
    <n v="2"/>
    <x v="28"/>
    <x v="70"/>
    <s v="Side"/>
  </r>
  <r>
    <s v="COMBO"/>
    <x v="22"/>
    <s v="3/24/2019-0"/>
    <s v="COMBO-Dark Depths-3/24/2019-0"/>
    <n v="9"/>
    <n v="1"/>
    <x v="29"/>
    <x v="71"/>
    <s v="Side"/>
  </r>
  <r>
    <s v="COMBO"/>
    <x v="22"/>
    <s v="3/24/2019-0"/>
    <s v="COMBO-Dark Depths-3/24/2019-0"/>
    <n v="9"/>
    <n v="4"/>
    <x v="30"/>
    <x v="438"/>
    <s v="Main"/>
  </r>
  <r>
    <s v="COMBO"/>
    <x v="22"/>
    <s v="3/24/2019-0"/>
    <s v="COMBO-Dark Depths-3/24/2019-0"/>
    <n v="9"/>
    <n v="1"/>
    <x v="29"/>
    <x v="111"/>
    <s v="Side"/>
  </r>
  <r>
    <s v="COMBO"/>
    <x v="22"/>
    <s v="3/24/2019-0"/>
    <s v="COMBO-Dark Depths-3/24/2019-0"/>
    <n v="9"/>
    <n v="2"/>
    <x v="28"/>
    <x v="432"/>
    <s v="Side"/>
  </r>
  <r>
    <s v="COMBO"/>
    <x v="22"/>
    <s v="3/24/2019-0"/>
    <s v="COMBO-Dark Depths-3/24/2019-0"/>
    <n v="9"/>
    <n v="1"/>
    <x v="29"/>
    <x v="433"/>
    <s v="Main"/>
  </r>
  <r>
    <s v="COMBO"/>
    <x v="22"/>
    <s v="3/24/2019-0"/>
    <s v="COMBO-Dark Depths-3/24/2019-0"/>
    <n v="9"/>
    <n v="1"/>
    <x v="29"/>
    <x v="17"/>
    <s v="Side"/>
  </r>
  <r>
    <s v="COMBO"/>
    <x v="22"/>
    <s v="3/24/2019-0"/>
    <s v="COMBO-Dark Depths-3/24/2019-0"/>
    <n v="9"/>
    <n v="1"/>
    <x v="29"/>
    <x v="44"/>
    <s v="Side"/>
  </r>
  <r>
    <s v="COMBO"/>
    <x v="22"/>
    <s v="3/24/2019-0"/>
    <s v="COMBO-Dark Depths-3/24/2019-0"/>
    <n v="9"/>
    <n v="1"/>
    <x v="29"/>
    <x v="45"/>
    <s v="Main"/>
  </r>
  <r>
    <s v="COMBO"/>
    <x v="22"/>
    <s v="3/24/2019-0"/>
    <s v="COMBO-Dark Depths-3/24/2019-0"/>
    <n v="9"/>
    <n v="2"/>
    <x v="28"/>
    <x v="137"/>
    <s v="Main"/>
  </r>
  <r>
    <s v="COMBO"/>
    <x v="22"/>
    <s v="3/24/2019-0"/>
    <s v="COMBO-Dark Depths-3/24/2019-0"/>
    <n v="9"/>
    <n v="1"/>
    <x v="29"/>
    <x v="435"/>
    <s v="Side"/>
  </r>
  <r>
    <s v="COMBO"/>
    <x v="22"/>
    <s v="3/24/2019-0"/>
    <s v="COMBO-Dark Depths-3/24/2019-0"/>
    <n v="9"/>
    <n v="3"/>
    <x v="8"/>
    <x v="435"/>
    <s v="Main"/>
  </r>
  <r>
    <s v="COMBO"/>
    <x v="22"/>
    <s v="3/24/2019-0"/>
    <s v="COMBO-Dark Depths-3/24/2019-0"/>
    <n v="9"/>
    <n v="2"/>
    <x v="28"/>
    <x v="436"/>
    <s v="Main"/>
  </r>
  <r>
    <s v="COMBO"/>
    <x v="22"/>
    <s v="3/24/2019-0"/>
    <s v="COMBO-Dark Depths-3/24/2019-0"/>
    <n v="9"/>
    <n v="4"/>
    <x v="30"/>
    <x v="275"/>
    <s v="Main"/>
  </r>
  <r>
    <s v="COMBO"/>
    <x v="22"/>
    <s v="3/24/2019-0"/>
    <s v="COMBO-Dark Depths-3/24/2019-0"/>
    <n v="9"/>
    <n v="4"/>
    <x v="30"/>
    <x v="47"/>
    <s v="Main"/>
  </r>
  <r>
    <s v="COMBO"/>
    <x v="22"/>
    <s v="3/24/2019-0"/>
    <s v="COMBO-Dark Depths-3/24/2019-0"/>
    <n v="9"/>
    <n v="4"/>
    <x v="30"/>
    <x v="266"/>
    <s v="Main"/>
  </r>
  <r>
    <s v="COMBO"/>
    <x v="22"/>
    <s v="3/24/2019-0"/>
    <s v="COMBO-Dark Depths-3/24/2019-0"/>
    <n v="9"/>
    <n v="4"/>
    <x v="30"/>
    <x v="437"/>
    <s v="Main"/>
  </r>
  <r>
    <s v="COMBO"/>
    <x v="22"/>
    <s v="3/24/2019-0"/>
    <s v="COMBO-Dark Depths-3/24/2019-0"/>
    <n v="9"/>
    <n v="4"/>
    <x v="30"/>
    <x v="202"/>
    <s v="Main"/>
  </r>
  <r>
    <s v="COMBO"/>
    <x v="22"/>
    <s v="3/24/2019-0"/>
    <s v="COMBO-Dark Depths-3/24/2019-0"/>
    <n v="9"/>
    <n v="2"/>
    <x v="28"/>
    <x v="141"/>
    <s v="Main"/>
  </r>
  <r>
    <s v="COMBO"/>
    <x v="22"/>
    <s v="3/24/2019-0"/>
    <s v="COMBO-Dark Depths-3/24/2019-0"/>
    <n v="9"/>
    <n v="1"/>
    <x v="29"/>
    <x v="203"/>
    <s v="Main"/>
  </r>
  <r>
    <s v="COMBO"/>
    <x v="23"/>
    <s v="3/15/2019-0"/>
    <s v="COMBO-Doomsday-3/15/2019-0"/>
    <n v="1"/>
    <n v="2"/>
    <x v="3"/>
    <x v="24"/>
    <s v="Side"/>
  </r>
  <r>
    <s v="COMBO"/>
    <x v="23"/>
    <s v="3/15/2019-0"/>
    <s v="COMBO-Doomsday-3/15/2019-0"/>
    <n v="1"/>
    <n v="1"/>
    <x v="2"/>
    <x v="443"/>
    <s v="Main"/>
  </r>
  <r>
    <s v="COMBO"/>
    <x v="23"/>
    <s v="3/15/2019-0"/>
    <s v="COMBO-Doomsday-3/15/2019-0"/>
    <n v="1"/>
    <n v="1"/>
    <x v="2"/>
    <x v="26"/>
    <s v="Main"/>
  </r>
  <r>
    <s v="COMBO"/>
    <x v="23"/>
    <s v="3/15/2019-0"/>
    <s v="COMBO-Doomsday-3/15/2019-0"/>
    <n v="1"/>
    <n v="2"/>
    <x v="3"/>
    <x v="27"/>
    <s v="Main"/>
  </r>
  <r>
    <s v="COMBO"/>
    <x v="23"/>
    <s v="3/15/2019-0"/>
    <s v="COMBO-Doomsday-3/15/2019-0"/>
    <n v="1"/>
    <n v="4"/>
    <x v="0"/>
    <x v="28"/>
    <s v="Main"/>
  </r>
  <r>
    <s v="COMBO"/>
    <x v="23"/>
    <s v="3/15/2019-0"/>
    <s v="COMBO-Doomsday-3/15/2019-0"/>
    <n v="1"/>
    <n v="3"/>
    <x v="1"/>
    <x v="30"/>
    <s v="Main"/>
  </r>
  <r>
    <s v="COMBO"/>
    <x v="23"/>
    <s v="3/15/2019-0"/>
    <s v="COMBO-Doomsday-3/15/2019-0"/>
    <n v="1"/>
    <n v="1"/>
    <x v="2"/>
    <x v="444"/>
    <s v="Main"/>
  </r>
  <r>
    <s v="COMBO"/>
    <x v="23"/>
    <s v="3/15/2019-0"/>
    <s v="COMBO-Doomsday-3/15/2019-0"/>
    <n v="1"/>
    <n v="4"/>
    <x v="0"/>
    <x v="34"/>
    <s v="Main"/>
  </r>
  <r>
    <s v="COMBO"/>
    <x v="23"/>
    <s v="3/15/2019-0"/>
    <s v="COMBO-Doomsday-3/15/2019-0"/>
    <n v="1"/>
    <n v="4"/>
    <x v="0"/>
    <x v="445"/>
    <s v="Main"/>
  </r>
  <r>
    <s v="COMBO"/>
    <x v="23"/>
    <s v="3/15/2019-0"/>
    <s v="COMBO-Doomsday-3/15/2019-0"/>
    <n v="1"/>
    <n v="3"/>
    <x v="1"/>
    <x v="430"/>
    <s v="Main"/>
  </r>
  <r>
    <s v="COMBO"/>
    <x v="23"/>
    <s v="3/15/2019-0"/>
    <s v="COMBO-Doomsday-3/15/2019-0"/>
    <n v="1"/>
    <n v="2"/>
    <x v="3"/>
    <x v="35"/>
    <s v="Side"/>
  </r>
  <r>
    <s v="COMBO"/>
    <x v="23"/>
    <s v="3/15/2019-0"/>
    <s v="COMBO-Doomsday-3/15/2019-0"/>
    <n v="1"/>
    <n v="4"/>
    <x v="0"/>
    <x v="394"/>
    <s v="Side"/>
  </r>
  <r>
    <s v="COMBO"/>
    <x v="23"/>
    <s v="3/15/2019-0"/>
    <s v="COMBO-Doomsday-3/15/2019-0"/>
    <n v="1"/>
    <n v="4"/>
    <x v="0"/>
    <x v="126"/>
    <s v="Main"/>
  </r>
  <r>
    <s v="COMBO"/>
    <x v="23"/>
    <s v="3/15/2019-0"/>
    <s v="COMBO-Doomsday-3/15/2019-0"/>
    <n v="1"/>
    <n v="2"/>
    <x v="3"/>
    <x v="219"/>
    <s v="Side"/>
  </r>
  <r>
    <s v="COMBO"/>
    <x v="23"/>
    <s v="3/15/2019-0"/>
    <s v="COMBO-Doomsday-3/15/2019-0"/>
    <n v="1"/>
    <n v="2"/>
    <x v="3"/>
    <x v="36"/>
    <s v="Side"/>
  </r>
  <r>
    <s v="COMBO"/>
    <x v="23"/>
    <s v="3/15/2019-0"/>
    <s v="COMBO-Doomsday-3/15/2019-0"/>
    <n v="1"/>
    <n v="2"/>
    <x v="3"/>
    <x v="38"/>
    <s v="Main"/>
  </r>
  <r>
    <s v="COMBO"/>
    <x v="23"/>
    <s v="3/15/2019-0"/>
    <s v="COMBO-Doomsday-3/15/2019-0"/>
    <n v="1"/>
    <n v="2"/>
    <x v="3"/>
    <x v="446"/>
    <s v="Main"/>
  </r>
  <r>
    <s v="COMBO"/>
    <x v="23"/>
    <s v="3/15/2019-0"/>
    <s v="COMBO-Doomsday-3/15/2019-0"/>
    <n v="1"/>
    <n v="4"/>
    <x v="0"/>
    <x v="39"/>
    <s v="Main"/>
  </r>
  <r>
    <s v="COMBO"/>
    <x v="23"/>
    <s v="3/15/2019-0"/>
    <s v="COMBO-Doomsday-3/15/2019-0"/>
    <n v="1"/>
    <n v="4"/>
    <x v="0"/>
    <x v="12"/>
    <s v="Main"/>
  </r>
  <r>
    <s v="COMBO"/>
    <x v="23"/>
    <s v="3/15/2019-0"/>
    <s v="COMBO-Doomsday-3/15/2019-0"/>
    <n v="1"/>
    <n v="1"/>
    <x v="2"/>
    <x v="447"/>
    <s v="Side"/>
  </r>
  <r>
    <s v="COMBO"/>
    <x v="23"/>
    <s v="3/15/2019-0"/>
    <s v="COMBO-Doomsday-3/15/2019-0"/>
    <n v="1"/>
    <n v="2"/>
    <x v="3"/>
    <x v="146"/>
    <s v="Main"/>
  </r>
  <r>
    <s v="COMBO"/>
    <x v="23"/>
    <s v="3/15/2019-0"/>
    <s v="COMBO-Doomsday-3/15/2019-0"/>
    <n v="1"/>
    <n v="2"/>
    <x v="3"/>
    <x v="448"/>
    <s v="Side"/>
  </r>
  <r>
    <s v="COMBO"/>
    <x v="23"/>
    <s v="3/15/2019-0"/>
    <s v="COMBO-Doomsday-3/15/2019-0"/>
    <n v="1"/>
    <n v="4"/>
    <x v="0"/>
    <x v="41"/>
    <s v="Main"/>
  </r>
  <r>
    <s v="COMBO"/>
    <x v="23"/>
    <s v="3/15/2019-0"/>
    <s v="COMBO-Doomsday-3/15/2019-0"/>
    <n v="1"/>
    <n v="4"/>
    <x v="0"/>
    <x v="42"/>
    <s v="Main"/>
  </r>
  <r>
    <s v="COMBO"/>
    <x v="23"/>
    <s v="3/15/2019-0"/>
    <s v="COMBO-Doomsday-3/15/2019-0"/>
    <n v="1"/>
    <n v="2"/>
    <x v="3"/>
    <x v="60"/>
    <s v="Main"/>
  </r>
  <r>
    <s v="COMBO"/>
    <x v="23"/>
    <s v="3/15/2019-0"/>
    <s v="COMBO-Doomsday-3/15/2019-0"/>
    <n v="1"/>
    <n v="1"/>
    <x v="2"/>
    <x v="45"/>
    <s v="Main"/>
  </r>
  <r>
    <s v="COMBO"/>
    <x v="23"/>
    <s v="3/15/2019-0"/>
    <s v="COMBO-Doomsday-3/15/2019-0"/>
    <n v="1"/>
    <n v="1"/>
    <x v="2"/>
    <x v="46"/>
    <s v="Main"/>
  </r>
  <r>
    <s v="COMBO"/>
    <x v="23"/>
    <s v="3/15/2019-0"/>
    <s v="COMBO-Doomsday-3/15/2019-0"/>
    <n v="1"/>
    <n v="4"/>
    <x v="0"/>
    <x v="47"/>
    <s v="Main"/>
  </r>
  <r>
    <s v="COMBO"/>
    <x v="23"/>
    <s v="3/15/2019-0"/>
    <s v="COMBO-Doomsday-3/15/2019-0"/>
    <n v="1"/>
    <n v="2"/>
    <x v="3"/>
    <x v="48"/>
    <s v="Main"/>
  </r>
  <r>
    <s v="COMBO"/>
    <x v="23"/>
    <s v="3/15/2019-0"/>
    <s v="COMBO-Doomsday-3/15/2019-0"/>
    <n v="1"/>
    <n v="1"/>
    <x v="2"/>
    <x v="49"/>
    <s v="Main"/>
  </r>
  <r>
    <s v="COMBO"/>
    <x v="24"/>
    <s v="3/2/2019-0"/>
    <s v="COMBO-Dredge-3/2/2019-0"/>
    <n v="2"/>
    <n v="1"/>
    <x v="12"/>
    <x v="123"/>
    <s v="Side"/>
  </r>
  <r>
    <s v="COMBO"/>
    <x v="24"/>
    <s v="3/2/2019-0"/>
    <s v="COMBO-Dredge-3/2/2019-0"/>
    <n v="2"/>
    <n v="3"/>
    <x v="13"/>
    <x v="449"/>
    <s v="Main"/>
  </r>
  <r>
    <s v="COMBO"/>
    <x v="24"/>
    <s v="3/2/2019-0"/>
    <s v="COMBO-Dredge-3/2/2019-0"/>
    <n v="2"/>
    <n v="4"/>
    <x v="3"/>
    <x v="383"/>
    <s v="Main"/>
  </r>
  <r>
    <s v="COMBO"/>
    <x v="24"/>
    <s v="3/2/2019-0"/>
    <s v="COMBO-Dredge-3/2/2019-0"/>
    <n v="2"/>
    <n v="4"/>
    <x v="3"/>
    <x v="31"/>
    <s v="Main"/>
  </r>
  <r>
    <s v="COMBO"/>
    <x v="24"/>
    <s v="3/2/2019-0"/>
    <s v="COMBO-Dredge-3/2/2019-0"/>
    <n v="2"/>
    <n v="2"/>
    <x v="2"/>
    <x v="79"/>
    <s v="Main"/>
  </r>
  <r>
    <s v="COMBO"/>
    <x v="24"/>
    <s v="3/2/2019-0"/>
    <s v="COMBO-Dredge-3/2/2019-0"/>
    <n v="2"/>
    <n v="4"/>
    <x v="3"/>
    <x v="450"/>
    <s v="Main"/>
  </r>
  <r>
    <s v="COMBO"/>
    <x v="24"/>
    <s v="3/2/2019-0"/>
    <s v="COMBO-Dredge-3/2/2019-0"/>
    <n v="2"/>
    <n v="2"/>
    <x v="2"/>
    <x v="451"/>
    <s v="Main"/>
  </r>
  <r>
    <s v="COMBO"/>
    <x v="24"/>
    <s v="3/2/2019-0"/>
    <s v="COMBO-Dredge-3/2/2019-0"/>
    <n v="2"/>
    <n v="1"/>
    <x v="12"/>
    <x v="452"/>
    <s v="Side"/>
  </r>
  <r>
    <s v="COMBO"/>
    <x v="24"/>
    <s v="3/2/2019-0"/>
    <s v="COMBO-Dredge-3/2/2019-0"/>
    <n v="2"/>
    <n v="4"/>
    <x v="3"/>
    <x v="384"/>
    <s v="Main"/>
  </r>
  <r>
    <s v="COMBO"/>
    <x v="24"/>
    <s v="3/2/2019-0"/>
    <s v="COMBO-Dredge-3/2/2019-0"/>
    <n v="2"/>
    <n v="3"/>
    <x v="13"/>
    <x v="453"/>
    <s v="Main"/>
  </r>
  <r>
    <s v="COMBO"/>
    <x v="24"/>
    <s v="3/2/2019-0"/>
    <s v="COMBO-Dredge-3/2/2019-0"/>
    <n v="2"/>
    <n v="4"/>
    <x v="3"/>
    <x v="454"/>
    <s v="Main"/>
  </r>
  <r>
    <s v="COMBO"/>
    <x v="24"/>
    <s v="3/2/2019-0"/>
    <s v="COMBO-Dredge-3/2/2019-0"/>
    <n v="2"/>
    <n v="4"/>
    <x v="3"/>
    <x v="455"/>
    <s v="Main"/>
  </r>
  <r>
    <s v="COMBO"/>
    <x v="24"/>
    <s v="3/2/2019-0"/>
    <s v="COMBO-Dredge-3/2/2019-0"/>
    <n v="2"/>
    <n v="4"/>
    <x v="3"/>
    <x v="456"/>
    <s v="Main"/>
  </r>
  <r>
    <s v="COMBO"/>
    <x v="24"/>
    <s v="3/2/2019-0"/>
    <s v="COMBO-Dredge-3/2/2019-0"/>
    <n v="2"/>
    <n v="4"/>
    <x v="3"/>
    <x v="11"/>
    <s v="Side"/>
  </r>
  <r>
    <s v="COMBO"/>
    <x v="24"/>
    <s v="3/2/2019-0"/>
    <s v="COMBO-Dredge-3/2/2019-0"/>
    <n v="2"/>
    <n v="4"/>
    <x v="3"/>
    <x v="39"/>
    <s v="Main"/>
  </r>
  <r>
    <s v="COMBO"/>
    <x v="24"/>
    <s v="3/2/2019-0"/>
    <s v="COMBO-Dredge-3/2/2019-0"/>
    <n v="2"/>
    <n v="2"/>
    <x v="2"/>
    <x v="12"/>
    <s v="Side"/>
  </r>
  <r>
    <s v="COMBO"/>
    <x v="24"/>
    <s v="3/2/2019-0"/>
    <s v="COMBO-Dredge-3/2/2019-0"/>
    <n v="2"/>
    <n v="4"/>
    <x v="3"/>
    <x v="457"/>
    <s v="Main"/>
  </r>
  <r>
    <s v="COMBO"/>
    <x v="24"/>
    <s v="3/2/2019-0"/>
    <s v="COMBO-Dredge-3/2/2019-0"/>
    <n v="2"/>
    <n v="4"/>
    <x v="3"/>
    <x v="458"/>
    <s v="Main"/>
  </r>
  <r>
    <s v="COMBO"/>
    <x v="24"/>
    <s v="3/2/2019-0"/>
    <s v="COMBO-Dredge-3/2/2019-0"/>
    <n v="2"/>
    <n v="3"/>
    <x v="13"/>
    <x v="459"/>
    <s v="Side"/>
  </r>
  <r>
    <s v="COMBO"/>
    <x v="24"/>
    <s v="3/2/2019-0"/>
    <s v="COMBO-Dredge-3/2/2019-0"/>
    <n v="2"/>
    <n v="2"/>
    <x v="2"/>
    <x v="460"/>
    <s v="Main"/>
  </r>
  <r>
    <s v="COMBO"/>
    <x v="24"/>
    <s v="3/2/2019-0"/>
    <s v="COMBO-Dredge-3/2/2019-0"/>
    <n v="2"/>
    <n v="2"/>
    <x v="2"/>
    <x v="461"/>
    <s v="Side"/>
  </r>
  <r>
    <s v="COMBO"/>
    <x v="24"/>
    <s v="3/2/2019-0"/>
    <s v="COMBO-Dredge-3/2/2019-0"/>
    <n v="2"/>
    <n v="2"/>
    <x v="2"/>
    <x v="462"/>
    <s v="Side"/>
  </r>
  <r>
    <s v="COMBO"/>
    <x v="24"/>
    <s v="3/2/2019-0"/>
    <s v="COMBO-Dredge-3/2/2019-0"/>
    <n v="2"/>
    <n v="4"/>
    <x v="3"/>
    <x v="463"/>
    <s v="Main"/>
  </r>
  <r>
    <s v="COMBO"/>
    <x v="24"/>
    <s v="3/2/2019-0"/>
    <s v="COMBO-Dredge-3/2/2019-0"/>
    <n v="2"/>
    <n v="4"/>
    <x v="3"/>
    <x v="221"/>
    <s v="Main"/>
  </r>
  <r>
    <s v="COMBO"/>
    <x v="24"/>
    <s v="3/3/2019-0"/>
    <s v="COMBO-Dredge-3/3/2019-0"/>
    <n v="2"/>
    <n v="1"/>
    <x v="12"/>
    <x v="123"/>
    <s v="Side"/>
  </r>
  <r>
    <s v="COMBO"/>
    <x v="24"/>
    <s v="3/3/2019-0"/>
    <s v="COMBO-Dredge-3/3/2019-0"/>
    <n v="2"/>
    <n v="1"/>
    <x v="12"/>
    <x v="464"/>
    <s v="Main"/>
  </r>
  <r>
    <s v="COMBO"/>
    <x v="24"/>
    <s v="3/3/2019-0"/>
    <s v="COMBO-Dredge-3/3/2019-0"/>
    <n v="2"/>
    <n v="4"/>
    <x v="3"/>
    <x v="383"/>
    <s v="Main"/>
  </r>
  <r>
    <s v="COMBO"/>
    <x v="24"/>
    <s v="3/3/2019-0"/>
    <s v="COMBO-Dredge-3/3/2019-0"/>
    <n v="2"/>
    <n v="4"/>
    <x v="3"/>
    <x v="31"/>
    <s v="Main"/>
  </r>
  <r>
    <s v="COMBO"/>
    <x v="24"/>
    <s v="3/3/2019-0"/>
    <s v="COMBO-Dredge-3/3/2019-0"/>
    <n v="2"/>
    <n v="3"/>
    <x v="13"/>
    <x v="465"/>
    <s v="Main"/>
  </r>
  <r>
    <s v="COMBO"/>
    <x v="24"/>
    <s v="3/3/2019-0"/>
    <s v="COMBO-Dredge-3/3/2019-0"/>
    <n v="2"/>
    <n v="2"/>
    <x v="2"/>
    <x v="466"/>
    <s v="Side"/>
  </r>
  <r>
    <s v="COMBO"/>
    <x v="24"/>
    <s v="3/3/2019-0"/>
    <s v="COMBO-Dredge-3/3/2019-0"/>
    <n v="2"/>
    <n v="4"/>
    <x v="3"/>
    <x v="467"/>
    <s v="Main"/>
  </r>
  <r>
    <s v="COMBO"/>
    <x v="24"/>
    <s v="3/3/2019-0"/>
    <s v="COMBO-Dredge-3/3/2019-0"/>
    <n v="2"/>
    <n v="2"/>
    <x v="2"/>
    <x v="468"/>
    <s v="Side"/>
  </r>
  <r>
    <s v="COMBO"/>
    <x v="24"/>
    <s v="3/3/2019-0"/>
    <s v="COMBO-Dredge-3/3/2019-0"/>
    <n v="2"/>
    <n v="4"/>
    <x v="3"/>
    <x v="452"/>
    <s v="Main"/>
  </r>
  <r>
    <s v="COMBO"/>
    <x v="24"/>
    <s v="3/3/2019-0"/>
    <s v="COMBO-Dredge-3/3/2019-0"/>
    <n v="2"/>
    <n v="3"/>
    <x v="13"/>
    <x v="103"/>
    <s v="Side"/>
  </r>
  <r>
    <s v="COMBO"/>
    <x v="24"/>
    <s v="3/3/2019-0"/>
    <s v="COMBO-Dredge-3/3/2019-0"/>
    <n v="2"/>
    <n v="1"/>
    <x v="12"/>
    <x v="469"/>
    <s v="Main"/>
  </r>
  <r>
    <s v="COMBO"/>
    <x v="24"/>
    <s v="3/3/2019-0"/>
    <s v="COMBO-Dredge-3/3/2019-0"/>
    <n v="2"/>
    <n v="4"/>
    <x v="3"/>
    <x v="82"/>
    <s v="Side"/>
  </r>
  <r>
    <s v="COMBO"/>
    <x v="24"/>
    <s v="3/3/2019-0"/>
    <s v="COMBO-Dredge-3/3/2019-0"/>
    <n v="2"/>
    <n v="4"/>
    <x v="3"/>
    <x v="454"/>
    <s v="Main"/>
  </r>
  <r>
    <s v="COMBO"/>
    <x v="24"/>
    <s v="3/3/2019-0"/>
    <s v="COMBO-Dredge-3/3/2019-0"/>
    <n v="2"/>
    <n v="4"/>
    <x v="3"/>
    <x v="455"/>
    <s v="Main"/>
  </r>
  <r>
    <s v="COMBO"/>
    <x v="24"/>
    <s v="3/3/2019-0"/>
    <s v="COMBO-Dredge-3/3/2019-0"/>
    <n v="2"/>
    <n v="4"/>
    <x v="3"/>
    <x v="456"/>
    <s v="Main"/>
  </r>
  <r>
    <s v="COMBO"/>
    <x v="24"/>
    <s v="3/3/2019-0"/>
    <s v="COMBO-Dredge-3/3/2019-0"/>
    <n v="2"/>
    <n v="3"/>
    <x v="13"/>
    <x v="120"/>
    <s v="Side"/>
  </r>
  <r>
    <s v="COMBO"/>
    <x v="24"/>
    <s v="3/3/2019-0"/>
    <s v="COMBO-Dredge-3/3/2019-0"/>
    <n v="2"/>
    <n v="4"/>
    <x v="3"/>
    <x v="458"/>
    <s v="Main"/>
  </r>
  <r>
    <s v="COMBO"/>
    <x v="24"/>
    <s v="3/3/2019-0"/>
    <s v="COMBO-Dredge-3/3/2019-0"/>
    <n v="2"/>
    <n v="4"/>
    <x v="3"/>
    <x v="470"/>
    <s v="Main"/>
  </r>
  <r>
    <s v="COMBO"/>
    <x v="24"/>
    <s v="3/3/2019-0"/>
    <s v="COMBO-Dredge-3/3/2019-0"/>
    <n v="2"/>
    <n v="4"/>
    <x v="3"/>
    <x v="471"/>
    <s v="Main"/>
  </r>
  <r>
    <s v="COMBO"/>
    <x v="24"/>
    <s v="3/3/2019-0"/>
    <s v="COMBO-Dredge-3/3/2019-0"/>
    <n v="2"/>
    <n v="4"/>
    <x v="3"/>
    <x v="387"/>
    <s v="Main"/>
  </r>
  <r>
    <s v="COMBO"/>
    <x v="24"/>
    <s v="3/3/2019-0"/>
    <s v="COMBO-Dredge-3/3/2019-0"/>
    <n v="2"/>
    <n v="1"/>
    <x v="12"/>
    <x v="472"/>
    <s v="Main"/>
  </r>
  <r>
    <s v="COMBO"/>
    <x v="24"/>
    <s v="3/3/2019-0"/>
    <s v="COMBO-Dredge-3/3/2019-0"/>
    <n v="2"/>
    <n v="4"/>
    <x v="3"/>
    <x v="463"/>
    <s v="Main"/>
  </r>
  <r>
    <s v="COMBO"/>
    <x v="24"/>
    <s v="3/3/2019-0"/>
    <s v="COMBO-Dredge-3/3/2019-0"/>
    <n v="2"/>
    <n v="4"/>
    <x v="3"/>
    <x v="221"/>
    <s v="Main"/>
  </r>
  <r>
    <s v="COMBO"/>
    <x v="24"/>
    <s v="3/3/2019-0"/>
    <s v="COMBO-Dredge-3/3/2019-0"/>
    <n v="2"/>
    <n v="2"/>
    <x v="2"/>
    <x v="473"/>
    <s v="Main"/>
  </r>
  <r>
    <s v="COMBO"/>
    <x v="25"/>
    <s v="3/17/2019-0"/>
    <s v="COMBO-Elves-3/17/2019-0"/>
    <n v="3"/>
    <n v="4"/>
    <x v="11"/>
    <x v="474"/>
    <s v="Main"/>
  </r>
  <r>
    <s v="COMBO"/>
    <x v="25"/>
    <s v="3/17/2019-0"/>
    <s v="COMBO-Elves-3/17/2019-0"/>
    <n v="3"/>
    <n v="1"/>
    <x v="8"/>
    <x v="475"/>
    <s v="Main"/>
  </r>
  <r>
    <s v="COMBO"/>
    <x v="25"/>
    <s v="3/17/2019-0"/>
    <s v="COMBO-Elves-3/17/2019-0"/>
    <n v="3"/>
    <n v="1"/>
    <x v="8"/>
    <x v="415"/>
    <s v="Side"/>
  </r>
  <r>
    <s v="COMBO"/>
    <x v="25"/>
    <s v="3/17/2019-0"/>
    <s v="COMBO-Elves-3/17/2019-0"/>
    <n v="3"/>
    <n v="4"/>
    <x v="11"/>
    <x v="174"/>
    <s v="Main"/>
  </r>
  <r>
    <s v="COMBO"/>
    <x v="25"/>
    <s v="3/17/2019-0"/>
    <s v="COMBO-Elves-3/17/2019-0"/>
    <n v="3"/>
    <n v="2"/>
    <x v="10"/>
    <x v="185"/>
    <s v="Side"/>
  </r>
  <r>
    <s v="COMBO"/>
    <x v="25"/>
    <s v="3/17/2019-0"/>
    <s v="COMBO-Elves-3/17/2019-0"/>
    <n v="3"/>
    <n v="1"/>
    <x v="8"/>
    <x v="318"/>
    <s v="Main"/>
  </r>
  <r>
    <s v="COMBO"/>
    <x v="25"/>
    <s v="3/17/2019-0"/>
    <s v="COMBO-Elves-3/17/2019-0"/>
    <n v="3"/>
    <n v="1"/>
    <x v="8"/>
    <x v="318"/>
    <s v="Side"/>
  </r>
  <r>
    <s v="COMBO"/>
    <x v="25"/>
    <s v="3/17/2019-0"/>
    <s v="COMBO-Elves-3/17/2019-0"/>
    <n v="3"/>
    <n v="1"/>
    <x v="8"/>
    <x v="186"/>
    <s v="Main"/>
  </r>
  <r>
    <s v="COMBO"/>
    <x v="25"/>
    <s v="3/17/2019-0"/>
    <s v="COMBO-Elves-3/17/2019-0"/>
    <n v="3"/>
    <n v="1"/>
    <x v="8"/>
    <x v="476"/>
    <s v="Main"/>
  </r>
  <r>
    <s v="COMBO"/>
    <x v="25"/>
    <s v="3/17/2019-0"/>
    <s v="COMBO-Elves-3/17/2019-0"/>
    <n v="3"/>
    <n v="4"/>
    <x v="11"/>
    <x v="477"/>
    <s v="Main"/>
  </r>
  <r>
    <s v="COMBO"/>
    <x v="25"/>
    <s v="3/17/2019-0"/>
    <s v="COMBO-Elves-3/17/2019-0"/>
    <n v="3"/>
    <n v="1"/>
    <x v="8"/>
    <x v="478"/>
    <s v="Main"/>
  </r>
  <r>
    <s v="COMBO"/>
    <x v="25"/>
    <s v="3/17/2019-0"/>
    <s v="COMBO-Elves-3/17/2019-0"/>
    <n v="3"/>
    <n v="4"/>
    <x v="11"/>
    <x v="95"/>
    <s v="Main"/>
  </r>
  <r>
    <s v="COMBO"/>
    <x v="25"/>
    <s v="3/17/2019-0"/>
    <s v="COMBO-Elves-3/17/2019-0"/>
    <n v="3"/>
    <n v="2"/>
    <x v="10"/>
    <x v="479"/>
    <s v="Main"/>
  </r>
  <r>
    <s v="COMBO"/>
    <x v="25"/>
    <s v="3/17/2019-0"/>
    <s v="COMBO-Elves-3/17/2019-0"/>
    <n v="3"/>
    <n v="4"/>
    <x v="11"/>
    <x v="310"/>
    <s v="Main"/>
  </r>
  <r>
    <s v="COMBO"/>
    <x v="25"/>
    <s v="3/17/2019-0"/>
    <s v="COMBO-Elves-3/17/2019-0"/>
    <n v="3"/>
    <n v="4"/>
    <x v="11"/>
    <x v="311"/>
    <s v="Main"/>
  </r>
  <r>
    <s v="COMBO"/>
    <x v="25"/>
    <s v="3/17/2019-0"/>
    <s v="COMBO-Elves-3/17/2019-0"/>
    <n v="3"/>
    <n v="2"/>
    <x v="10"/>
    <x v="480"/>
    <s v="Main"/>
  </r>
  <r>
    <s v="COMBO"/>
    <x v="25"/>
    <s v="3/17/2019-0"/>
    <s v="COMBO-Elves-3/17/2019-0"/>
    <n v="3"/>
    <n v="2"/>
    <x v="10"/>
    <x v="160"/>
    <s v="Main"/>
  </r>
  <r>
    <s v="COMBO"/>
    <x v="25"/>
    <s v="3/17/2019-0"/>
    <s v="COMBO-Elves-3/17/2019-0"/>
    <n v="3"/>
    <n v="1"/>
    <x v="8"/>
    <x v="9"/>
    <s v="Side"/>
  </r>
  <r>
    <s v="COMBO"/>
    <x v="25"/>
    <s v="3/17/2019-0"/>
    <s v="COMBO-Elves-3/17/2019-0"/>
    <n v="3"/>
    <n v="4"/>
    <x v="11"/>
    <x v="11"/>
    <s v="Side"/>
  </r>
  <r>
    <s v="COMBO"/>
    <x v="25"/>
    <s v="3/17/2019-0"/>
    <s v="COMBO-Elves-3/17/2019-0"/>
    <n v="3"/>
    <n v="2"/>
    <x v="10"/>
    <x v="481"/>
    <s v="Main"/>
  </r>
  <r>
    <s v="COMBO"/>
    <x v="25"/>
    <s v="3/17/2019-0"/>
    <s v="COMBO-Elves-3/17/2019-0"/>
    <n v="3"/>
    <n v="1"/>
    <x v="8"/>
    <x v="482"/>
    <s v="Side"/>
  </r>
  <r>
    <s v="COMBO"/>
    <x v="25"/>
    <s v="3/17/2019-0"/>
    <s v="COMBO-Elves-3/17/2019-0"/>
    <n v="3"/>
    <n v="2"/>
    <x v="10"/>
    <x v="483"/>
    <s v="Side"/>
  </r>
  <r>
    <s v="COMBO"/>
    <x v="25"/>
    <s v="3/17/2019-0"/>
    <s v="COMBO-Elves-3/17/2019-0"/>
    <n v="3"/>
    <n v="2"/>
    <x v="10"/>
    <x v="120"/>
    <s v="Side"/>
  </r>
  <r>
    <s v="COMBO"/>
    <x v="25"/>
    <s v="3/17/2019-0"/>
    <s v="COMBO-Elves-3/17/2019-0"/>
    <n v="3"/>
    <n v="2"/>
    <x v="10"/>
    <x v="484"/>
    <s v="Main"/>
  </r>
  <r>
    <s v="COMBO"/>
    <x v="25"/>
    <s v="3/17/2019-0"/>
    <s v="COMBO-Elves-3/17/2019-0"/>
    <n v="3"/>
    <n v="1"/>
    <x v="8"/>
    <x v="146"/>
    <s v="Main"/>
  </r>
  <r>
    <s v="COMBO"/>
    <x v="25"/>
    <s v="3/17/2019-0"/>
    <s v="COMBO-Elves-3/17/2019-0"/>
    <n v="3"/>
    <n v="2"/>
    <x v="10"/>
    <x v="485"/>
    <s v="Main"/>
  </r>
  <r>
    <s v="COMBO"/>
    <x v="25"/>
    <s v="3/17/2019-0"/>
    <s v="COMBO-Elves-3/17/2019-0"/>
    <n v="3"/>
    <n v="4"/>
    <x v="11"/>
    <x v="486"/>
    <s v="Main"/>
  </r>
  <r>
    <s v="COMBO"/>
    <x v="25"/>
    <s v="3/17/2019-0"/>
    <s v="COMBO-Elves-3/17/2019-0"/>
    <n v="3"/>
    <n v="2"/>
    <x v="10"/>
    <x v="487"/>
    <s v="Main"/>
  </r>
  <r>
    <s v="COMBO"/>
    <x v="25"/>
    <s v="3/17/2019-0"/>
    <s v="COMBO-Elves-3/17/2019-0"/>
    <n v="3"/>
    <n v="1"/>
    <x v="8"/>
    <x v="488"/>
    <s v="Main"/>
  </r>
  <r>
    <s v="COMBO"/>
    <x v="25"/>
    <s v="3/17/2019-0"/>
    <s v="COMBO-Elves-3/17/2019-0"/>
    <n v="3"/>
    <n v="1"/>
    <x v="8"/>
    <x v="488"/>
    <s v="Side"/>
  </r>
  <r>
    <s v="COMBO"/>
    <x v="25"/>
    <s v="3/17/2019-0"/>
    <s v="COMBO-Elves-3/17/2019-0"/>
    <n v="3"/>
    <n v="1"/>
    <x v="8"/>
    <x v="197"/>
    <s v="Main"/>
  </r>
  <r>
    <s v="COMBO"/>
    <x v="25"/>
    <s v="3/17/2019-0"/>
    <s v="COMBO-Elves-3/17/2019-0"/>
    <n v="3"/>
    <n v="3"/>
    <x v="2"/>
    <x v="489"/>
    <s v="Main"/>
  </r>
  <r>
    <s v="COMBO"/>
    <x v="25"/>
    <s v="3/17/2019-0"/>
    <s v="COMBO-Elves-3/17/2019-0"/>
    <n v="3"/>
    <n v="1"/>
    <x v="8"/>
    <x v="202"/>
    <s v="Main"/>
  </r>
  <r>
    <s v="COMBO"/>
    <x v="25"/>
    <s v="3/17/2019-0"/>
    <s v="COMBO-Elves-3/17/2019-0"/>
    <n v="3"/>
    <n v="1"/>
    <x v="8"/>
    <x v="203"/>
    <s v="Main"/>
  </r>
  <r>
    <s v="COMBO"/>
    <x v="25"/>
    <s v="3/17/2019-0"/>
    <s v="COMBO-Elves-3/17/2019-0"/>
    <n v="3"/>
    <n v="4"/>
    <x v="11"/>
    <x v="490"/>
    <s v="Main"/>
  </r>
  <r>
    <s v="COMBO"/>
    <x v="25"/>
    <s v="3/17/2019-0"/>
    <s v="COMBO-Elves-3/17/2019-0"/>
    <n v="3"/>
    <n v="1"/>
    <x v="8"/>
    <x v="119"/>
    <s v="Main"/>
  </r>
  <r>
    <s v="COMBO"/>
    <x v="25"/>
    <s v="3/17/2019-1"/>
    <s v="COMBO-Elves-3/17/2019-1"/>
    <n v="3"/>
    <n v="2"/>
    <x v="10"/>
    <x v="74"/>
    <s v="Side"/>
  </r>
  <r>
    <s v="COMBO"/>
    <x v="25"/>
    <s v="3/17/2019-1"/>
    <s v="COMBO-Elves-3/17/2019-1"/>
    <n v="3"/>
    <n v="1"/>
    <x v="8"/>
    <x v="491"/>
    <s v="Main"/>
  </r>
  <r>
    <s v="COMBO"/>
    <x v="25"/>
    <s v="3/17/2019-1"/>
    <s v="COMBO-Elves-3/17/2019-1"/>
    <n v="3"/>
    <n v="2"/>
    <x v="10"/>
    <x v="76"/>
    <s v="Side"/>
  </r>
  <r>
    <s v="COMBO"/>
    <x v="25"/>
    <s v="3/17/2019-1"/>
    <s v="COMBO-Elves-3/17/2019-1"/>
    <n v="3"/>
    <n v="2"/>
    <x v="10"/>
    <x v="77"/>
    <s v="Main"/>
  </r>
  <r>
    <s v="COMBO"/>
    <x v="25"/>
    <s v="3/17/2019-1"/>
    <s v="COMBO-Elves-3/17/2019-1"/>
    <n v="3"/>
    <n v="2"/>
    <x v="10"/>
    <x v="475"/>
    <s v="Main"/>
  </r>
  <r>
    <s v="COMBO"/>
    <x v="25"/>
    <s v="3/17/2019-1"/>
    <s v="COMBO-Elves-3/17/2019-1"/>
    <n v="3"/>
    <n v="2"/>
    <x v="10"/>
    <x v="185"/>
    <s v="Side"/>
  </r>
  <r>
    <s v="COMBO"/>
    <x v="25"/>
    <s v="3/17/2019-1"/>
    <s v="COMBO-Elves-3/17/2019-1"/>
    <n v="3"/>
    <n v="1"/>
    <x v="8"/>
    <x v="492"/>
    <s v="Main"/>
  </r>
  <r>
    <s v="COMBO"/>
    <x v="25"/>
    <s v="3/17/2019-1"/>
    <s v="COMBO-Elves-3/17/2019-1"/>
    <n v="3"/>
    <n v="2"/>
    <x v="10"/>
    <x v="186"/>
    <s v="Main"/>
  </r>
  <r>
    <s v="COMBO"/>
    <x v="25"/>
    <s v="3/17/2019-1"/>
    <s v="COMBO-Elves-3/17/2019-1"/>
    <n v="3"/>
    <n v="1"/>
    <x v="8"/>
    <x v="476"/>
    <s v="Main"/>
  </r>
  <r>
    <s v="COMBO"/>
    <x v="25"/>
    <s v="3/17/2019-1"/>
    <s v="COMBO-Elves-3/17/2019-1"/>
    <n v="3"/>
    <n v="4"/>
    <x v="11"/>
    <x v="477"/>
    <s v="Main"/>
  </r>
  <r>
    <s v="COMBO"/>
    <x v="25"/>
    <s v="3/17/2019-1"/>
    <s v="COMBO-Elves-3/17/2019-1"/>
    <n v="3"/>
    <n v="2"/>
    <x v="10"/>
    <x v="95"/>
    <s v="Main"/>
  </r>
  <r>
    <s v="COMBO"/>
    <x v="25"/>
    <s v="3/17/2019-1"/>
    <s v="COMBO-Elves-3/17/2019-1"/>
    <n v="3"/>
    <n v="1"/>
    <x v="8"/>
    <x v="479"/>
    <s v="Main"/>
  </r>
  <r>
    <s v="COMBO"/>
    <x v="25"/>
    <s v="3/17/2019-1"/>
    <s v="COMBO-Elves-3/17/2019-1"/>
    <n v="3"/>
    <n v="4"/>
    <x v="11"/>
    <x v="310"/>
    <s v="Main"/>
  </r>
  <r>
    <s v="COMBO"/>
    <x v="25"/>
    <s v="3/17/2019-1"/>
    <s v="COMBO-Elves-3/17/2019-1"/>
    <n v="3"/>
    <n v="4"/>
    <x v="11"/>
    <x v="493"/>
    <s v="Main"/>
  </r>
  <r>
    <s v="COMBO"/>
    <x v="25"/>
    <s v="3/17/2019-1"/>
    <s v="COMBO-Elves-3/17/2019-1"/>
    <n v="3"/>
    <n v="4"/>
    <x v="11"/>
    <x v="311"/>
    <s v="Main"/>
  </r>
  <r>
    <s v="COMBO"/>
    <x v="25"/>
    <s v="3/17/2019-1"/>
    <s v="COMBO-Elves-3/17/2019-1"/>
    <n v="3"/>
    <n v="4"/>
    <x v="11"/>
    <x v="480"/>
    <s v="Main"/>
  </r>
  <r>
    <s v="COMBO"/>
    <x v="25"/>
    <s v="3/17/2019-1"/>
    <s v="COMBO-Elves-3/17/2019-1"/>
    <n v="3"/>
    <n v="4"/>
    <x v="11"/>
    <x v="11"/>
    <s v="Side"/>
  </r>
  <r>
    <s v="COMBO"/>
    <x v="25"/>
    <s v="3/17/2019-1"/>
    <s v="COMBO-Elves-3/17/2019-1"/>
    <n v="3"/>
    <n v="1"/>
    <x v="8"/>
    <x v="481"/>
    <s v="Main"/>
  </r>
  <r>
    <s v="COMBO"/>
    <x v="25"/>
    <s v="3/17/2019-1"/>
    <s v="COMBO-Elves-3/17/2019-1"/>
    <n v="3"/>
    <n v="2"/>
    <x v="10"/>
    <x v="146"/>
    <s v="Main"/>
  </r>
  <r>
    <s v="COMBO"/>
    <x v="25"/>
    <s v="3/17/2019-1"/>
    <s v="COMBO-Elves-3/17/2019-1"/>
    <n v="3"/>
    <n v="3"/>
    <x v="2"/>
    <x v="494"/>
    <s v="Main"/>
  </r>
  <r>
    <s v="COMBO"/>
    <x v="25"/>
    <s v="3/17/2019-1"/>
    <s v="COMBO-Elves-3/17/2019-1"/>
    <n v="3"/>
    <n v="4"/>
    <x v="11"/>
    <x v="485"/>
    <s v="Main"/>
  </r>
  <r>
    <s v="COMBO"/>
    <x v="25"/>
    <s v="3/17/2019-1"/>
    <s v="COMBO-Elves-3/17/2019-1"/>
    <n v="3"/>
    <n v="1"/>
    <x v="8"/>
    <x v="495"/>
    <s v="Main"/>
  </r>
  <r>
    <s v="COMBO"/>
    <x v="25"/>
    <s v="3/17/2019-1"/>
    <s v="COMBO-Elves-3/17/2019-1"/>
    <n v="3"/>
    <n v="1"/>
    <x v="8"/>
    <x v="496"/>
    <s v="Side"/>
  </r>
  <r>
    <s v="COMBO"/>
    <x v="25"/>
    <s v="3/17/2019-1"/>
    <s v="COMBO-Elves-3/17/2019-1"/>
    <n v="3"/>
    <n v="4"/>
    <x v="11"/>
    <x v="487"/>
    <s v="Main"/>
  </r>
  <r>
    <s v="COMBO"/>
    <x v="25"/>
    <s v="3/17/2019-1"/>
    <s v="COMBO-Elves-3/17/2019-1"/>
    <n v="3"/>
    <n v="1"/>
    <x v="8"/>
    <x v="488"/>
    <s v="Main"/>
  </r>
  <r>
    <s v="COMBO"/>
    <x v="25"/>
    <s v="3/17/2019-1"/>
    <s v="COMBO-Elves-3/17/2019-1"/>
    <n v="3"/>
    <n v="1"/>
    <x v="8"/>
    <x v="197"/>
    <s v="Main"/>
  </r>
  <r>
    <s v="COMBO"/>
    <x v="25"/>
    <s v="3/17/2019-1"/>
    <s v="COMBO-Elves-3/17/2019-1"/>
    <n v="3"/>
    <n v="1"/>
    <x v="8"/>
    <x v="313"/>
    <s v="Main"/>
  </r>
  <r>
    <s v="COMBO"/>
    <x v="25"/>
    <s v="3/17/2019-1"/>
    <s v="COMBO-Elves-3/17/2019-1"/>
    <n v="3"/>
    <n v="4"/>
    <x v="11"/>
    <x v="47"/>
    <s v="Side"/>
  </r>
  <r>
    <s v="COMBO"/>
    <x v="25"/>
    <s v="3/17/2019-1"/>
    <s v="COMBO-Elves-3/17/2019-1"/>
    <n v="3"/>
    <n v="2"/>
    <x v="10"/>
    <x v="202"/>
    <s v="Main"/>
  </r>
  <r>
    <s v="COMBO"/>
    <x v="25"/>
    <s v="3/17/2019-1"/>
    <s v="COMBO-Elves-3/17/2019-1"/>
    <n v="3"/>
    <n v="2"/>
    <x v="10"/>
    <x v="203"/>
    <s v="Main"/>
  </r>
  <r>
    <s v="COMBO"/>
    <x v="25"/>
    <s v="3/17/2019-1"/>
    <s v="COMBO-Elves-3/17/2019-1"/>
    <n v="3"/>
    <n v="4"/>
    <x v="11"/>
    <x v="490"/>
    <s v="Main"/>
  </r>
  <r>
    <s v="COMBO"/>
    <x v="25"/>
    <s v="3/17/2019-1"/>
    <s v="COMBO-Elves-3/17/2019-1"/>
    <n v="3"/>
    <n v="2"/>
    <x v="10"/>
    <x v="119"/>
    <s v="Main"/>
  </r>
  <r>
    <s v="COMBO"/>
    <x v="25"/>
    <s v="3/3/2019-0"/>
    <s v="COMBO-Elves-3/3/2019-0"/>
    <n v="3"/>
    <n v="4"/>
    <x v="11"/>
    <x v="74"/>
    <s v="Side"/>
  </r>
  <r>
    <s v="COMBO"/>
    <x v="25"/>
    <s v="3/3/2019-0"/>
    <s v="COMBO-Elves-3/3/2019-0"/>
    <n v="3"/>
    <n v="1"/>
    <x v="8"/>
    <x v="491"/>
    <s v="Main"/>
  </r>
  <r>
    <s v="COMBO"/>
    <x v="25"/>
    <s v="3/3/2019-0"/>
    <s v="COMBO-Elves-3/3/2019-0"/>
    <n v="3"/>
    <n v="2"/>
    <x v="10"/>
    <x v="77"/>
    <s v="Main"/>
  </r>
  <r>
    <s v="COMBO"/>
    <x v="25"/>
    <s v="3/3/2019-0"/>
    <s v="COMBO-Elves-3/3/2019-0"/>
    <n v="3"/>
    <n v="2"/>
    <x v="10"/>
    <x v="475"/>
    <s v="Main"/>
  </r>
  <r>
    <s v="COMBO"/>
    <x v="25"/>
    <s v="3/3/2019-0"/>
    <s v="COMBO-Elves-3/3/2019-0"/>
    <n v="3"/>
    <n v="1"/>
    <x v="8"/>
    <x v="174"/>
    <s v="Main"/>
  </r>
  <r>
    <s v="COMBO"/>
    <x v="25"/>
    <s v="3/3/2019-0"/>
    <s v="COMBO-Elves-3/3/2019-0"/>
    <n v="3"/>
    <n v="2"/>
    <x v="10"/>
    <x v="185"/>
    <s v="Side"/>
  </r>
  <r>
    <s v="COMBO"/>
    <x v="25"/>
    <s v="3/3/2019-0"/>
    <s v="COMBO-Elves-3/3/2019-0"/>
    <n v="3"/>
    <n v="1"/>
    <x v="8"/>
    <x v="492"/>
    <s v="Main"/>
  </r>
  <r>
    <s v="COMBO"/>
    <x v="25"/>
    <s v="3/3/2019-0"/>
    <s v="COMBO-Elves-3/3/2019-0"/>
    <n v="3"/>
    <n v="2"/>
    <x v="10"/>
    <x v="186"/>
    <s v="Main"/>
  </r>
  <r>
    <s v="COMBO"/>
    <x v="25"/>
    <s v="3/3/2019-0"/>
    <s v="COMBO-Elves-3/3/2019-0"/>
    <n v="3"/>
    <n v="1"/>
    <x v="8"/>
    <x v="476"/>
    <s v="Main"/>
  </r>
  <r>
    <s v="COMBO"/>
    <x v="25"/>
    <s v="3/3/2019-0"/>
    <s v="COMBO-Elves-3/3/2019-0"/>
    <n v="3"/>
    <n v="4"/>
    <x v="11"/>
    <x v="477"/>
    <s v="Main"/>
  </r>
  <r>
    <s v="COMBO"/>
    <x v="25"/>
    <s v="3/3/2019-0"/>
    <s v="COMBO-Elves-3/3/2019-0"/>
    <n v="3"/>
    <n v="2"/>
    <x v="10"/>
    <x v="95"/>
    <s v="Main"/>
  </r>
  <r>
    <s v="COMBO"/>
    <x v="25"/>
    <s v="3/3/2019-0"/>
    <s v="COMBO-Elves-3/3/2019-0"/>
    <n v="3"/>
    <n v="1"/>
    <x v="8"/>
    <x v="479"/>
    <s v="Main"/>
  </r>
  <r>
    <s v="COMBO"/>
    <x v="25"/>
    <s v="3/3/2019-0"/>
    <s v="COMBO-Elves-3/3/2019-0"/>
    <n v="3"/>
    <n v="4"/>
    <x v="11"/>
    <x v="310"/>
    <s v="Main"/>
  </r>
  <r>
    <s v="COMBO"/>
    <x v="25"/>
    <s v="3/3/2019-0"/>
    <s v="COMBO-Elves-3/3/2019-0"/>
    <n v="3"/>
    <n v="4"/>
    <x v="11"/>
    <x v="493"/>
    <s v="Main"/>
  </r>
  <r>
    <s v="COMBO"/>
    <x v="25"/>
    <s v="3/3/2019-0"/>
    <s v="COMBO-Elves-3/3/2019-0"/>
    <n v="3"/>
    <n v="4"/>
    <x v="11"/>
    <x v="311"/>
    <s v="Main"/>
  </r>
  <r>
    <s v="COMBO"/>
    <x v="25"/>
    <s v="3/3/2019-0"/>
    <s v="COMBO-Elves-3/3/2019-0"/>
    <n v="3"/>
    <n v="4"/>
    <x v="11"/>
    <x v="480"/>
    <s v="Main"/>
  </r>
  <r>
    <s v="COMBO"/>
    <x v="25"/>
    <s v="3/3/2019-0"/>
    <s v="COMBO-Elves-3/3/2019-0"/>
    <n v="3"/>
    <n v="4"/>
    <x v="11"/>
    <x v="11"/>
    <s v="Side"/>
  </r>
  <r>
    <s v="COMBO"/>
    <x v="25"/>
    <s v="3/3/2019-0"/>
    <s v="COMBO-Elves-3/3/2019-0"/>
    <n v="3"/>
    <n v="1"/>
    <x v="8"/>
    <x v="481"/>
    <s v="Main"/>
  </r>
  <r>
    <s v="COMBO"/>
    <x v="25"/>
    <s v="3/3/2019-0"/>
    <s v="COMBO-Elves-3/3/2019-0"/>
    <n v="3"/>
    <n v="2"/>
    <x v="10"/>
    <x v="146"/>
    <s v="Main"/>
  </r>
  <r>
    <s v="COMBO"/>
    <x v="25"/>
    <s v="3/3/2019-0"/>
    <s v="COMBO-Elves-3/3/2019-0"/>
    <n v="3"/>
    <n v="3"/>
    <x v="2"/>
    <x v="494"/>
    <s v="Main"/>
  </r>
  <r>
    <s v="COMBO"/>
    <x v="25"/>
    <s v="3/3/2019-0"/>
    <s v="COMBO-Elves-3/3/2019-0"/>
    <n v="3"/>
    <n v="4"/>
    <x v="11"/>
    <x v="485"/>
    <s v="Main"/>
  </r>
  <r>
    <s v="COMBO"/>
    <x v="25"/>
    <s v="3/3/2019-0"/>
    <s v="COMBO-Elves-3/3/2019-0"/>
    <n v="3"/>
    <n v="1"/>
    <x v="8"/>
    <x v="497"/>
    <s v="Side"/>
  </r>
  <r>
    <s v="COMBO"/>
    <x v="25"/>
    <s v="3/3/2019-0"/>
    <s v="COMBO-Elves-3/3/2019-0"/>
    <n v="3"/>
    <n v="1"/>
    <x v="8"/>
    <x v="495"/>
    <s v="Main"/>
  </r>
  <r>
    <s v="COMBO"/>
    <x v="25"/>
    <s v="3/3/2019-0"/>
    <s v="COMBO-Elves-3/3/2019-0"/>
    <n v="3"/>
    <n v="4"/>
    <x v="11"/>
    <x v="487"/>
    <s v="Main"/>
  </r>
  <r>
    <s v="COMBO"/>
    <x v="25"/>
    <s v="3/3/2019-0"/>
    <s v="COMBO-Elves-3/3/2019-0"/>
    <n v="3"/>
    <n v="1"/>
    <x v="8"/>
    <x v="488"/>
    <s v="Main"/>
  </r>
  <r>
    <s v="COMBO"/>
    <x v="25"/>
    <s v="3/3/2019-0"/>
    <s v="COMBO-Elves-3/3/2019-0"/>
    <n v="3"/>
    <n v="1"/>
    <x v="8"/>
    <x v="197"/>
    <s v="Main"/>
  </r>
  <r>
    <s v="COMBO"/>
    <x v="25"/>
    <s v="3/3/2019-0"/>
    <s v="COMBO-Elves-3/3/2019-0"/>
    <n v="3"/>
    <n v="1"/>
    <x v="8"/>
    <x v="313"/>
    <s v="Main"/>
  </r>
  <r>
    <s v="COMBO"/>
    <x v="25"/>
    <s v="3/3/2019-0"/>
    <s v="COMBO-Elves-3/3/2019-0"/>
    <n v="3"/>
    <n v="4"/>
    <x v="11"/>
    <x v="47"/>
    <s v="Side"/>
  </r>
  <r>
    <s v="COMBO"/>
    <x v="25"/>
    <s v="3/3/2019-0"/>
    <s v="COMBO-Elves-3/3/2019-0"/>
    <n v="3"/>
    <n v="2"/>
    <x v="10"/>
    <x v="202"/>
    <s v="Main"/>
  </r>
  <r>
    <s v="COMBO"/>
    <x v="25"/>
    <s v="3/3/2019-0"/>
    <s v="COMBO-Elves-3/3/2019-0"/>
    <n v="3"/>
    <n v="2"/>
    <x v="10"/>
    <x v="203"/>
    <s v="Main"/>
  </r>
  <r>
    <s v="COMBO"/>
    <x v="25"/>
    <s v="3/3/2019-0"/>
    <s v="COMBO-Elves-3/3/2019-0"/>
    <n v="3"/>
    <n v="4"/>
    <x v="11"/>
    <x v="490"/>
    <s v="Main"/>
  </r>
  <r>
    <s v="COMBO"/>
    <x v="25"/>
    <s v="3/3/2019-0"/>
    <s v="COMBO-Elves-3/3/2019-0"/>
    <n v="3"/>
    <n v="1"/>
    <x v="8"/>
    <x v="119"/>
    <s v="Main"/>
  </r>
  <r>
    <s v="COMBO"/>
    <x v="26"/>
    <s v="3/24/2019-0"/>
    <s v="COMBO-Food Chain-3/24/2019-0"/>
    <n v="2"/>
    <n v="2"/>
    <x v="2"/>
    <x v="74"/>
    <s v="Main"/>
  </r>
  <r>
    <s v="COMBO"/>
    <x v="26"/>
    <s v="3/24/2019-0"/>
    <s v="COMBO-Food Chain-3/24/2019-0"/>
    <n v="2"/>
    <n v="2"/>
    <x v="2"/>
    <x v="76"/>
    <s v="Main"/>
  </r>
  <r>
    <s v="COMBO"/>
    <x v="26"/>
    <s v="3/24/2019-0"/>
    <s v="COMBO-Food Chain-3/24/2019-0"/>
    <n v="2"/>
    <n v="4"/>
    <x v="3"/>
    <x v="498"/>
    <s v="Main"/>
  </r>
  <r>
    <s v="COMBO"/>
    <x v="26"/>
    <s v="3/24/2019-0"/>
    <s v="COMBO-Food Chain-3/24/2019-0"/>
    <n v="2"/>
    <n v="1"/>
    <x v="12"/>
    <x v="77"/>
    <s v="Main"/>
  </r>
  <r>
    <s v="COMBO"/>
    <x v="26"/>
    <s v="3/24/2019-0"/>
    <s v="COMBO-Food Chain-3/24/2019-0"/>
    <n v="2"/>
    <n v="3"/>
    <x v="13"/>
    <x v="316"/>
    <s v="Main"/>
  </r>
  <r>
    <s v="COMBO"/>
    <x v="26"/>
    <s v="3/24/2019-0"/>
    <s v="COMBO-Food Chain-3/24/2019-0"/>
    <n v="2"/>
    <n v="4"/>
    <x v="3"/>
    <x v="28"/>
    <s v="Main"/>
  </r>
  <r>
    <s v="COMBO"/>
    <x v="26"/>
    <s v="3/24/2019-0"/>
    <s v="COMBO-Food Chain-3/24/2019-0"/>
    <n v="2"/>
    <n v="1"/>
    <x v="12"/>
    <x v="52"/>
    <s v="Side"/>
  </r>
  <r>
    <s v="COMBO"/>
    <x v="26"/>
    <s v="3/24/2019-0"/>
    <s v="COMBO-Food Chain-3/24/2019-0"/>
    <n v="2"/>
    <n v="1"/>
    <x v="12"/>
    <x v="499"/>
    <s v="Main"/>
  </r>
  <r>
    <s v="COMBO"/>
    <x v="26"/>
    <s v="3/24/2019-0"/>
    <s v="COMBO-Food Chain-3/24/2019-0"/>
    <n v="2"/>
    <n v="2"/>
    <x v="2"/>
    <x v="36"/>
    <s v="Side"/>
  </r>
  <r>
    <s v="COMBO"/>
    <x v="26"/>
    <s v="3/24/2019-0"/>
    <s v="COMBO-Food Chain-3/24/2019-0"/>
    <n v="2"/>
    <n v="4"/>
    <x v="3"/>
    <x v="500"/>
    <s v="Main"/>
  </r>
  <r>
    <s v="COMBO"/>
    <x v="26"/>
    <s v="3/24/2019-0"/>
    <s v="COMBO-Food Chain-3/24/2019-0"/>
    <n v="2"/>
    <n v="4"/>
    <x v="3"/>
    <x v="82"/>
    <s v="Main"/>
  </r>
  <r>
    <s v="COMBO"/>
    <x v="26"/>
    <s v="3/24/2019-0"/>
    <s v="COMBO-Food Chain-3/24/2019-0"/>
    <n v="2"/>
    <n v="1"/>
    <x v="12"/>
    <x v="95"/>
    <s v="Main"/>
  </r>
  <r>
    <s v="COMBO"/>
    <x v="26"/>
    <s v="3/24/2019-0"/>
    <s v="COMBO-Food Chain-3/24/2019-0"/>
    <n v="2"/>
    <n v="1"/>
    <x v="12"/>
    <x v="124"/>
    <s v="Side"/>
  </r>
  <r>
    <s v="COMBO"/>
    <x v="26"/>
    <s v="3/24/2019-0"/>
    <s v="COMBO-Food Chain-3/24/2019-0"/>
    <n v="2"/>
    <n v="1"/>
    <x v="12"/>
    <x v="296"/>
    <s v="Side"/>
  </r>
  <r>
    <s v="COMBO"/>
    <x v="26"/>
    <s v="3/24/2019-0"/>
    <s v="COMBO-Food Chain-3/24/2019-0"/>
    <n v="2"/>
    <n v="1"/>
    <x v="12"/>
    <x v="501"/>
    <s v="Main"/>
  </r>
  <r>
    <s v="COMBO"/>
    <x v="26"/>
    <s v="3/24/2019-0"/>
    <s v="COMBO-Food Chain-3/24/2019-0"/>
    <n v="2"/>
    <n v="2"/>
    <x v="2"/>
    <x v="38"/>
    <s v="Main"/>
  </r>
  <r>
    <s v="COMBO"/>
    <x v="26"/>
    <s v="3/24/2019-0"/>
    <s v="COMBO-Food Chain-3/24/2019-0"/>
    <n v="2"/>
    <n v="1"/>
    <x v="12"/>
    <x v="234"/>
    <s v="Main"/>
  </r>
  <r>
    <s v="COMBO"/>
    <x v="26"/>
    <s v="3/24/2019-0"/>
    <s v="COMBO-Food Chain-3/24/2019-0"/>
    <n v="2"/>
    <n v="1"/>
    <x v="12"/>
    <x v="70"/>
    <s v="Side"/>
  </r>
  <r>
    <s v="COMBO"/>
    <x v="26"/>
    <s v="3/24/2019-0"/>
    <s v="COMBO-Food Chain-3/24/2019-0"/>
    <n v="2"/>
    <n v="3"/>
    <x v="13"/>
    <x v="502"/>
    <s v="Main"/>
  </r>
  <r>
    <s v="COMBO"/>
    <x v="26"/>
    <s v="3/24/2019-0"/>
    <s v="COMBO-Food Chain-3/24/2019-0"/>
    <n v="2"/>
    <n v="1"/>
    <x v="12"/>
    <x v="71"/>
    <s v="Side"/>
  </r>
  <r>
    <s v="COMBO"/>
    <x v="26"/>
    <s v="3/24/2019-0"/>
    <s v="COMBO-Food Chain-3/24/2019-0"/>
    <n v="2"/>
    <n v="1"/>
    <x v="12"/>
    <x v="503"/>
    <s v="Side"/>
  </r>
  <r>
    <s v="COMBO"/>
    <x v="26"/>
    <s v="3/24/2019-0"/>
    <s v="COMBO-Food Chain-3/24/2019-0"/>
    <n v="2"/>
    <n v="3"/>
    <x v="13"/>
    <x v="504"/>
    <s v="Main"/>
  </r>
  <r>
    <s v="COMBO"/>
    <x v="26"/>
    <s v="3/24/2019-0"/>
    <s v="COMBO-Food Chain-3/24/2019-0"/>
    <n v="2"/>
    <n v="4"/>
    <x v="3"/>
    <x v="146"/>
    <s v="Main"/>
  </r>
  <r>
    <s v="COMBO"/>
    <x v="26"/>
    <s v="3/24/2019-0"/>
    <s v="COMBO-Food Chain-3/24/2019-0"/>
    <n v="2"/>
    <n v="1"/>
    <x v="12"/>
    <x v="224"/>
    <s v="Side"/>
  </r>
  <r>
    <s v="COMBO"/>
    <x v="26"/>
    <s v="3/24/2019-0"/>
    <s v="COMBO-Food Chain-3/24/2019-0"/>
    <n v="2"/>
    <n v="1"/>
    <x v="12"/>
    <x v="111"/>
    <s v="Side"/>
  </r>
  <r>
    <s v="COMBO"/>
    <x v="26"/>
    <s v="3/24/2019-0"/>
    <s v="COMBO-Food Chain-3/24/2019-0"/>
    <n v="2"/>
    <n v="4"/>
    <x v="3"/>
    <x v="41"/>
    <s v="Main"/>
  </r>
  <r>
    <s v="COMBO"/>
    <x v="26"/>
    <s v="3/24/2019-0"/>
    <s v="COMBO-Food Chain-3/24/2019-0"/>
    <n v="2"/>
    <n v="1"/>
    <x v="12"/>
    <x v="205"/>
    <s v="Main"/>
  </r>
  <r>
    <s v="COMBO"/>
    <x v="26"/>
    <s v="3/24/2019-0"/>
    <s v="COMBO-Food Chain-3/24/2019-0"/>
    <n v="2"/>
    <n v="1"/>
    <x v="12"/>
    <x v="505"/>
    <s v="Main"/>
  </r>
  <r>
    <s v="COMBO"/>
    <x v="26"/>
    <s v="3/24/2019-0"/>
    <s v="COMBO-Food Chain-3/24/2019-0"/>
    <n v="2"/>
    <n v="1"/>
    <x v="12"/>
    <x v="44"/>
    <s v="Side"/>
  </r>
  <r>
    <s v="COMBO"/>
    <x v="26"/>
    <s v="3/24/2019-0"/>
    <s v="COMBO-Food Chain-3/24/2019-0"/>
    <n v="2"/>
    <n v="2"/>
    <x v="2"/>
    <x v="45"/>
    <s v="Main"/>
  </r>
  <r>
    <s v="COMBO"/>
    <x v="26"/>
    <s v="3/24/2019-0"/>
    <s v="COMBO-Food Chain-3/24/2019-0"/>
    <n v="2"/>
    <n v="1"/>
    <x v="12"/>
    <x v="137"/>
    <s v="Main"/>
  </r>
  <r>
    <s v="COMBO"/>
    <x v="26"/>
    <s v="3/24/2019-0"/>
    <s v="COMBO-Food Chain-3/24/2019-0"/>
    <n v="2"/>
    <n v="3"/>
    <x v="13"/>
    <x v="47"/>
    <s v="Side"/>
  </r>
  <r>
    <s v="COMBO"/>
    <x v="26"/>
    <s v="3/24/2019-0"/>
    <s v="COMBO-Food Chain-3/24/2019-0"/>
    <n v="2"/>
    <n v="1"/>
    <x v="12"/>
    <x v="236"/>
    <s v="Main"/>
  </r>
  <r>
    <s v="COMBO"/>
    <x v="26"/>
    <s v="3/24/2019-0"/>
    <s v="COMBO-Food Chain-3/24/2019-0"/>
    <n v="2"/>
    <n v="1"/>
    <x v="12"/>
    <x v="201"/>
    <s v="Side"/>
  </r>
  <r>
    <s v="COMBO"/>
    <x v="26"/>
    <s v="3/24/2019-0"/>
    <s v="COMBO-Food Chain-3/24/2019-0"/>
    <n v="2"/>
    <n v="1"/>
    <x v="12"/>
    <x v="506"/>
    <s v="Main"/>
  </r>
  <r>
    <s v="COMBO"/>
    <x v="26"/>
    <s v="3/24/2019-0"/>
    <s v="COMBO-Food Chain-3/24/2019-0"/>
    <n v="2"/>
    <n v="1"/>
    <x v="12"/>
    <x v="507"/>
    <s v="Main"/>
  </r>
  <r>
    <s v="COMBO"/>
    <x v="26"/>
    <s v="3/24/2019-0"/>
    <s v="COMBO-Food Chain-3/24/2019-0"/>
    <n v="2"/>
    <n v="2"/>
    <x v="2"/>
    <x v="93"/>
    <s v="Main"/>
  </r>
  <r>
    <s v="COMBO"/>
    <x v="26"/>
    <s v="3/24/2019-0"/>
    <s v="COMBO-Food Chain-3/24/2019-0"/>
    <n v="2"/>
    <n v="2"/>
    <x v="2"/>
    <x v="48"/>
    <s v="Main"/>
  </r>
  <r>
    <s v="COMBO"/>
    <x v="26"/>
    <s v="3/24/2019-0"/>
    <s v="COMBO-Food Chain-3/24/2019-0"/>
    <n v="2"/>
    <n v="2"/>
    <x v="2"/>
    <x v="202"/>
    <s v="Main"/>
  </r>
  <r>
    <s v="COMBO"/>
    <x v="26"/>
    <s v="3/24/2019-0"/>
    <s v="COMBO-Food Chain-3/24/2019-0"/>
    <n v="2"/>
    <n v="2"/>
    <x v="2"/>
    <x v="23"/>
    <s v="Main"/>
  </r>
  <r>
    <s v="COMBO"/>
    <x v="26"/>
    <s v="3/9/2019-0"/>
    <s v="COMBO-Food Chain-3/9/2019-0"/>
    <n v="2"/>
    <n v="1"/>
    <x v="12"/>
    <x v="74"/>
    <s v="Side"/>
  </r>
  <r>
    <s v="COMBO"/>
    <x v="26"/>
    <s v="3/9/2019-0"/>
    <s v="COMBO-Food Chain-3/9/2019-0"/>
    <n v="2"/>
    <n v="3"/>
    <x v="13"/>
    <x v="74"/>
    <s v="Main"/>
  </r>
  <r>
    <s v="COMBO"/>
    <x v="26"/>
    <s v="3/9/2019-0"/>
    <s v="COMBO-Food Chain-3/9/2019-0"/>
    <n v="2"/>
    <n v="1"/>
    <x v="12"/>
    <x v="76"/>
    <s v="Side"/>
  </r>
  <r>
    <s v="COMBO"/>
    <x v="26"/>
    <s v="3/9/2019-0"/>
    <s v="COMBO-Food Chain-3/9/2019-0"/>
    <n v="2"/>
    <n v="4"/>
    <x v="3"/>
    <x v="498"/>
    <s v="Main"/>
  </r>
  <r>
    <s v="COMBO"/>
    <x v="26"/>
    <s v="3/9/2019-0"/>
    <s v="COMBO-Food Chain-3/9/2019-0"/>
    <n v="2"/>
    <n v="1"/>
    <x v="12"/>
    <x v="77"/>
    <s v="Main"/>
  </r>
  <r>
    <s v="COMBO"/>
    <x v="26"/>
    <s v="3/9/2019-0"/>
    <s v="COMBO-Food Chain-3/9/2019-0"/>
    <n v="2"/>
    <n v="4"/>
    <x v="3"/>
    <x v="28"/>
    <s v="Main"/>
  </r>
  <r>
    <s v="COMBO"/>
    <x v="26"/>
    <s v="3/9/2019-0"/>
    <s v="COMBO-Food Chain-3/9/2019-0"/>
    <n v="2"/>
    <n v="1"/>
    <x v="12"/>
    <x v="508"/>
    <s v="Main"/>
  </r>
  <r>
    <s v="COMBO"/>
    <x v="26"/>
    <s v="3/9/2019-0"/>
    <s v="COMBO-Food Chain-3/9/2019-0"/>
    <n v="2"/>
    <n v="2"/>
    <x v="2"/>
    <x v="52"/>
    <s v="Side"/>
  </r>
  <r>
    <s v="COMBO"/>
    <x v="26"/>
    <s v="3/9/2019-0"/>
    <s v="COMBO-Food Chain-3/9/2019-0"/>
    <n v="2"/>
    <n v="1"/>
    <x v="12"/>
    <x v="499"/>
    <s v="Main"/>
  </r>
  <r>
    <s v="COMBO"/>
    <x v="26"/>
    <s v="3/9/2019-0"/>
    <s v="COMBO-Food Chain-3/9/2019-0"/>
    <n v="2"/>
    <n v="1"/>
    <x v="12"/>
    <x v="219"/>
    <s v="Side"/>
  </r>
  <r>
    <s v="COMBO"/>
    <x v="26"/>
    <s v="3/9/2019-0"/>
    <s v="COMBO-Food Chain-3/9/2019-0"/>
    <n v="2"/>
    <n v="2"/>
    <x v="2"/>
    <x v="36"/>
    <s v="Side"/>
  </r>
  <r>
    <s v="COMBO"/>
    <x v="26"/>
    <s v="3/9/2019-0"/>
    <s v="COMBO-Food Chain-3/9/2019-0"/>
    <n v="2"/>
    <n v="4"/>
    <x v="3"/>
    <x v="500"/>
    <s v="Main"/>
  </r>
  <r>
    <s v="COMBO"/>
    <x v="26"/>
    <s v="3/9/2019-0"/>
    <s v="COMBO-Food Chain-3/9/2019-0"/>
    <n v="2"/>
    <n v="4"/>
    <x v="3"/>
    <x v="82"/>
    <s v="Main"/>
  </r>
  <r>
    <s v="COMBO"/>
    <x v="26"/>
    <s v="3/9/2019-0"/>
    <s v="COMBO-Food Chain-3/9/2019-0"/>
    <n v="2"/>
    <n v="1"/>
    <x v="12"/>
    <x v="95"/>
    <s v="Main"/>
  </r>
  <r>
    <s v="COMBO"/>
    <x v="26"/>
    <s v="3/9/2019-0"/>
    <s v="COMBO-Food Chain-3/9/2019-0"/>
    <n v="2"/>
    <n v="1"/>
    <x v="12"/>
    <x v="124"/>
    <s v="Side"/>
  </r>
  <r>
    <s v="COMBO"/>
    <x v="26"/>
    <s v="3/9/2019-0"/>
    <s v="COMBO-Food Chain-3/9/2019-0"/>
    <n v="2"/>
    <n v="2"/>
    <x v="2"/>
    <x v="38"/>
    <s v="Main"/>
  </r>
  <r>
    <s v="COMBO"/>
    <x v="26"/>
    <s v="3/9/2019-0"/>
    <s v="COMBO-Food Chain-3/9/2019-0"/>
    <n v="2"/>
    <n v="2"/>
    <x v="2"/>
    <x v="234"/>
    <s v="Main"/>
  </r>
  <r>
    <s v="COMBO"/>
    <x v="26"/>
    <s v="3/9/2019-0"/>
    <s v="COMBO-Food Chain-3/9/2019-0"/>
    <n v="2"/>
    <n v="1"/>
    <x v="12"/>
    <x v="70"/>
    <s v="Main"/>
  </r>
  <r>
    <s v="COMBO"/>
    <x v="26"/>
    <s v="3/9/2019-0"/>
    <s v="COMBO-Food Chain-3/9/2019-0"/>
    <n v="2"/>
    <n v="3"/>
    <x v="13"/>
    <x v="502"/>
    <s v="Main"/>
  </r>
  <r>
    <s v="COMBO"/>
    <x v="26"/>
    <s v="3/9/2019-0"/>
    <s v="COMBO-Food Chain-3/9/2019-0"/>
    <n v="2"/>
    <n v="1"/>
    <x v="12"/>
    <x v="120"/>
    <s v="Side"/>
  </r>
  <r>
    <s v="COMBO"/>
    <x v="26"/>
    <s v="3/9/2019-0"/>
    <s v="COMBO-Food Chain-3/9/2019-0"/>
    <n v="2"/>
    <n v="3"/>
    <x v="13"/>
    <x v="504"/>
    <s v="Main"/>
  </r>
  <r>
    <s v="COMBO"/>
    <x v="26"/>
    <s v="3/9/2019-0"/>
    <s v="COMBO-Food Chain-3/9/2019-0"/>
    <n v="2"/>
    <n v="2"/>
    <x v="2"/>
    <x v="146"/>
    <s v="Main"/>
  </r>
  <r>
    <s v="COMBO"/>
    <x v="26"/>
    <s v="3/9/2019-0"/>
    <s v="COMBO-Food Chain-3/9/2019-0"/>
    <n v="2"/>
    <n v="1"/>
    <x v="12"/>
    <x v="111"/>
    <s v="Side"/>
  </r>
  <r>
    <s v="COMBO"/>
    <x v="26"/>
    <s v="3/9/2019-0"/>
    <s v="COMBO-Food Chain-3/9/2019-0"/>
    <n v="2"/>
    <n v="4"/>
    <x v="3"/>
    <x v="41"/>
    <s v="Main"/>
  </r>
  <r>
    <s v="COMBO"/>
    <x v="26"/>
    <s v="3/9/2019-0"/>
    <s v="COMBO-Food Chain-3/9/2019-0"/>
    <n v="2"/>
    <n v="4"/>
    <x v="3"/>
    <x v="42"/>
    <s v="Main"/>
  </r>
  <r>
    <s v="COMBO"/>
    <x v="26"/>
    <s v="3/9/2019-0"/>
    <s v="COMBO-Food Chain-3/9/2019-0"/>
    <n v="2"/>
    <n v="1"/>
    <x v="12"/>
    <x v="505"/>
    <s v="Main"/>
  </r>
  <r>
    <s v="COMBO"/>
    <x v="26"/>
    <s v="3/9/2019-0"/>
    <s v="COMBO-Food Chain-3/9/2019-0"/>
    <n v="2"/>
    <n v="2"/>
    <x v="2"/>
    <x v="44"/>
    <s v="Side"/>
  </r>
  <r>
    <s v="COMBO"/>
    <x v="26"/>
    <s v="3/9/2019-0"/>
    <s v="COMBO-Food Chain-3/9/2019-0"/>
    <n v="2"/>
    <n v="2"/>
    <x v="2"/>
    <x v="45"/>
    <s v="Main"/>
  </r>
  <r>
    <s v="COMBO"/>
    <x v="26"/>
    <s v="3/9/2019-0"/>
    <s v="COMBO-Food Chain-3/9/2019-0"/>
    <n v="2"/>
    <n v="1"/>
    <x v="12"/>
    <x v="137"/>
    <s v="Main"/>
  </r>
  <r>
    <s v="COMBO"/>
    <x v="26"/>
    <s v="3/9/2019-0"/>
    <s v="COMBO-Food Chain-3/9/2019-0"/>
    <n v="2"/>
    <n v="2"/>
    <x v="2"/>
    <x v="47"/>
    <s v="Side"/>
  </r>
  <r>
    <s v="COMBO"/>
    <x v="26"/>
    <s v="3/9/2019-0"/>
    <s v="COMBO-Food Chain-3/9/2019-0"/>
    <n v="2"/>
    <n v="1"/>
    <x v="12"/>
    <x v="506"/>
    <s v="Main"/>
  </r>
  <r>
    <s v="COMBO"/>
    <x v="26"/>
    <s v="3/9/2019-0"/>
    <s v="COMBO-Food Chain-3/9/2019-0"/>
    <n v="2"/>
    <n v="2"/>
    <x v="2"/>
    <x v="93"/>
    <s v="Main"/>
  </r>
  <r>
    <s v="COMBO"/>
    <x v="26"/>
    <s v="3/9/2019-0"/>
    <s v="COMBO-Food Chain-3/9/2019-0"/>
    <n v="2"/>
    <n v="1"/>
    <x v="12"/>
    <x v="21"/>
    <s v="Side"/>
  </r>
  <r>
    <s v="COMBO"/>
    <x v="26"/>
    <s v="3/9/2019-0"/>
    <s v="COMBO-Food Chain-3/9/2019-0"/>
    <n v="2"/>
    <n v="2"/>
    <x v="2"/>
    <x v="48"/>
    <s v="Main"/>
  </r>
  <r>
    <s v="COMBO"/>
    <x v="26"/>
    <s v="3/9/2019-0"/>
    <s v="COMBO-Food Chain-3/9/2019-0"/>
    <n v="2"/>
    <n v="4"/>
    <x v="3"/>
    <x v="202"/>
    <s v="Main"/>
  </r>
  <r>
    <s v="COMBO"/>
    <x v="26"/>
    <s v="3/9/2019-0"/>
    <s v="COMBO-Food Chain-3/9/2019-0"/>
    <n v="2"/>
    <n v="3"/>
    <x v="13"/>
    <x v="23"/>
    <s v="Main"/>
  </r>
  <r>
    <s v="COMBO"/>
    <x v="27"/>
    <s v="3/17/2019-0"/>
    <s v="COMBO-Infect-3/17/2019-0"/>
    <n v="2"/>
    <n v="1"/>
    <x v="12"/>
    <x v="509"/>
    <s v="Main"/>
  </r>
  <r>
    <s v="COMBO"/>
    <x v="27"/>
    <s v="3/17/2019-0"/>
    <s v="COMBO-Infect-3/17/2019-0"/>
    <n v="2"/>
    <n v="2"/>
    <x v="2"/>
    <x v="510"/>
    <s v="Main"/>
  </r>
  <r>
    <s v="COMBO"/>
    <x v="27"/>
    <s v="3/17/2019-0"/>
    <s v="COMBO-Infect-3/17/2019-0"/>
    <n v="2"/>
    <n v="4"/>
    <x v="3"/>
    <x v="511"/>
    <s v="Main"/>
  </r>
  <r>
    <s v="COMBO"/>
    <x v="27"/>
    <s v="3/17/2019-0"/>
    <s v="COMBO-Infect-3/17/2019-0"/>
    <n v="2"/>
    <n v="1"/>
    <x v="12"/>
    <x v="415"/>
    <s v="Side"/>
  </r>
  <r>
    <s v="COMBO"/>
    <x v="27"/>
    <s v="3/17/2019-0"/>
    <s v="COMBO-Infect-3/17/2019-0"/>
    <n v="2"/>
    <n v="4"/>
    <x v="3"/>
    <x v="28"/>
    <s v="Main"/>
  </r>
  <r>
    <s v="COMBO"/>
    <x v="27"/>
    <s v="3/17/2019-0"/>
    <s v="COMBO-Infect-3/17/2019-0"/>
    <n v="2"/>
    <n v="2"/>
    <x v="2"/>
    <x v="512"/>
    <s v="Side"/>
  </r>
  <r>
    <s v="COMBO"/>
    <x v="27"/>
    <s v="3/17/2019-0"/>
    <s v="COMBO-Infect-3/17/2019-0"/>
    <n v="2"/>
    <n v="1"/>
    <x v="12"/>
    <x v="318"/>
    <s v="Main"/>
  </r>
  <r>
    <s v="COMBO"/>
    <x v="27"/>
    <s v="3/17/2019-0"/>
    <s v="COMBO-Infect-3/17/2019-0"/>
    <n v="2"/>
    <n v="1"/>
    <x v="12"/>
    <x v="318"/>
    <s v="Side"/>
  </r>
  <r>
    <s v="COMBO"/>
    <x v="27"/>
    <s v="3/17/2019-0"/>
    <s v="COMBO-Infect-3/17/2019-0"/>
    <n v="2"/>
    <n v="3"/>
    <x v="13"/>
    <x v="51"/>
    <s v="Main"/>
  </r>
  <r>
    <s v="COMBO"/>
    <x v="27"/>
    <s v="3/17/2019-0"/>
    <s v="COMBO-Infect-3/17/2019-0"/>
    <n v="2"/>
    <n v="1"/>
    <x v="12"/>
    <x v="186"/>
    <s v="Main"/>
  </r>
  <r>
    <s v="COMBO"/>
    <x v="27"/>
    <s v="3/17/2019-0"/>
    <s v="COMBO-Infect-3/17/2019-0"/>
    <n v="2"/>
    <n v="1"/>
    <x v="12"/>
    <x v="36"/>
    <s v="Side"/>
  </r>
  <r>
    <s v="COMBO"/>
    <x v="27"/>
    <s v="3/17/2019-0"/>
    <s v="COMBO-Infect-3/17/2019-0"/>
    <n v="2"/>
    <n v="2"/>
    <x v="2"/>
    <x v="36"/>
    <s v="Main"/>
  </r>
  <r>
    <s v="COMBO"/>
    <x v="27"/>
    <s v="3/17/2019-0"/>
    <s v="COMBO-Infect-3/17/2019-0"/>
    <n v="2"/>
    <n v="4"/>
    <x v="3"/>
    <x v="82"/>
    <s v="Main"/>
  </r>
  <r>
    <s v="COMBO"/>
    <x v="27"/>
    <s v="3/17/2019-0"/>
    <s v="COMBO-Infect-3/17/2019-0"/>
    <n v="2"/>
    <n v="1"/>
    <x v="12"/>
    <x v="95"/>
    <s v="Main"/>
  </r>
  <r>
    <s v="COMBO"/>
    <x v="27"/>
    <s v="3/17/2019-0"/>
    <s v="COMBO-Infect-3/17/2019-0"/>
    <n v="2"/>
    <n v="3"/>
    <x v="13"/>
    <x v="513"/>
    <s v="Main"/>
  </r>
  <r>
    <s v="COMBO"/>
    <x v="27"/>
    <s v="3/17/2019-0"/>
    <s v="COMBO-Infect-3/17/2019-0"/>
    <n v="2"/>
    <n v="3"/>
    <x v="13"/>
    <x v="311"/>
    <s v="Main"/>
  </r>
  <r>
    <s v="COMBO"/>
    <x v="27"/>
    <s v="3/17/2019-0"/>
    <s v="COMBO-Infect-3/17/2019-0"/>
    <n v="2"/>
    <n v="4"/>
    <x v="3"/>
    <x v="514"/>
    <s v="Main"/>
  </r>
  <r>
    <s v="COMBO"/>
    <x v="27"/>
    <s v="3/17/2019-0"/>
    <s v="COMBO-Infect-3/17/2019-0"/>
    <n v="2"/>
    <n v="4"/>
    <x v="3"/>
    <x v="515"/>
    <s v="Main"/>
  </r>
  <r>
    <s v="COMBO"/>
    <x v="27"/>
    <s v="3/17/2019-0"/>
    <s v="COMBO-Infect-3/17/2019-0"/>
    <n v="2"/>
    <n v="1"/>
    <x v="12"/>
    <x v="9"/>
    <s v="Side"/>
  </r>
  <r>
    <s v="COMBO"/>
    <x v="27"/>
    <s v="3/17/2019-0"/>
    <s v="COMBO-Infect-3/17/2019-0"/>
    <n v="2"/>
    <n v="1"/>
    <x v="12"/>
    <x v="516"/>
    <s v="Side"/>
  </r>
  <r>
    <s v="COMBO"/>
    <x v="27"/>
    <s v="3/17/2019-0"/>
    <s v="COMBO-Infect-3/17/2019-0"/>
    <n v="2"/>
    <n v="4"/>
    <x v="3"/>
    <x v="146"/>
    <s v="Main"/>
  </r>
  <r>
    <s v="COMBO"/>
    <x v="27"/>
    <s v="3/17/2019-0"/>
    <s v="COMBO-Infect-3/17/2019-0"/>
    <n v="2"/>
    <n v="4"/>
    <x v="3"/>
    <x v="194"/>
    <s v="Main"/>
  </r>
  <r>
    <s v="COMBO"/>
    <x v="27"/>
    <s v="3/17/2019-0"/>
    <s v="COMBO-Infect-3/17/2019-0"/>
    <n v="2"/>
    <n v="1"/>
    <x v="12"/>
    <x v="495"/>
    <s v="Main"/>
  </r>
  <r>
    <s v="COMBO"/>
    <x v="27"/>
    <s v="3/17/2019-0"/>
    <s v="COMBO-Infect-3/17/2019-0"/>
    <n v="2"/>
    <n v="2"/>
    <x v="2"/>
    <x v="42"/>
    <s v="Main"/>
  </r>
  <r>
    <s v="COMBO"/>
    <x v="27"/>
    <s v="3/17/2019-0"/>
    <s v="COMBO-Infect-3/17/2019-0"/>
    <n v="2"/>
    <n v="1"/>
    <x v="12"/>
    <x v="195"/>
    <s v="Side"/>
  </r>
  <r>
    <s v="COMBO"/>
    <x v="27"/>
    <s v="3/17/2019-0"/>
    <s v="COMBO-Infect-3/17/2019-0"/>
    <n v="2"/>
    <n v="1"/>
    <x v="12"/>
    <x v="197"/>
    <s v="Main"/>
  </r>
  <r>
    <s v="COMBO"/>
    <x v="27"/>
    <s v="3/17/2019-0"/>
    <s v="COMBO-Infect-3/17/2019-0"/>
    <n v="2"/>
    <n v="1"/>
    <x v="12"/>
    <x v="72"/>
    <s v="Main"/>
  </r>
  <r>
    <s v="COMBO"/>
    <x v="27"/>
    <s v="3/17/2019-0"/>
    <s v="COMBO-Infect-3/17/2019-0"/>
    <n v="2"/>
    <n v="2"/>
    <x v="2"/>
    <x v="44"/>
    <s v="Side"/>
  </r>
  <r>
    <s v="COMBO"/>
    <x v="27"/>
    <s v="3/17/2019-0"/>
    <s v="COMBO-Infect-3/17/2019-0"/>
    <n v="2"/>
    <n v="3"/>
    <x v="13"/>
    <x v="63"/>
    <s v="Side"/>
  </r>
  <r>
    <s v="COMBO"/>
    <x v="27"/>
    <s v="3/17/2019-0"/>
    <s v="COMBO-Infect-3/17/2019-0"/>
    <n v="2"/>
    <n v="1"/>
    <x v="12"/>
    <x v="137"/>
    <s v="Side"/>
  </r>
  <r>
    <s v="COMBO"/>
    <x v="27"/>
    <s v="3/17/2019-0"/>
    <s v="COMBO-Infect-3/17/2019-0"/>
    <n v="2"/>
    <n v="1"/>
    <x v="12"/>
    <x v="435"/>
    <s v="Side"/>
  </r>
  <r>
    <s v="COMBO"/>
    <x v="27"/>
    <s v="3/17/2019-0"/>
    <s v="COMBO-Infect-3/17/2019-0"/>
    <n v="2"/>
    <n v="2"/>
    <x v="2"/>
    <x v="93"/>
    <s v="Main"/>
  </r>
  <r>
    <s v="COMBO"/>
    <x v="27"/>
    <s v="3/17/2019-0"/>
    <s v="COMBO-Infect-3/17/2019-0"/>
    <n v="2"/>
    <n v="1"/>
    <x v="12"/>
    <x v="65"/>
    <s v="Main"/>
  </r>
  <r>
    <s v="COMBO"/>
    <x v="27"/>
    <s v="3/17/2019-0"/>
    <s v="COMBO-Infect-3/17/2019-0"/>
    <n v="2"/>
    <n v="3"/>
    <x v="13"/>
    <x v="517"/>
    <s v="Main"/>
  </r>
  <r>
    <s v="COMBO"/>
    <x v="27"/>
    <s v="3/17/2019-0"/>
    <s v="COMBO-Infect-3/17/2019-0"/>
    <n v="2"/>
    <n v="1"/>
    <x v="12"/>
    <x v="518"/>
    <s v="Main"/>
  </r>
  <r>
    <s v="COMBO"/>
    <x v="27"/>
    <s v="3/17/2019-0"/>
    <s v="COMBO-Infect-3/17/2019-0"/>
    <n v="2"/>
    <n v="1"/>
    <x v="12"/>
    <x v="141"/>
    <s v="Main"/>
  </r>
  <r>
    <s v="COMBO"/>
    <x v="27"/>
    <s v="3/17/2019-0"/>
    <s v="COMBO-Infect-3/17/2019-0"/>
    <n v="2"/>
    <n v="3"/>
    <x v="13"/>
    <x v="203"/>
    <s v="Main"/>
  </r>
  <r>
    <s v="COMBO"/>
    <x v="27"/>
    <s v="3/23/2019-0"/>
    <s v="COMBO-Infect-3/23/2019-0"/>
    <n v="2"/>
    <n v="2"/>
    <x v="2"/>
    <x v="74"/>
    <s v="Side"/>
  </r>
  <r>
    <s v="COMBO"/>
    <x v="27"/>
    <s v="3/23/2019-0"/>
    <s v="COMBO-Infect-3/23/2019-0"/>
    <n v="2"/>
    <n v="1"/>
    <x v="12"/>
    <x v="76"/>
    <s v="Main"/>
  </r>
  <r>
    <s v="COMBO"/>
    <x v="27"/>
    <s v="3/23/2019-0"/>
    <s v="COMBO-Infect-3/23/2019-0"/>
    <n v="2"/>
    <n v="2"/>
    <x v="2"/>
    <x v="77"/>
    <s v="Main"/>
  </r>
  <r>
    <s v="COMBO"/>
    <x v="27"/>
    <s v="3/23/2019-0"/>
    <s v="COMBO-Infect-3/23/2019-0"/>
    <n v="2"/>
    <n v="1"/>
    <x v="12"/>
    <x v="509"/>
    <s v="Main"/>
  </r>
  <r>
    <s v="COMBO"/>
    <x v="27"/>
    <s v="3/23/2019-0"/>
    <s v="COMBO-Infect-3/23/2019-0"/>
    <n v="2"/>
    <n v="2"/>
    <x v="2"/>
    <x v="510"/>
    <s v="Main"/>
  </r>
  <r>
    <s v="COMBO"/>
    <x v="27"/>
    <s v="3/23/2019-0"/>
    <s v="COMBO-Infect-3/23/2019-0"/>
    <n v="2"/>
    <n v="4"/>
    <x v="3"/>
    <x v="511"/>
    <s v="Main"/>
  </r>
  <r>
    <s v="COMBO"/>
    <x v="27"/>
    <s v="3/23/2019-0"/>
    <s v="COMBO-Infect-3/23/2019-0"/>
    <n v="2"/>
    <n v="3"/>
    <x v="13"/>
    <x v="519"/>
    <s v="Main"/>
  </r>
  <r>
    <s v="COMBO"/>
    <x v="27"/>
    <s v="3/23/2019-0"/>
    <s v="COMBO-Infect-3/23/2019-0"/>
    <n v="2"/>
    <n v="4"/>
    <x v="3"/>
    <x v="28"/>
    <s v="Main"/>
  </r>
  <r>
    <s v="COMBO"/>
    <x v="27"/>
    <s v="3/23/2019-0"/>
    <s v="COMBO-Infect-3/23/2019-0"/>
    <n v="2"/>
    <n v="1"/>
    <x v="12"/>
    <x v="520"/>
    <s v="Side"/>
  </r>
  <r>
    <s v="COMBO"/>
    <x v="27"/>
    <s v="3/23/2019-0"/>
    <s v="COMBO-Infect-3/23/2019-0"/>
    <n v="2"/>
    <n v="1"/>
    <x v="12"/>
    <x v="512"/>
    <s v="Side"/>
  </r>
  <r>
    <s v="COMBO"/>
    <x v="27"/>
    <s v="3/23/2019-0"/>
    <s v="COMBO-Infect-3/23/2019-0"/>
    <n v="2"/>
    <n v="2"/>
    <x v="2"/>
    <x v="52"/>
    <s v="Main"/>
  </r>
  <r>
    <s v="COMBO"/>
    <x v="27"/>
    <s v="3/23/2019-0"/>
    <s v="COMBO-Infect-3/23/2019-0"/>
    <n v="2"/>
    <n v="1"/>
    <x v="12"/>
    <x v="218"/>
    <s v="Side"/>
  </r>
  <r>
    <s v="COMBO"/>
    <x v="27"/>
    <s v="3/23/2019-0"/>
    <s v="COMBO-Infect-3/23/2019-0"/>
    <n v="2"/>
    <n v="2"/>
    <x v="2"/>
    <x v="36"/>
    <s v="Side"/>
  </r>
  <r>
    <s v="COMBO"/>
    <x v="27"/>
    <s v="3/23/2019-0"/>
    <s v="COMBO-Infect-3/23/2019-0"/>
    <n v="2"/>
    <n v="1"/>
    <x v="12"/>
    <x v="95"/>
    <s v="Main"/>
  </r>
  <r>
    <s v="COMBO"/>
    <x v="27"/>
    <s v="3/23/2019-0"/>
    <s v="COMBO-Infect-3/23/2019-0"/>
    <n v="2"/>
    <n v="4"/>
    <x v="3"/>
    <x v="513"/>
    <s v="Main"/>
  </r>
  <r>
    <s v="COMBO"/>
    <x v="27"/>
    <s v="3/23/2019-0"/>
    <s v="COMBO-Infect-3/23/2019-0"/>
    <n v="2"/>
    <n v="4"/>
    <x v="3"/>
    <x v="514"/>
    <s v="Main"/>
  </r>
  <r>
    <s v="COMBO"/>
    <x v="27"/>
    <s v="3/23/2019-0"/>
    <s v="COMBO-Infect-3/23/2019-0"/>
    <n v="2"/>
    <n v="2"/>
    <x v="2"/>
    <x v="83"/>
    <s v="Main"/>
  </r>
  <r>
    <s v="COMBO"/>
    <x v="27"/>
    <s v="3/23/2019-0"/>
    <s v="COMBO-Infect-3/23/2019-0"/>
    <n v="2"/>
    <n v="4"/>
    <x v="3"/>
    <x v="515"/>
    <s v="Main"/>
  </r>
  <r>
    <s v="COMBO"/>
    <x v="27"/>
    <s v="3/23/2019-0"/>
    <s v="COMBO-Infect-3/23/2019-0"/>
    <n v="2"/>
    <n v="2"/>
    <x v="2"/>
    <x v="234"/>
    <s v="Main"/>
  </r>
  <r>
    <s v="COMBO"/>
    <x v="27"/>
    <s v="3/23/2019-0"/>
    <s v="COMBO-Infect-3/23/2019-0"/>
    <n v="2"/>
    <n v="3"/>
    <x v="13"/>
    <x v="146"/>
    <s v="Main"/>
  </r>
  <r>
    <s v="COMBO"/>
    <x v="27"/>
    <s v="3/23/2019-0"/>
    <s v="COMBO-Infect-3/23/2019-0"/>
    <n v="2"/>
    <n v="4"/>
    <x v="3"/>
    <x v="194"/>
    <s v="Main"/>
  </r>
  <r>
    <s v="COMBO"/>
    <x v="27"/>
    <s v="3/23/2019-0"/>
    <s v="COMBO-Infect-3/23/2019-0"/>
    <n v="2"/>
    <n v="2"/>
    <x v="2"/>
    <x v="521"/>
    <s v="Side"/>
  </r>
  <r>
    <s v="COMBO"/>
    <x v="27"/>
    <s v="3/23/2019-0"/>
    <s v="COMBO-Infect-3/23/2019-0"/>
    <n v="2"/>
    <n v="1"/>
    <x v="12"/>
    <x v="111"/>
    <s v="Side"/>
  </r>
  <r>
    <s v="COMBO"/>
    <x v="27"/>
    <s v="3/23/2019-0"/>
    <s v="COMBO-Infect-3/23/2019-0"/>
    <n v="2"/>
    <n v="4"/>
    <x v="3"/>
    <x v="42"/>
    <s v="Main"/>
  </r>
  <r>
    <s v="COMBO"/>
    <x v="27"/>
    <s v="3/23/2019-0"/>
    <s v="COMBO-Infect-3/23/2019-0"/>
    <n v="2"/>
    <n v="3"/>
    <x v="13"/>
    <x v="44"/>
    <s v="Side"/>
  </r>
  <r>
    <s v="COMBO"/>
    <x v="27"/>
    <s v="3/23/2019-0"/>
    <s v="COMBO-Infect-3/23/2019-0"/>
    <n v="2"/>
    <n v="2"/>
    <x v="2"/>
    <x v="522"/>
    <s v="Main"/>
  </r>
  <r>
    <s v="COMBO"/>
    <x v="27"/>
    <s v="3/23/2019-0"/>
    <s v="COMBO-Infect-3/23/2019-0"/>
    <n v="2"/>
    <n v="1"/>
    <x v="12"/>
    <x v="523"/>
    <s v="Main"/>
  </r>
  <r>
    <s v="COMBO"/>
    <x v="27"/>
    <s v="3/23/2019-0"/>
    <s v="COMBO-Infect-3/23/2019-0"/>
    <n v="2"/>
    <n v="2"/>
    <x v="2"/>
    <x v="47"/>
    <s v="Main"/>
  </r>
  <r>
    <s v="COMBO"/>
    <x v="27"/>
    <s v="3/23/2019-0"/>
    <s v="COMBO-Infect-3/23/2019-0"/>
    <n v="2"/>
    <n v="2"/>
    <x v="2"/>
    <x v="93"/>
    <s v="Main"/>
  </r>
  <r>
    <s v="COMBO"/>
    <x v="27"/>
    <s v="3/23/2019-0"/>
    <s v="COMBO-Infect-3/23/2019-0"/>
    <n v="2"/>
    <n v="2"/>
    <x v="2"/>
    <x v="48"/>
    <s v="Main"/>
  </r>
  <r>
    <s v="COMBO"/>
    <x v="27"/>
    <s v="3/23/2019-0"/>
    <s v="COMBO-Infect-3/23/2019-0"/>
    <n v="2"/>
    <n v="4"/>
    <x v="3"/>
    <x v="202"/>
    <s v="Main"/>
  </r>
  <r>
    <s v="COMBO"/>
    <x v="27"/>
    <s v="3/23/2019-0"/>
    <s v="COMBO-Infect-3/23/2019-0"/>
    <n v="2"/>
    <n v="2"/>
    <x v="2"/>
    <x v="518"/>
    <s v="Side"/>
  </r>
  <r>
    <s v="COMBO"/>
    <x v="28"/>
    <s v="3/25/2019-0"/>
    <s v="COMBO-Painter-3/25/2019-0"/>
    <n v="1"/>
    <n v="1"/>
    <x v="2"/>
    <x v="524"/>
    <s v="Main"/>
  </r>
  <r>
    <s v="COMBO"/>
    <x v="28"/>
    <s v="3/25/2019-0"/>
    <s v="COMBO-Painter-3/25/2019-0"/>
    <n v="1"/>
    <n v="1"/>
    <x v="2"/>
    <x v="525"/>
    <s v="Main"/>
  </r>
  <r>
    <s v="COMBO"/>
    <x v="28"/>
    <s v="3/25/2019-0"/>
    <s v="COMBO-Painter-3/25/2019-0"/>
    <n v="1"/>
    <n v="4"/>
    <x v="0"/>
    <x v="0"/>
    <s v="Main"/>
  </r>
  <r>
    <s v="COMBO"/>
    <x v="28"/>
    <s v="3/25/2019-0"/>
    <s v="COMBO-Painter-3/25/2019-0"/>
    <n v="1"/>
    <n v="3"/>
    <x v="1"/>
    <x v="240"/>
    <s v="Main"/>
  </r>
  <r>
    <s v="COMBO"/>
    <x v="28"/>
    <s v="3/25/2019-0"/>
    <s v="COMBO-Painter-3/25/2019-0"/>
    <n v="1"/>
    <n v="2"/>
    <x v="3"/>
    <x v="4"/>
    <s v="Main"/>
  </r>
  <r>
    <s v="COMBO"/>
    <x v="28"/>
    <s v="3/25/2019-0"/>
    <s v="COMBO-Painter-3/25/2019-0"/>
    <n v="1"/>
    <n v="1"/>
    <x v="2"/>
    <x v="54"/>
    <s v="Main"/>
  </r>
  <r>
    <s v="COMBO"/>
    <x v="28"/>
    <s v="3/25/2019-0"/>
    <s v="COMBO-Painter-3/25/2019-0"/>
    <n v="1"/>
    <n v="2"/>
    <x v="3"/>
    <x v="5"/>
    <s v="Side"/>
  </r>
  <r>
    <s v="COMBO"/>
    <x v="28"/>
    <s v="3/25/2019-0"/>
    <s v="COMBO-Painter-3/25/2019-0"/>
    <n v="1"/>
    <n v="2"/>
    <x v="3"/>
    <x v="103"/>
    <s v="Side"/>
  </r>
  <r>
    <s v="COMBO"/>
    <x v="28"/>
    <s v="3/25/2019-0"/>
    <s v="COMBO-Painter-3/25/2019-0"/>
    <n v="1"/>
    <n v="2"/>
    <x v="3"/>
    <x v="36"/>
    <s v="Side"/>
  </r>
  <r>
    <s v="COMBO"/>
    <x v="28"/>
    <s v="3/25/2019-0"/>
    <s v="COMBO-Painter-3/25/2019-0"/>
    <n v="1"/>
    <n v="4"/>
    <x v="0"/>
    <x v="82"/>
    <s v="Main"/>
  </r>
  <r>
    <s v="COMBO"/>
    <x v="28"/>
    <s v="3/25/2019-0"/>
    <s v="COMBO-Painter-3/25/2019-0"/>
    <n v="1"/>
    <n v="1"/>
    <x v="2"/>
    <x v="124"/>
    <s v="Side"/>
  </r>
  <r>
    <s v="COMBO"/>
    <x v="28"/>
    <s v="3/25/2019-0"/>
    <s v="COMBO-Painter-3/25/2019-0"/>
    <n v="1"/>
    <n v="4"/>
    <x v="0"/>
    <x v="526"/>
    <s v="Main"/>
  </r>
  <r>
    <s v="COMBO"/>
    <x v="28"/>
    <s v="3/25/2019-0"/>
    <s v="COMBO-Painter-3/25/2019-0"/>
    <n v="1"/>
    <n v="1"/>
    <x v="2"/>
    <x v="527"/>
    <s v="Main"/>
  </r>
  <r>
    <s v="COMBO"/>
    <x v="28"/>
    <s v="3/25/2019-0"/>
    <s v="COMBO-Painter-3/25/2019-0"/>
    <n v="1"/>
    <n v="2"/>
    <x v="3"/>
    <x v="296"/>
    <s v="Side"/>
  </r>
  <r>
    <s v="COMBO"/>
    <x v="28"/>
    <s v="3/25/2019-0"/>
    <s v="COMBO-Painter-3/25/2019-0"/>
    <n v="1"/>
    <n v="1"/>
    <x v="2"/>
    <x v="8"/>
    <s v="Main"/>
  </r>
  <r>
    <s v="COMBO"/>
    <x v="28"/>
    <s v="3/25/2019-0"/>
    <s v="COMBO-Painter-3/25/2019-0"/>
    <n v="1"/>
    <n v="6"/>
    <x v="26"/>
    <x v="38"/>
    <s v="Main"/>
  </r>
  <r>
    <s v="COMBO"/>
    <x v="28"/>
    <s v="3/25/2019-0"/>
    <s v="COMBO-Painter-3/25/2019-0"/>
    <n v="1"/>
    <n v="2"/>
    <x v="3"/>
    <x v="10"/>
    <s v="Side"/>
  </r>
  <r>
    <s v="COMBO"/>
    <x v="28"/>
    <s v="3/25/2019-0"/>
    <s v="COMBO-Painter-3/25/2019-0"/>
    <n v="1"/>
    <n v="4"/>
    <x v="0"/>
    <x v="14"/>
    <s v="Main"/>
  </r>
  <r>
    <s v="COMBO"/>
    <x v="28"/>
    <s v="3/25/2019-0"/>
    <s v="COMBO-Painter-3/25/2019-0"/>
    <n v="1"/>
    <n v="1"/>
    <x v="2"/>
    <x v="528"/>
    <s v="Side"/>
  </r>
  <r>
    <s v="COMBO"/>
    <x v="28"/>
    <s v="3/25/2019-0"/>
    <s v="COMBO-Painter-3/25/2019-0"/>
    <n v="1"/>
    <n v="4"/>
    <x v="0"/>
    <x v="529"/>
    <s v="Main"/>
  </r>
  <r>
    <s v="COMBO"/>
    <x v="28"/>
    <s v="3/25/2019-0"/>
    <s v="COMBO-Painter-3/25/2019-0"/>
    <n v="1"/>
    <n v="1"/>
    <x v="2"/>
    <x v="111"/>
    <s v="Main"/>
  </r>
  <r>
    <s v="COMBO"/>
    <x v="28"/>
    <s v="3/25/2019-0"/>
    <s v="COMBO-Painter-3/25/2019-0"/>
    <n v="1"/>
    <n v="1"/>
    <x v="2"/>
    <x v="111"/>
    <s v="Side"/>
  </r>
  <r>
    <s v="COMBO"/>
    <x v="28"/>
    <s v="3/25/2019-0"/>
    <s v="COMBO-Painter-3/25/2019-0"/>
    <n v="1"/>
    <n v="4"/>
    <x v="0"/>
    <x v="60"/>
    <s v="Main"/>
  </r>
  <r>
    <s v="COMBO"/>
    <x v="28"/>
    <s v="3/25/2019-0"/>
    <s v="COMBO-Painter-3/25/2019-0"/>
    <n v="1"/>
    <n v="1"/>
    <x v="2"/>
    <x v="530"/>
    <s v="Main"/>
  </r>
  <r>
    <s v="COMBO"/>
    <x v="28"/>
    <s v="3/25/2019-0"/>
    <s v="COMBO-Painter-3/25/2019-0"/>
    <n v="1"/>
    <n v="3"/>
    <x v="1"/>
    <x v="531"/>
    <s v="Main"/>
  </r>
  <r>
    <s v="COMBO"/>
    <x v="28"/>
    <s v="3/25/2019-0"/>
    <s v="COMBO-Painter-3/25/2019-0"/>
    <n v="1"/>
    <n v="4"/>
    <x v="0"/>
    <x v="532"/>
    <s v="Main"/>
  </r>
  <r>
    <s v="COMBO"/>
    <x v="28"/>
    <s v="3/25/2019-0"/>
    <s v="COMBO-Painter-3/25/2019-0"/>
    <n v="1"/>
    <n v="1"/>
    <x v="2"/>
    <x v="18"/>
    <s v="Main"/>
  </r>
  <r>
    <s v="COMBO"/>
    <x v="28"/>
    <s v="3/25/2019-0"/>
    <s v="COMBO-Painter-3/25/2019-0"/>
    <n v="1"/>
    <n v="4"/>
    <x v="0"/>
    <x v="533"/>
    <s v="Main"/>
  </r>
  <r>
    <s v="COMBO"/>
    <x v="28"/>
    <s v="3/25/2019-0"/>
    <s v="COMBO-Painter-3/25/2019-0"/>
    <n v="1"/>
    <n v="1"/>
    <x v="2"/>
    <x v="73"/>
    <s v="Main"/>
  </r>
  <r>
    <s v="COMBO"/>
    <x v="28"/>
    <s v="3/25/2019-0"/>
    <s v="COMBO-Painter-3/25/2019-0"/>
    <n v="1"/>
    <n v="2"/>
    <x v="3"/>
    <x v="73"/>
    <s v="Side"/>
  </r>
  <r>
    <s v="COMBO"/>
    <x v="28"/>
    <s v="3/25/2019-0"/>
    <s v="COMBO-Painter-3/25/2019-0"/>
    <n v="1"/>
    <n v="4"/>
    <x v="0"/>
    <x v="507"/>
    <s v="Main"/>
  </r>
  <r>
    <s v="COMBO"/>
    <x v="28"/>
    <s v="3/25/2019-0"/>
    <s v="COMBO-Painter-3/25/2019-0"/>
    <n v="1"/>
    <n v="1"/>
    <x v="2"/>
    <x v="23"/>
    <s v="Main"/>
  </r>
  <r>
    <s v="COMBO"/>
    <x v="29"/>
    <s v="3/10/2019-0"/>
    <s v="COMBO-Reanimator-3/10/2019-0"/>
    <n v="6"/>
    <n v="1"/>
    <x v="9"/>
    <x v="24"/>
    <s v="Side"/>
  </r>
  <r>
    <s v="COMBO"/>
    <x v="29"/>
    <s v="3/10/2019-0"/>
    <s v="COMBO-Reanimator-3/10/2019-0"/>
    <n v="6"/>
    <n v="4"/>
    <x v="10"/>
    <x v="534"/>
    <s v="Main"/>
  </r>
  <r>
    <s v="COMBO"/>
    <x v="29"/>
    <s v="3/10/2019-0"/>
    <s v="COMBO-Reanimator-3/10/2019-0"/>
    <n v="6"/>
    <n v="1"/>
    <x v="9"/>
    <x v="535"/>
    <s v="Side"/>
  </r>
  <r>
    <s v="COMBO"/>
    <x v="29"/>
    <s v="3/10/2019-0"/>
    <s v="COMBO-Reanimator-3/10/2019-0"/>
    <n v="6"/>
    <n v="1"/>
    <x v="9"/>
    <x v="123"/>
    <s v="Main"/>
  </r>
  <r>
    <s v="COMBO"/>
    <x v="29"/>
    <s v="3/10/2019-0"/>
    <s v="COMBO-Reanimator-3/10/2019-0"/>
    <n v="6"/>
    <n v="2"/>
    <x v="8"/>
    <x v="76"/>
    <s v="Side"/>
  </r>
  <r>
    <s v="COMBO"/>
    <x v="29"/>
    <s v="3/10/2019-0"/>
    <s v="COMBO-Reanimator-3/10/2019-0"/>
    <n v="6"/>
    <n v="2"/>
    <x v="8"/>
    <x v="26"/>
    <s v="Main"/>
  </r>
  <r>
    <s v="COMBO"/>
    <x v="29"/>
    <s v="3/10/2019-0"/>
    <s v="COMBO-Reanimator-3/10/2019-0"/>
    <n v="6"/>
    <n v="1"/>
    <x v="9"/>
    <x v="77"/>
    <s v="Main"/>
  </r>
  <r>
    <s v="COMBO"/>
    <x v="29"/>
    <s v="3/10/2019-0"/>
    <s v="COMBO-Reanimator-3/10/2019-0"/>
    <n v="6"/>
    <n v="3"/>
    <x v="12"/>
    <x v="27"/>
    <s v="Main"/>
  </r>
  <r>
    <s v="COMBO"/>
    <x v="29"/>
    <s v="3/10/2019-0"/>
    <s v="COMBO-Reanimator-3/10/2019-0"/>
    <n v="6"/>
    <n v="3"/>
    <x v="12"/>
    <x v="31"/>
    <s v="Main"/>
  </r>
  <r>
    <s v="COMBO"/>
    <x v="29"/>
    <s v="3/10/2019-0"/>
    <s v="COMBO-Reanimator-3/10/2019-0"/>
    <n v="6"/>
    <n v="4"/>
    <x v="10"/>
    <x v="465"/>
    <s v="Main"/>
  </r>
  <r>
    <s v="COMBO"/>
    <x v="29"/>
    <s v="3/10/2019-0"/>
    <s v="COMBO-Reanimator-3/10/2019-0"/>
    <n v="6"/>
    <n v="4"/>
    <x v="10"/>
    <x v="34"/>
    <s v="Main"/>
  </r>
  <r>
    <s v="COMBO"/>
    <x v="29"/>
    <s v="3/10/2019-0"/>
    <s v="COMBO-Reanimator-3/10/2019-0"/>
    <n v="6"/>
    <n v="1"/>
    <x v="9"/>
    <x v="536"/>
    <s v="Side"/>
  </r>
  <r>
    <s v="COMBO"/>
    <x v="29"/>
    <s v="3/10/2019-0"/>
    <s v="COMBO-Reanimator-3/10/2019-0"/>
    <n v="6"/>
    <n v="4"/>
    <x v="10"/>
    <x v="81"/>
    <s v="Main"/>
  </r>
  <r>
    <s v="COMBO"/>
    <x v="29"/>
    <s v="3/10/2019-0"/>
    <s v="COMBO-Reanimator-3/10/2019-0"/>
    <n v="6"/>
    <n v="4"/>
    <x v="10"/>
    <x v="537"/>
    <s v="Main"/>
  </r>
  <r>
    <s v="COMBO"/>
    <x v="29"/>
    <s v="3/10/2019-0"/>
    <s v="COMBO-Reanimator-3/10/2019-0"/>
    <n v="6"/>
    <n v="4"/>
    <x v="10"/>
    <x v="384"/>
    <s v="Main"/>
  </r>
  <r>
    <s v="COMBO"/>
    <x v="29"/>
    <s v="3/10/2019-0"/>
    <s v="COMBO-Reanimator-3/10/2019-0"/>
    <n v="6"/>
    <n v="2"/>
    <x v="8"/>
    <x v="538"/>
    <s v="Side"/>
  </r>
  <r>
    <s v="COMBO"/>
    <x v="29"/>
    <s v="3/10/2019-0"/>
    <s v="COMBO-Reanimator-3/10/2019-0"/>
    <n v="6"/>
    <n v="4"/>
    <x v="10"/>
    <x v="539"/>
    <s v="Main"/>
  </r>
  <r>
    <s v="COMBO"/>
    <x v="29"/>
    <s v="3/10/2019-0"/>
    <s v="COMBO-Reanimator-3/10/2019-0"/>
    <n v="6"/>
    <n v="1"/>
    <x v="9"/>
    <x v="540"/>
    <s v="Side"/>
  </r>
  <r>
    <s v="COMBO"/>
    <x v="29"/>
    <s v="3/10/2019-0"/>
    <s v="COMBO-Reanimator-3/10/2019-0"/>
    <n v="6"/>
    <n v="1"/>
    <x v="9"/>
    <x v="541"/>
    <s v="Side"/>
  </r>
  <r>
    <s v="COMBO"/>
    <x v="29"/>
    <s v="3/10/2019-0"/>
    <s v="COMBO-Reanimator-3/10/2019-0"/>
    <n v="6"/>
    <n v="4"/>
    <x v="10"/>
    <x v="12"/>
    <s v="Main"/>
  </r>
  <r>
    <s v="COMBO"/>
    <x v="29"/>
    <s v="3/10/2019-0"/>
    <s v="COMBO-Reanimator-3/10/2019-0"/>
    <n v="6"/>
    <n v="4"/>
    <x v="10"/>
    <x v="41"/>
    <s v="Main"/>
  </r>
  <r>
    <s v="COMBO"/>
    <x v="29"/>
    <s v="3/10/2019-0"/>
    <s v="COMBO-Reanimator-3/10/2019-0"/>
    <n v="6"/>
    <n v="4"/>
    <x v="10"/>
    <x v="220"/>
    <s v="Main"/>
  </r>
  <r>
    <s v="COMBO"/>
    <x v="29"/>
    <s v="3/10/2019-0"/>
    <s v="COMBO-Reanimator-3/10/2019-0"/>
    <n v="6"/>
    <n v="4"/>
    <x v="10"/>
    <x v="400"/>
    <s v="Side"/>
  </r>
  <r>
    <s v="COMBO"/>
    <x v="29"/>
    <s v="3/10/2019-0"/>
    <s v="COMBO-Reanimator-3/10/2019-0"/>
    <n v="6"/>
    <n v="1"/>
    <x v="9"/>
    <x v="246"/>
    <s v="Main"/>
  </r>
  <r>
    <s v="COMBO"/>
    <x v="29"/>
    <s v="3/10/2019-0"/>
    <s v="COMBO-Reanimator-3/10/2019-0"/>
    <n v="6"/>
    <n v="3"/>
    <x v="12"/>
    <x v="45"/>
    <s v="Main"/>
  </r>
  <r>
    <s v="COMBO"/>
    <x v="29"/>
    <s v="3/10/2019-0"/>
    <s v="COMBO-Reanimator-3/10/2019-0"/>
    <n v="6"/>
    <n v="1"/>
    <x v="9"/>
    <x v="47"/>
    <s v="Main"/>
  </r>
  <r>
    <s v="COMBO"/>
    <x v="29"/>
    <s v="3/10/2019-0"/>
    <s v="COMBO-Reanimator-3/10/2019-0"/>
    <n v="6"/>
    <n v="2"/>
    <x v="8"/>
    <x v="47"/>
    <s v="Side"/>
  </r>
  <r>
    <s v="COMBO"/>
    <x v="29"/>
    <s v="3/10/2019-0"/>
    <s v="COMBO-Reanimator-3/10/2019-0"/>
    <n v="6"/>
    <n v="1"/>
    <x v="9"/>
    <x v="542"/>
    <s v="Main"/>
  </r>
  <r>
    <s v="COMBO"/>
    <x v="29"/>
    <s v="3/10/2019-0"/>
    <s v="COMBO-Reanimator-3/10/2019-0"/>
    <n v="6"/>
    <n v="4"/>
    <x v="10"/>
    <x v="543"/>
    <s v="Main"/>
  </r>
  <r>
    <s v="COMBO"/>
    <x v="29"/>
    <s v="3/11/2019-0"/>
    <s v="COMBO-Reanimator-3/11/2019-0"/>
    <n v="6"/>
    <n v="4"/>
    <x v="10"/>
    <x v="534"/>
    <s v="Main"/>
  </r>
  <r>
    <s v="COMBO"/>
    <x v="29"/>
    <s v="3/11/2019-0"/>
    <s v="COMBO-Reanimator-3/11/2019-0"/>
    <n v="6"/>
    <n v="1"/>
    <x v="9"/>
    <x v="535"/>
    <s v="Side"/>
  </r>
  <r>
    <s v="COMBO"/>
    <x v="29"/>
    <s v="3/11/2019-0"/>
    <s v="COMBO-Reanimator-3/11/2019-0"/>
    <n v="6"/>
    <n v="1"/>
    <x v="9"/>
    <x v="123"/>
    <s v="Main"/>
  </r>
  <r>
    <s v="COMBO"/>
    <x v="29"/>
    <s v="3/11/2019-0"/>
    <s v="COMBO-Reanimator-3/11/2019-0"/>
    <n v="6"/>
    <n v="2"/>
    <x v="8"/>
    <x v="76"/>
    <s v="Side"/>
  </r>
  <r>
    <s v="COMBO"/>
    <x v="29"/>
    <s v="3/11/2019-0"/>
    <s v="COMBO-Reanimator-3/11/2019-0"/>
    <n v="6"/>
    <n v="2"/>
    <x v="8"/>
    <x v="26"/>
    <s v="Main"/>
  </r>
  <r>
    <s v="COMBO"/>
    <x v="29"/>
    <s v="3/11/2019-0"/>
    <s v="COMBO-Reanimator-3/11/2019-0"/>
    <n v="6"/>
    <n v="1"/>
    <x v="9"/>
    <x v="77"/>
    <s v="Main"/>
  </r>
  <r>
    <s v="COMBO"/>
    <x v="29"/>
    <s v="3/11/2019-0"/>
    <s v="COMBO-Reanimator-3/11/2019-0"/>
    <n v="6"/>
    <n v="4"/>
    <x v="10"/>
    <x v="27"/>
    <s v="Main"/>
  </r>
  <r>
    <s v="COMBO"/>
    <x v="29"/>
    <s v="3/11/2019-0"/>
    <s v="COMBO-Reanimator-3/11/2019-0"/>
    <n v="6"/>
    <n v="4"/>
    <x v="10"/>
    <x v="31"/>
    <s v="Main"/>
  </r>
  <r>
    <s v="COMBO"/>
    <x v="29"/>
    <s v="3/11/2019-0"/>
    <s v="COMBO-Reanimator-3/11/2019-0"/>
    <n v="6"/>
    <n v="4"/>
    <x v="10"/>
    <x v="465"/>
    <s v="Main"/>
  </r>
  <r>
    <s v="COMBO"/>
    <x v="29"/>
    <s v="3/11/2019-0"/>
    <s v="COMBO-Reanimator-3/11/2019-0"/>
    <n v="6"/>
    <n v="1"/>
    <x v="9"/>
    <x v="544"/>
    <s v="Side"/>
  </r>
  <r>
    <s v="COMBO"/>
    <x v="29"/>
    <s v="3/11/2019-0"/>
    <s v="COMBO-Reanimator-3/11/2019-0"/>
    <n v="6"/>
    <n v="4"/>
    <x v="10"/>
    <x v="34"/>
    <s v="Main"/>
  </r>
  <r>
    <s v="COMBO"/>
    <x v="29"/>
    <s v="3/11/2019-0"/>
    <s v="COMBO-Reanimator-3/11/2019-0"/>
    <n v="6"/>
    <n v="1"/>
    <x v="9"/>
    <x v="536"/>
    <s v="Side"/>
  </r>
  <r>
    <s v="COMBO"/>
    <x v="29"/>
    <s v="3/11/2019-0"/>
    <s v="COMBO-Reanimator-3/11/2019-0"/>
    <n v="6"/>
    <n v="4"/>
    <x v="10"/>
    <x v="81"/>
    <s v="Main"/>
  </r>
  <r>
    <s v="COMBO"/>
    <x v="29"/>
    <s v="3/11/2019-0"/>
    <s v="COMBO-Reanimator-3/11/2019-0"/>
    <n v="6"/>
    <n v="4"/>
    <x v="10"/>
    <x v="537"/>
    <s v="Main"/>
  </r>
  <r>
    <s v="COMBO"/>
    <x v="29"/>
    <s v="3/11/2019-0"/>
    <s v="COMBO-Reanimator-3/11/2019-0"/>
    <n v="6"/>
    <n v="4"/>
    <x v="10"/>
    <x v="384"/>
    <s v="Main"/>
  </r>
  <r>
    <s v="COMBO"/>
    <x v="29"/>
    <s v="3/11/2019-0"/>
    <s v="COMBO-Reanimator-3/11/2019-0"/>
    <n v="6"/>
    <n v="2"/>
    <x v="8"/>
    <x v="106"/>
    <s v="Side"/>
  </r>
  <r>
    <s v="COMBO"/>
    <x v="29"/>
    <s v="3/11/2019-0"/>
    <s v="COMBO-Reanimator-3/11/2019-0"/>
    <n v="6"/>
    <n v="4"/>
    <x v="10"/>
    <x v="539"/>
    <s v="Main"/>
  </r>
  <r>
    <s v="COMBO"/>
    <x v="29"/>
    <s v="3/11/2019-0"/>
    <s v="COMBO-Reanimator-3/11/2019-0"/>
    <n v="6"/>
    <n v="1"/>
    <x v="9"/>
    <x v="540"/>
    <s v="Side"/>
  </r>
  <r>
    <s v="COMBO"/>
    <x v="29"/>
    <s v="3/11/2019-0"/>
    <s v="COMBO-Reanimator-3/11/2019-0"/>
    <n v="6"/>
    <n v="4"/>
    <x v="10"/>
    <x v="12"/>
    <s v="Main"/>
  </r>
  <r>
    <s v="COMBO"/>
    <x v="29"/>
    <s v="3/11/2019-0"/>
    <s v="COMBO-Reanimator-3/11/2019-0"/>
    <n v="6"/>
    <n v="1"/>
    <x v="9"/>
    <x v="111"/>
    <s v="Side"/>
  </r>
  <r>
    <s v="COMBO"/>
    <x v="29"/>
    <s v="3/11/2019-0"/>
    <s v="COMBO-Reanimator-3/11/2019-0"/>
    <n v="6"/>
    <n v="4"/>
    <x v="10"/>
    <x v="41"/>
    <s v="Main"/>
  </r>
  <r>
    <s v="COMBO"/>
    <x v="29"/>
    <s v="3/11/2019-0"/>
    <s v="COMBO-Reanimator-3/11/2019-0"/>
    <n v="6"/>
    <n v="4"/>
    <x v="10"/>
    <x v="220"/>
    <s v="Main"/>
  </r>
  <r>
    <s v="COMBO"/>
    <x v="29"/>
    <s v="3/11/2019-0"/>
    <s v="COMBO-Reanimator-3/11/2019-0"/>
    <n v="6"/>
    <n v="4"/>
    <x v="10"/>
    <x v="400"/>
    <s v="Side"/>
  </r>
  <r>
    <s v="COMBO"/>
    <x v="29"/>
    <s v="3/11/2019-0"/>
    <s v="COMBO-Reanimator-3/11/2019-0"/>
    <n v="6"/>
    <n v="3"/>
    <x v="12"/>
    <x v="45"/>
    <s v="Main"/>
  </r>
  <r>
    <s v="COMBO"/>
    <x v="29"/>
    <s v="3/11/2019-0"/>
    <s v="COMBO-Reanimator-3/11/2019-0"/>
    <n v="6"/>
    <n v="2"/>
    <x v="8"/>
    <x v="47"/>
    <s v="Side"/>
  </r>
  <r>
    <s v="COMBO"/>
    <x v="29"/>
    <s v="3/11/2019-0"/>
    <s v="COMBO-Reanimator-3/11/2019-0"/>
    <n v="6"/>
    <n v="1"/>
    <x v="9"/>
    <x v="542"/>
    <s v="Main"/>
  </r>
  <r>
    <s v="COMBO"/>
    <x v="29"/>
    <s v="3/11/2019-0"/>
    <s v="COMBO-Reanimator-3/11/2019-0"/>
    <n v="6"/>
    <n v="4"/>
    <x v="10"/>
    <x v="543"/>
    <s v="Main"/>
  </r>
  <r>
    <s v="COMBO"/>
    <x v="29"/>
    <s v="3/17/2019-0"/>
    <s v="COMBO-Reanimator-3/17/2019-0"/>
    <n v="6"/>
    <n v="3"/>
    <x v="12"/>
    <x v="24"/>
    <s v="Side"/>
  </r>
  <r>
    <s v="COMBO"/>
    <x v="29"/>
    <s v="3/17/2019-0"/>
    <s v="COMBO-Reanimator-3/17/2019-0"/>
    <n v="6"/>
    <n v="3"/>
    <x v="12"/>
    <x v="534"/>
    <s v="Main"/>
  </r>
  <r>
    <s v="COMBO"/>
    <x v="29"/>
    <s v="3/17/2019-0"/>
    <s v="COMBO-Reanimator-3/17/2019-0"/>
    <n v="6"/>
    <n v="1"/>
    <x v="9"/>
    <x v="535"/>
    <s v="Side"/>
  </r>
  <r>
    <s v="COMBO"/>
    <x v="29"/>
    <s v="3/17/2019-0"/>
    <s v="COMBO-Reanimator-3/17/2019-0"/>
    <n v="6"/>
    <n v="4"/>
    <x v="10"/>
    <x v="26"/>
    <s v="Main"/>
  </r>
  <r>
    <s v="COMBO"/>
    <x v="29"/>
    <s v="3/17/2019-0"/>
    <s v="COMBO-Reanimator-3/17/2019-0"/>
    <n v="6"/>
    <n v="1"/>
    <x v="9"/>
    <x v="77"/>
    <s v="Main"/>
  </r>
  <r>
    <s v="COMBO"/>
    <x v="29"/>
    <s v="3/17/2019-0"/>
    <s v="COMBO-Reanimator-3/17/2019-0"/>
    <n v="6"/>
    <n v="4"/>
    <x v="10"/>
    <x v="27"/>
    <s v="Main"/>
  </r>
  <r>
    <s v="COMBO"/>
    <x v="29"/>
    <s v="3/17/2019-0"/>
    <s v="COMBO-Reanimator-3/17/2019-0"/>
    <n v="6"/>
    <n v="4"/>
    <x v="10"/>
    <x v="465"/>
    <s v="Main"/>
  </r>
  <r>
    <s v="COMBO"/>
    <x v="29"/>
    <s v="3/17/2019-0"/>
    <s v="COMBO-Reanimator-3/17/2019-0"/>
    <n v="6"/>
    <n v="3"/>
    <x v="12"/>
    <x v="34"/>
    <s v="Main"/>
  </r>
  <r>
    <s v="COMBO"/>
    <x v="29"/>
    <s v="3/17/2019-0"/>
    <s v="COMBO-Reanimator-3/17/2019-0"/>
    <n v="6"/>
    <n v="2"/>
    <x v="8"/>
    <x v="52"/>
    <s v="Side"/>
  </r>
  <r>
    <s v="COMBO"/>
    <x v="29"/>
    <s v="3/17/2019-0"/>
    <s v="COMBO-Reanimator-3/17/2019-0"/>
    <n v="6"/>
    <n v="1"/>
    <x v="9"/>
    <x v="536"/>
    <s v="Main"/>
  </r>
  <r>
    <s v="COMBO"/>
    <x v="29"/>
    <s v="3/17/2019-0"/>
    <s v="COMBO-Reanimator-3/17/2019-0"/>
    <n v="6"/>
    <n v="4"/>
    <x v="10"/>
    <x v="81"/>
    <s v="Main"/>
  </r>
  <r>
    <s v="COMBO"/>
    <x v="29"/>
    <s v="3/17/2019-0"/>
    <s v="COMBO-Reanimator-3/17/2019-0"/>
    <n v="6"/>
    <n v="4"/>
    <x v="10"/>
    <x v="537"/>
    <s v="Main"/>
  </r>
  <r>
    <s v="COMBO"/>
    <x v="29"/>
    <s v="3/17/2019-0"/>
    <s v="COMBO-Reanimator-3/17/2019-0"/>
    <n v="6"/>
    <n v="4"/>
    <x v="10"/>
    <x v="384"/>
    <s v="Main"/>
  </r>
  <r>
    <s v="COMBO"/>
    <x v="29"/>
    <s v="3/17/2019-0"/>
    <s v="COMBO-Reanimator-3/17/2019-0"/>
    <n v="6"/>
    <n v="2"/>
    <x v="8"/>
    <x v="538"/>
    <s v="Main"/>
  </r>
  <r>
    <s v="COMBO"/>
    <x v="29"/>
    <s v="3/17/2019-0"/>
    <s v="COMBO-Reanimator-3/17/2019-0"/>
    <n v="6"/>
    <n v="4"/>
    <x v="10"/>
    <x v="539"/>
    <s v="Main"/>
  </r>
  <r>
    <s v="COMBO"/>
    <x v="29"/>
    <s v="3/17/2019-0"/>
    <s v="COMBO-Reanimator-3/17/2019-0"/>
    <n v="6"/>
    <n v="3"/>
    <x v="12"/>
    <x v="545"/>
    <s v="Main"/>
  </r>
  <r>
    <s v="COMBO"/>
    <x v="29"/>
    <s v="3/17/2019-0"/>
    <s v="COMBO-Reanimator-3/17/2019-0"/>
    <n v="6"/>
    <n v="1"/>
    <x v="9"/>
    <x v="540"/>
    <s v="Main"/>
  </r>
  <r>
    <s v="COMBO"/>
    <x v="29"/>
    <s v="3/17/2019-0"/>
    <s v="COMBO-Reanimator-3/17/2019-0"/>
    <n v="6"/>
    <n v="4"/>
    <x v="10"/>
    <x v="12"/>
    <s v="Main"/>
  </r>
  <r>
    <s v="COMBO"/>
    <x v="29"/>
    <s v="3/17/2019-0"/>
    <s v="COMBO-Reanimator-3/17/2019-0"/>
    <n v="6"/>
    <n v="1"/>
    <x v="9"/>
    <x v="110"/>
    <s v="Main"/>
  </r>
  <r>
    <s v="COMBO"/>
    <x v="29"/>
    <s v="3/17/2019-0"/>
    <s v="COMBO-Reanimator-3/17/2019-0"/>
    <n v="6"/>
    <n v="2"/>
    <x v="8"/>
    <x v="111"/>
    <s v="Side"/>
  </r>
  <r>
    <s v="COMBO"/>
    <x v="29"/>
    <s v="3/17/2019-0"/>
    <s v="COMBO-Reanimator-3/17/2019-0"/>
    <n v="6"/>
    <n v="1"/>
    <x v="9"/>
    <x v="121"/>
    <s v="Side"/>
  </r>
  <r>
    <s v="COMBO"/>
    <x v="29"/>
    <s v="3/17/2019-0"/>
    <s v="COMBO-Reanimator-3/17/2019-0"/>
    <n v="6"/>
    <n v="4"/>
    <x v="10"/>
    <x v="220"/>
    <s v="Main"/>
  </r>
  <r>
    <s v="COMBO"/>
    <x v="29"/>
    <s v="3/17/2019-0"/>
    <s v="COMBO-Reanimator-3/17/2019-0"/>
    <n v="6"/>
    <n v="2"/>
    <x v="8"/>
    <x v="295"/>
    <s v="Side"/>
  </r>
  <r>
    <s v="COMBO"/>
    <x v="29"/>
    <s v="3/17/2019-0"/>
    <s v="COMBO-Reanimator-3/17/2019-0"/>
    <n v="6"/>
    <n v="4"/>
    <x v="10"/>
    <x v="400"/>
    <s v="Side"/>
  </r>
  <r>
    <s v="COMBO"/>
    <x v="29"/>
    <s v="3/17/2019-0"/>
    <s v="COMBO-Reanimator-3/17/2019-0"/>
    <n v="6"/>
    <n v="4"/>
    <x v="10"/>
    <x v="246"/>
    <s v="Main"/>
  </r>
  <r>
    <s v="COMBO"/>
    <x v="29"/>
    <s v="3/17/2019-0"/>
    <s v="COMBO-Reanimator-3/17/2019-0"/>
    <n v="6"/>
    <n v="2"/>
    <x v="8"/>
    <x v="546"/>
    <s v="Main"/>
  </r>
  <r>
    <s v="COMBO"/>
    <x v="29"/>
    <s v="3/17/2019-0"/>
    <s v="COMBO-Reanimator-3/17/2019-0"/>
    <n v="6"/>
    <n v="1"/>
    <x v="9"/>
    <x v="45"/>
    <s v="Main"/>
  </r>
  <r>
    <s v="COMBO"/>
    <x v="29"/>
    <s v="3/17/2019-0"/>
    <s v="COMBO-Reanimator-3/17/2019-0"/>
    <n v="6"/>
    <n v="1"/>
    <x v="9"/>
    <x v="90"/>
    <s v="Main"/>
  </r>
  <r>
    <s v="COMBO"/>
    <x v="29"/>
    <s v="3/17/2019-0"/>
    <s v="COMBO-Reanimator-3/17/2019-0"/>
    <n v="6"/>
    <n v="1"/>
    <x v="9"/>
    <x v="119"/>
    <s v="Main"/>
  </r>
  <r>
    <s v="COMBO"/>
    <x v="29"/>
    <s v="3/17/2019-1"/>
    <s v="COMBO-Reanimator-3/17/2019-1"/>
    <n v="6"/>
    <n v="4"/>
    <x v="10"/>
    <x v="534"/>
    <s v="Main"/>
  </r>
  <r>
    <s v="COMBO"/>
    <x v="29"/>
    <s v="3/17/2019-1"/>
    <s v="COMBO-Reanimator-3/17/2019-1"/>
    <n v="6"/>
    <n v="1"/>
    <x v="9"/>
    <x v="535"/>
    <s v="Side"/>
  </r>
  <r>
    <s v="COMBO"/>
    <x v="29"/>
    <s v="3/17/2019-1"/>
    <s v="COMBO-Reanimator-3/17/2019-1"/>
    <n v="6"/>
    <n v="2"/>
    <x v="8"/>
    <x v="26"/>
    <s v="Main"/>
  </r>
  <r>
    <s v="COMBO"/>
    <x v="29"/>
    <s v="3/17/2019-1"/>
    <s v="COMBO-Reanimator-3/17/2019-1"/>
    <n v="6"/>
    <n v="4"/>
    <x v="10"/>
    <x v="27"/>
    <s v="Main"/>
  </r>
  <r>
    <s v="COMBO"/>
    <x v="29"/>
    <s v="3/17/2019-1"/>
    <s v="COMBO-Reanimator-3/17/2019-1"/>
    <n v="6"/>
    <n v="4"/>
    <x v="10"/>
    <x v="31"/>
    <s v="Main"/>
  </r>
  <r>
    <s v="COMBO"/>
    <x v="29"/>
    <s v="3/17/2019-1"/>
    <s v="COMBO-Reanimator-3/17/2019-1"/>
    <n v="6"/>
    <n v="4"/>
    <x v="10"/>
    <x v="465"/>
    <s v="Main"/>
  </r>
  <r>
    <s v="COMBO"/>
    <x v="29"/>
    <s v="3/17/2019-1"/>
    <s v="COMBO-Reanimator-3/17/2019-1"/>
    <n v="6"/>
    <n v="1"/>
    <x v="9"/>
    <x v="354"/>
    <s v="Side"/>
  </r>
  <r>
    <s v="COMBO"/>
    <x v="29"/>
    <s v="3/17/2019-1"/>
    <s v="COMBO-Reanimator-3/17/2019-1"/>
    <n v="6"/>
    <n v="4"/>
    <x v="10"/>
    <x v="34"/>
    <s v="Main"/>
  </r>
  <r>
    <s v="COMBO"/>
    <x v="29"/>
    <s v="3/17/2019-1"/>
    <s v="COMBO-Reanimator-3/17/2019-1"/>
    <n v="6"/>
    <n v="1"/>
    <x v="9"/>
    <x v="536"/>
    <s v="Side"/>
  </r>
  <r>
    <s v="COMBO"/>
    <x v="29"/>
    <s v="3/17/2019-1"/>
    <s v="COMBO-Reanimator-3/17/2019-1"/>
    <n v="6"/>
    <n v="4"/>
    <x v="10"/>
    <x v="81"/>
    <s v="Main"/>
  </r>
  <r>
    <s v="COMBO"/>
    <x v="29"/>
    <s v="3/17/2019-1"/>
    <s v="COMBO-Reanimator-3/17/2019-1"/>
    <n v="6"/>
    <n v="4"/>
    <x v="10"/>
    <x v="537"/>
    <s v="Main"/>
  </r>
  <r>
    <s v="COMBO"/>
    <x v="29"/>
    <s v="3/17/2019-1"/>
    <s v="COMBO-Reanimator-3/17/2019-1"/>
    <n v="6"/>
    <n v="4"/>
    <x v="10"/>
    <x v="384"/>
    <s v="Main"/>
  </r>
  <r>
    <s v="COMBO"/>
    <x v="29"/>
    <s v="3/17/2019-1"/>
    <s v="COMBO-Reanimator-3/17/2019-1"/>
    <n v="6"/>
    <n v="4"/>
    <x v="10"/>
    <x v="539"/>
    <s v="Main"/>
  </r>
  <r>
    <s v="COMBO"/>
    <x v="29"/>
    <s v="3/17/2019-1"/>
    <s v="COMBO-Reanimator-3/17/2019-1"/>
    <n v="6"/>
    <n v="1"/>
    <x v="9"/>
    <x v="540"/>
    <s v="Side"/>
  </r>
  <r>
    <s v="COMBO"/>
    <x v="29"/>
    <s v="3/17/2019-1"/>
    <s v="COMBO-Reanimator-3/17/2019-1"/>
    <n v="6"/>
    <n v="4"/>
    <x v="10"/>
    <x v="12"/>
    <s v="Main"/>
  </r>
  <r>
    <s v="COMBO"/>
    <x v="29"/>
    <s v="3/17/2019-1"/>
    <s v="COMBO-Reanimator-3/17/2019-1"/>
    <n v="6"/>
    <n v="1"/>
    <x v="9"/>
    <x v="178"/>
    <s v="Side"/>
  </r>
  <r>
    <s v="COMBO"/>
    <x v="29"/>
    <s v="3/17/2019-1"/>
    <s v="COMBO-Reanimator-3/17/2019-1"/>
    <n v="6"/>
    <n v="2"/>
    <x v="8"/>
    <x v="447"/>
    <s v="Side"/>
  </r>
  <r>
    <s v="COMBO"/>
    <x v="29"/>
    <s v="3/17/2019-1"/>
    <s v="COMBO-Reanimator-3/17/2019-1"/>
    <n v="6"/>
    <n v="1"/>
    <x v="9"/>
    <x v="547"/>
    <s v="Side"/>
  </r>
  <r>
    <s v="COMBO"/>
    <x v="29"/>
    <s v="3/17/2019-1"/>
    <s v="COMBO-Reanimator-3/17/2019-1"/>
    <n v="6"/>
    <n v="1"/>
    <x v="9"/>
    <x v="111"/>
    <s v="Side"/>
  </r>
  <r>
    <s v="COMBO"/>
    <x v="29"/>
    <s v="3/17/2019-1"/>
    <s v="COMBO-Reanimator-3/17/2019-1"/>
    <n v="6"/>
    <n v="4"/>
    <x v="10"/>
    <x v="41"/>
    <s v="Main"/>
  </r>
  <r>
    <s v="COMBO"/>
    <x v="29"/>
    <s v="3/17/2019-1"/>
    <s v="COMBO-Reanimator-3/17/2019-1"/>
    <n v="6"/>
    <n v="4"/>
    <x v="10"/>
    <x v="220"/>
    <s v="Main"/>
  </r>
  <r>
    <s v="COMBO"/>
    <x v="29"/>
    <s v="3/17/2019-1"/>
    <s v="COMBO-Reanimator-3/17/2019-1"/>
    <n v="6"/>
    <n v="1"/>
    <x v="9"/>
    <x v="61"/>
    <s v="Main"/>
  </r>
  <r>
    <s v="COMBO"/>
    <x v="29"/>
    <s v="3/17/2019-1"/>
    <s v="COMBO-Reanimator-3/17/2019-1"/>
    <n v="6"/>
    <n v="1"/>
    <x v="9"/>
    <x v="461"/>
    <s v="Side"/>
  </r>
  <r>
    <s v="COMBO"/>
    <x v="29"/>
    <s v="3/17/2019-1"/>
    <s v="COMBO-Reanimator-3/17/2019-1"/>
    <n v="6"/>
    <n v="1"/>
    <x v="9"/>
    <x v="546"/>
    <s v="Main"/>
  </r>
  <r>
    <s v="COMBO"/>
    <x v="29"/>
    <s v="3/17/2019-1"/>
    <s v="COMBO-Reanimator-3/17/2019-1"/>
    <n v="6"/>
    <n v="1"/>
    <x v="9"/>
    <x v="44"/>
    <s v="Side"/>
  </r>
  <r>
    <s v="COMBO"/>
    <x v="29"/>
    <s v="3/17/2019-1"/>
    <s v="COMBO-Reanimator-3/17/2019-1"/>
    <n v="6"/>
    <n v="3"/>
    <x v="12"/>
    <x v="45"/>
    <s v="Main"/>
  </r>
  <r>
    <s v="COMBO"/>
    <x v="29"/>
    <s v="3/17/2019-1"/>
    <s v="COMBO-Reanimator-3/17/2019-1"/>
    <n v="6"/>
    <n v="1"/>
    <x v="9"/>
    <x v="542"/>
    <s v="Main"/>
  </r>
  <r>
    <s v="COMBO"/>
    <x v="29"/>
    <s v="3/17/2019-1"/>
    <s v="COMBO-Reanimator-3/17/2019-1"/>
    <n v="6"/>
    <n v="4"/>
    <x v="10"/>
    <x v="543"/>
    <s v="Main"/>
  </r>
  <r>
    <s v="COMBO"/>
    <x v="29"/>
    <s v="3/17/2019-1"/>
    <s v="COMBO-Reanimator-3/17/2019-1"/>
    <n v="6"/>
    <n v="4"/>
    <x v="10"/>
    <x v="290"/>
    <s v="Side"/>
  </r>
  <r>
    <s v="COMBO"/>
    <x v="29"/>
    <s v="3/3/2019-0"/>
    <s v="COMBO-Reanimator-3/3/2019-0"/>
    <n v="6"/>
    <n v="2"/>
    <x v="8"/>
    <x v="26"/>
    <s v="Main"/>
  </r>
  <r>
    <s v="COMBO"/>
    <x v="29"/>
    <s v="3/3/2019-0"/>
    <s v="COMBO-Reanimator-3/3/2019-0"/>
    <n v="6"/>
    <n v="4"/>
    <x v="10"/>
    <x v="27"/>
    <s v="Main"/>
  </r>
  <r>
    <s v="COMBO"/>
    <x v="29"/>
    <s v="3/3/2019-0"/>
    <s v="COMBO-Reanimator-3/3/2019-0"/>
    <n v="6"/>
    <n v="1"/>
    <x v="9"/>
    <x v="192"/>
    <s v="Main"/>
  </r>
  <r>
    <s v="COMBO"/>
    <x v="29"/>
    <s v="3/3/2019-0"/>
    <s v="COMBO-Reanimator-3/3/2019-0"/>
    <n v="6"/>
    <n v="1"/>
    <x v="9"/>
    <x v="61"/>
    <s v="Main"/>
  </r>
  <r>
    <s v="COMBO"/>
    <x v="29"/>
    <s v="3/3/2019-0"/>
    <s v="COMBO-Reanimator-3/3/2019-0"/>
    <n v="6"/>
    <n v="3"/>
    <x v="12"/>
    <x v="45"/>
    <s v="Main"/>
  </r>
  <r>
    <s v="COMBO"/>
    <x v="29"/>
    <s v="3/3/2019-0"/>
    <s v="COMBO-Reanimator-3/3/2019-0"/>
    <n v="6"/>
    <n v="3"/>
    <x v="12"/>
    <x v="202"/>
    <s v="Main"/>
  </r>
  <r>
    <s v="COMBO"/>
    <x v="29"/>
    <s v="3/3/2019-0"/>
    <s v="COMBO-Reanimator-3/3/2019-0"/>
    <n v="6"/>
    <n v="1"/>
    <x v="9"/>
    <x v="123"/>
    <s v="Main"/>
  </r>
  <r>
    <s v="COMBO"/>
    <x v="29"/>
    <s v="3/3/2019-0"/>
    <s v="COMBO-Reanimator-3/3/2019-0"/>
    <n v="6"/>
    <n v="4"/>
    <x v="10"/>
    <x v="465"/>
    <s v="Main"/>
  </r>
  <r>
    <s v="COMBO"/>
    <x v="29"/>
    <s v="3/3/2019-0"/>
    <s v="COMBO-Reanimator-3/3/2019-0"/>
    <n v="6"/>
    <n v="4"/>
    <x v="10"/>
    <x v="539"/>
    <s v="Main"/>
  </r>
  <r>
    <s v="COMBO"/>
    <x v="29"/>
    <s v="3/3/2019-0"/>
    <s v="COMBO-Reanimator-3/3/2019-0"/>
    <n v="6"/>
    <n v="1"/>
    <x v="9"/>
    <x v="542"/>
    <s v="Main"/>
  </r>
  <r>
    <s v="COMBO"/>
    <x v="29"/>
    <s v="3/3/2019-0"/>
    <s v="COMBO-Reanimator-3/3/2019-0"/>
    <n v="6"/>
    <n v="4"/>
    <x v="10"/>
    <x v="31"/>
    <s v="Main"/>
  </r>
  <r>
    <s v="COMBO"/>
    <x v="29"/>
    <s v="3/3/2019-0"/>
    <s v="COMBO-Reanimator-3/3/2019-0"/>
    <n v="6"/>
    <n v="4"/>
    <x v="10"/>
    <x v="34"/>
    <s v="Main"/>
  </r>
  <r>
    <s v="COMBO"/>
    <x v="29"/>
    <s v="3/3/2019-0"/>
    <s v="COMBO-Reanimator-3/3/2019-0"/>
    <n v="6"/>
    <n v="4"/>
    <x v="10"/>
    <x v="81"/>
    <s v="Main"/>
  </r>
  <r>
    <s v="COMBO"/>
    <x v="29"/>
    <s v="3/3/2019-0"/>
    <s v="COMBO-Reanimator-3/3/2019-0"/>
    <n v="6"/>
    <n v="4"/>
    <x v="10"/>
    <x v="537"/>
    <s v="Main"/>
  </r>
  <r>
    <s v="COMBO"/>
    <x v="29"/>
    <s v="3/3/2019-0"/>
    <s v="COMBO-Reanimator-3/3/2019-0"/>
    <n v="6"/>
    <n v="4"/>
    <x v="10"/>
    <x v="384"/>
    <s v="Main"/>
  </r>
  <r>
    <s v="COMBO"/>
    <x v="29"/>
    <s v="3/3/2019-0"/>
    <s v="COMBO-Reanimator-3/3/2019-0"/>
    <n v="6"/>
    <n v="4"/>
    <x v="10"/>
    <x v="220"/>
    <s v="Main"/>
  </r>
  <r>
    <s v="COMBO"/>
    <x v="29"/>
    <s v="3/3/2019-0"/>
    <s v="COMBO-Reanimator-3/3/2019-0"/>
    <n v="6"/>
    <n v="4"/>
    <x v="10"/>
    <x v="543"/>
    <s v="Main"/>
  </r>
  <r>
    <s v="COMBO"/>
    <x v="29"/>
    <s v="3/3/2019-0"/>
    <s v="COMBO-Reanimator-3/3/2019-0"/>
    <n v="6"/>
    <n v="4"/>
    <x v="10"/>
    <x v="534"/>
    <s v="Main"/>
  </r>
  <r>
    <s v="COMBO"/>
    <x v="29"/>
    <s v="3/3/2019-0"/>
    <s v="COMBO-Reanimator-3/3/2019-0"/>
    <n v="6"/>
    <n v="4"/>
    <x v="10"/>
    <x v="12"/>
    <s v="Main"/>
  </r>
  <r>
    <s v="COMBO"/>
    <x v="29"/>
    <s v="3/3/2019-0"/>
    <s v="COMBO-Reanimator-3/3/2019-0"/>
    <n v="6"/>
    <n v="1"/>
    <x v="9"/>
    <x v="535"/>
    <s v="Side"/>
  </r>
  <r>
    <s v="COMBO"/>
    <x v="29"/>
    <s v="3/3/2019-0"/>
    <s v="COMBO-Reanimator-3/3/2019-0"/>
    <n v="6"/>
    <n v="1"/>
    <x v="9"/>
    <x v="544"/>
    <s v="Side"/>
  </r>
  <r>
    <s v="COMBO"/>
    <x v="29"/>
    <s v="3/3/2019-0"/>
    <s v="COMBO-Reanimator-3/3/2019-0"/>
    <n v="6"/>
    <n v="2"/>
    <x v="8"/>
    <x v="548"/>
    <s v="Side"/>
  </r>
  <r>
    <s v="COMBO"/>
    <x v="29"/>
    <s v="3/3/2019-0"/>
    <s v="COMBO-Reanimator-3/3/2019-0"/>
    <n v="6"/>
    <n v="1"/>
    <x v="9"/>
    <x v="536"/>
    <s v="Side"/>
  </r>
  <r>
    <s v="COMBO"/>
    <x v="29"/>
    <s v="3/3/2019-0"/>
    <s v="COMBO-Reanimator-3/3/2019-0"/>
    <n v="6"/>
    <n v="1"/>
    <x v="9"/>
    <x v="538"/>
    <s v="Side"/>
  </r>
  <r>
    <s v="COMBO"/>
    <x v="29"/>
    <s v="3/3/2019-0"/>
    <s v="COMBO-Reanimator-3/3/2019-0"/>
    <n v="6"/>
    <n v="1"/>
    <x v="9"/>
    <x v="540"/>
    <s v="Side"/>
  </r>
  <r>
    <s v="COMBO"/>
    <x v="29"/>
    <s v="3/3/2019-0"/>
    <s v="COMBO-Reanimator-3/3/2019-0"/>
    <n v="6"/>
    <n v="1"/>
    <x v="9"/>
    <x v="461"/>
    <s v="Side"/>
  </r>
  <r>
    <s v="COMBO"/>
    <x v="29"/>
    <s v="3/3/2019-0"/>
    <s v="COMBO-Reanimator-3/3/2019-0"/>
    <n v="6"/>
    <n v="1"/>
    <x v="9"/>
    <x v="546"/>
    <s v="Side"/>
  </r>
  <r>
    <s v="COMBO"/>
    <x v="29"/>
    <s v="3/3/2019-0"/>
    <s v="COMBO-Reanimator-3/3/2019-0"/>
    <n v="6"/>
    <n v="2"/>
    <x v="8"/>
    <x v="47"/>
    <s v="Side"/>
  </r>
  <r>
    <s v="COMBO"/>
    <x v="29"/>
    <s v="3/3/2019-0"/>
    <s v="COMBO-Reanimator-3/3/2019-0"/>
    <n v="6"/>
    <n v="4"/>
    <x v="10"/>
    <x v="290"/>
    <s v="Side"/>
  </r>
  <r>
    <s v="COMBO"/>
    <x v="29"/>
    <s v="3/3/2019-1"/>
    <s v="COMBO-Reanimator-3/3/2019-1"/>
    <n v="6"/>
    <n v="4"/>
    <x v="10"/>
    <x v="319"/>
    <s v="Main"/>
  </r>
  <r>
    <s v="COMBO"/>
    <x v="29"/>
    <s v="3/3/2019-1"/>
    <s v="COMBO-Reanimator-3/3/2019-1"/>
    <n v="6"/>
    <n v="2"/>
    <x v="8"/>
    <x v="541"/>
    <s v="Main"/>
  </r>
  <r>
    <s v="COMBO"/>
    <x v="29"/>
    <s v="3/3/2019-1"/>
    <s v="COMBO-Reanimator-3/3/2019-1"/>
    <n v="6"/>
    <n v="8"/>
    <x v="11"/>
    <x v="45"/>
    <s v="Main"/>
  </r>
  <r>
    <s v="COMBO"/>
    <x v="29"/>
    <s v="3/3/2019-1"/>
    <s v="COMBO-Reanimator-3/3/2019-1"/>
    <n v="6"/>
    <n v="4"/>
    <x v="10"/>
    <x v="275"/>
    <s v="Main"/>
  </r>
  <r>
    <s v="COMBO"/>
    <x v="29"/>
    <s v="3/3/2019-1"/>
    <s v="COMBO-Reanimator-3/3/2019-1"/>
    <n v="6"/>
    <n v="4"/>
    <x v="10"/>
    <x v="266"/>
    <s v="Main"/>
  </r>
  <r>
    <s v="COMBO"/>
    <x v="29"/>
    <s v="3/3/2019-1"/>
    <s v="COMBO-Reanimator-3/3/2019-1"/>
    <n v="6"/>
    <n v="1"/>
    <x v="9"/>
    <x v="549"/>
    <s v="Main"/>
  </r>
  <r>
    <s v="COMBO"/>
    <x v="29"/>
    <s v="3/3/2019-1"/>
    <s v="COMBO-Reanimator-3/3/2019-1"/>
    <n v="6"/>
    <n v="2"/>
    <x v="8"/>
    <x v="123"/>
    <s v="Main"/>
  </r>
  <r>
    <s v="COMBO"/>
    <x v="29"/>
    <s v="3/3/2019-1"/>
    <s v="COMBO-Reanimator-3/3/2019-1"/>
    <n v="6"/>
    <n v="3"/>
    <x v="12"/>
    <x v="538"/>
    <s v="Main"/>
  </r>
  <r>
    <s v="COMBO"/>
    <x v="29"/>
    <s v="3/3/2019-1"/>
    <s v="COMBO-Reanimator-3/3/2019-1"/>
    <n v="6"/>
    <n v="1"/>
    <x v="9"/>
    <x v="539"/>
    <s v="Main"/>
  </r>
  <r>
    <s v="COMBO"/>
    <x v="29"/>
    <s v="3/3/2019-1"/>
    <s v="COMBO-Reanimator-3/3/2019-1"/>
    <n v="6"/>
    <n v="2"/>
    <x v="8"/>
    <x v="550"/>
    <s v="Main"/>
  </r>
  <r>
    <s v="COMBO"/>
    <x v="29"/>
    <s v="3/3/2019-1"/>
    <s v="COMBO-Reanimator-3/3/2019-1"/>
    <n v="6"/>
    <n v="4"/>
    <x v="10"/>
    <x v="437"/>
    <s v="Main"/>
  </r>
  <r>
    <s v="COMBO"/>
    <x v="29"/>
    <s v="3/3/2019-1"/>
    <s v="COMBO-Reanimator-3/3/2019-1"/>
    <n v="6"/>
    <n v="3"/>
    <x v="12"/>
    <x v="354"/>
    <s v="Main"/>
  </r>
  <r>
    <s v="COMBO"/>
    <x v="29"/>
    <s v="3/3/2019-1"/>
    <s v="COMBO-Reanimator-3/3/2019-1"/>
    <n v="6"/>
    <n v="4"/>
    <x v="10"/>
    <x v="34"/>
    <s v="Main"/>
  </r>
  <r>
    <s v="COMBO"/>
    <x v="29"/>
    <s v="3/3/2019-1"/>
    <s v="COMBO-Reanimator-3/3/2019-1"/>
    <n v="6"/>
    <n v="4"/>
    <x v="10"/>
    <x v="81"/>
    <s v="Main"/>
  </r>
  <r>
    <s v="COMBO"/>
    <x v="29"/>
    <s v="3/3/2019-1"/>
    <s v="COMBO-Reanimator-3/3/2019-1"/>
    <n v="6"/>
    <n v="2"/>
    <x v="8"/>
    <x v="537"/>
    <s v="Main"/>
  </r>
  <r>
    <s v="COMBO"/>
    <x v="29"/>
    <s v="3/3/2019-1"/>
    <s v="COMBO-Reanimator-3/3/2019-1"/>
    <n v="6"/>
    <n v="4"/>
    <x v="10"/>
    <x v="220"/>
    <s v="Main"/>
  </r>
  <r>
    <s v="COMBO"/>
    <x v="29"/>
    <s v="3/3/2019-1"/>
    <s v="COMBO-Reanimator-3/3/2019-1"/>
    <n v="6"/>
    <n v="4"/>
    <x v="10"/>
    <x v="47"/>
    <s v="Main"/>
  </r>
  <r>
    <s v="COMBO"/>
    <x v="29"/>
    <s v="3/3/2019-1"/>
    <s v="COMBO-Reanimator-3/3/2019-1"/>
    <n v="6"/>
    <n v="3"/>
    <x v="12"/>
    <x v="543"/>
    <s v="Main"/>
  </r>
  <r>
    <s v="COMBO"/>
    <x v="29"/>
    <s v="3/3/2019-1"/>
    <s v="COMBO-Reanimator-3/3/2019-1"/>
    <n v="6"/>
    <n v="2"/>
    <x v="8"/>
    <x v="534"/>
    <s v="Main"/>
  </r>
  <r>
    <s v="COMBO"/>
    <x v="29"/>
    <s v="3/3/2019-1"/>
    <s v="COMBO-Reanimator-3/3/2019-1"/>
    <n v="6"/>
    <n v="4"/>
    <x v="10"/>
    <x v="56"/>
    <s v="Side"/>
  </r>
  <r>
    <s v="COMBO"/>
    <x v="29"/>
    <s v="3/3/2019-1"/>
    <s v="COMBO-Reanimator-3/3/2019-1"/>
    <n v="6"/>
    <n v="3"/>
    <x v="12"/>
    <x v="58"/>
    <s v="Side"/>
  </r>
  <r>
    <s v="COMBO"/>
    <x v="29"/>
    <s v="3/3/2019-1"/>
    <s v="COMBO-Reanimator-3/3/2019-1"/>
    <n v="6"/>
    <n v="2"/>
    <x v="8"/>
    <x v="70"/>
    <s v="Side"/>
  </r>
  <r>
    <s v="COMBO"/>
    <x v="29"/>
    <s v="3/3/2019-1"/>
    <s v="COMBO-Reanimator-3/3/2019-1"/>
    <n v="6"/>
    <n v="3"/>
    <x v="12"/>
    <x v="44"/>
    <s v="Side"/>
  </r>
  <r>
    <s v="COMBO"/>
    <x v="29"/>
    <s v="3/3/2019-1"/>
    <s v="COMBO-Reanimator-3/3/2019-1"/>
    <n v="6"/>
    <n v="3"/>
    <x v="12"/>
    <x v="551"/>
    <s v="Side"/>
  </r>
  <r>
    <s v="COMBO"/>
    <x v="30"/>
    <s v="3/10/2019-0"/>
    <s v="COMBO-Sneak &amp; Show-3/10/2019-0"/>
    <n v="13"/>
    <n v="1"/>
    <x v="31"/>
    <x v="24"/>
    <s v="Side"/>
  </r>
  <r>
    <s v="COMBO"/>
    <x v="30"/>
    <s v="3/10/2019-0"/>
    <s v="COMBO-Sneak &amp; Show-3/10/2019-0"/>
    <n v="13"/>
    <n v="3"/>
    <x v="32"/>
    <x v="0"/>
    <s v="Main"/>
  </r>
  <r>
    <s v="COMBO"/>
    <x v="30"/>
    <s v="3/10/2019-0"/>
    <s v="COMBO-Sneak &amp; Show-3/10/2019-0"/>
    <n v="13"/>
    <n v="2"/>
    <x v="33"/>
    <x v="237"/>
    <s v="Side"/>
  </r>
  <r>
    <s v="COMBO"/>
    <x v="30"/>
    <s v="3/10/2019-0"/>
    <s v="COMBO-Sneak &amp; Show-3/10/2019-0"/>
    <n v="13"/>
    <n v="1"/>
    <x v="31"/>
    <x v="439"/>
    <s v="Main"/>
  </r>
  <r>
    <s v="COMBO"/>
    <x v="30"/>
    <s v="3/10/2019-0"/>
    <s v="COMBO-Sneak &amp; Show-3/10/2019-0"/>
    <n v="13"/>
    <n v="2"/>
    <x v="33"/>
    <x v="439"/>
    <s v="Side"/>
  </r>
  <r>
    <s v="COMBO"/>
    <x v="30"/>
    <s v="3/10/2019-0"/>
    <s v="COMBO-Sneak &amp; Show-3/10/2019-0"/>
    <n v="13"/>
    <n v="4"/>
    <x v="34"/>
    <x v="28"/>
    <s v="Main"/>
  </r>
  <r>
    <s v="COMBO"/>
    <x v="30"/>
    <s v="3/10/2019-0"/>
    <s v="COMBO-Sneak &amp; Show-3/10/2019-0"/>
    <n v="13"/>
    <n v="3"/>
    <x v="32"/>
    <x v="240"/>
    <s v="Main"/>
  </r>
  <r>
    <s v="COMBO"/>
    <x v="30"/>
    <s v="3/10/2019-0"/>
    <s v="COMBO-Sneak &amp; Show-3/10/2019-0"/>
    <n v="13"/>
    <n v="3"/>
    <x v="32"/>
    <x v="552"/>
    <s v="Main"/>
  </r>
  <r>
    <s v="COMBO"/>
    <x v="30"/>
    <s v="3/10/2019-0"/>
    <s v="COMBO-Sneak &amp; Show-3/10/2019-0"/>
    <n v="13"/>
    <n v="3"/>
    <x v="32"/>
    <x v="417"/>
    <s v="Main"/>
  </r>
  <r>
    <s v="COMBO"/>
    <x v="30"/>
    <s v="3/10/2019-0"/>
    <s v="COMBO-Sneak &amp; Show-3/10/2019-0"/>
    <n v="13"/>
    <n v="1"/>
    <x v="31"/>
    <x v="553"/>
    <s v="Side"/>
  </r>
  <r>
    <s v="COMBO"/>
    <x v="30"/>
    <s v="3/10/2019-0"/>
    <s v="COMBO-Sneak &amp; Show-3/10/2019-0"/>
    <n v="13"/>
    <n v="3"/>
    <x v="32"/>
    <x v="55"/>
    <s v="Main"/>
  </r>
  <r>
    <s v="COMBO"/>
    <x v="30"/>
    <s v="3/10/2019-0"/>
    <s v="COMBO-Sneak &amp; Show-3/10/2019-0"/>
    <n v="13"/>
    <n v="1"/>
    <x v="31"/>
    <x v="36"/>
    <s v="Side"/>
  </r>
  <r>
    <s v="COMBO"/>
    <x v="30"/>
    <s v="3/10/2019-0"/>
    <s v="COMBO-Sneak &amp; Show-3/10/2019-0"/>
    <n v="13"/>
    <n v="2"/>
    <x v="33"/>
    <x v="36"/>
    <s v="Main"/>
  </r>
  <r>
    <s v="COMBO"/>
    <x v="30"/>
    <s v="3/10/2019-0"/>
    <s v="COMBO-Sneak &amp; Show-3/10/2019-0"/>
    <n v="13"/>
    <n v="4"/>
    <x v="34"/>
    <x v="82"/>
    <s v="Main"/>
  </r>
  <r>
    <s v="COMBO"/>
    <x v="30"/>
    <s v="3/10/2019-0"/>
    <s v="COMBO-Sneak &amp; Show-3/10/2019-0"/>
    <n v="13"/>
    <n v="3"/>
    <x v="32"/>
    <x v="539"/>
    <s v="Main"/>
  </r>
  <r>
    <s v="COMBO"/>
    <x v="30"/>
    <s v="3/10/2019-0"/>
    <s v="COMBO-Sneak &amp; Show-3/10/2019-0"/>
    <n v="13"/>
    <n v="1"/>
    <x v="31"/>
    <x v="554"/>
    <s v="Main"/>
  </r>
  <r>
    <s v="COMBO"/>
    <x v="30"/>
    <s v="3/10/2019-0"/>
    <s v="COMBO-Sneak &amp; Show-3/10/2019-0"/>
    <n v="13"/>
    <n v="1"/>
    <x v="31"/>
    <x v="555"/>
    <s v="Main"/>
  </r>
  <r>
    <s v="COMBO"/>
    <x v="30"/>
    <s v="3/10/2019-0"/>
    <s v="COMBO-Sneak &amp; Show-3/10/2019-0"/>
    <n v="13"/>
    <n v="1"/>
    <x v="31"/>
    <x v="555"/>
    <s v="Side"/>
  </r>
  <r>
    <s v="COMBO"/>
    <x v="30"/>
    <s v="3/10/2019-0"/>
    <s v="COMBO-Sneak &amp; Show-3/10/2019-0"/>
    <n v="13"/>
    <n v="3"/>
    <x v="32"/>
    <x v="38"/>
    <s v="Main"/>
  </r>
  <r>
    <s v="COMBO"/>
    <x v="30"/>
    <s v="3/10/2019-0"/>
    <s v="COMBO-Sneak &amp; Show-3/10/2019-0"/>
    <n v="13"/>
    <n v="1"/>
    <x v="31"/>
    <x v="249"/>
    <s v="Side"/>
  </r>
  <r>
    <s v="COMBO"/>
    <x v="30"/>
    <s v="3/10/2019-0"/>
    <s v="COMBO-Sneak &amp; Show-3/10/2019-0"/>
    <n v="13"/>
    <n v="4"/>
    <x v="34"/>
    <x v="12"/>
    <s v="Main"/>
  </r>
  <r>
    <s v="COMBO"/>
    <x v="30"/>
    <s v="3/10/2019-0"/>
    <s v="COMBO-Sneak &amp; Show-3/10/2019-0"/>
    <n v="13"/>
    <n v="3"/>
    <x v="32"/>
    <x v="556"/>
    <s v="Main"/>
  </r>
  <r>
    <s v="COMBO"/>
    <x v="30"/>
    <s v="3/10/2019-0"/>
    <s v="COMBO-Sneak &amp; Show-3/10/2019-0"/>
    <n v="13"/>
    <n v="4"/>
    <x v="34"/>
    <x v="42"/>
    <s v="Main"/>
  </r>
  <r>
    <s v="COMBO"/>
    <x v="30"/>
    <s v="3/10/2019-0"/>
    <s v="COMBO-Sneak &amp; Show-3/10/2019-0"/>
    <n v="13"/>
    <n v="1"/>
    <x v="31"/>
    <x v="121"/>
    <s v="Side"/>
  </r>
  <r>
    <s v="COMBO"/>
    <x v="30"/>
    <s v="3/10/2019-0"/>
    <s v="COMBO-Sneak &amp; Show-3/10/2019-0"/>
    <n v="13"/>
    <n v="1"/>
    <x v="31"/>
    <x v="557"/>
    <s v="Side"/>
  </r>
  <r>
    <s v="COMBO"/>
    <x v="30"/>
    <s v="3/10/2019-0"/>
    <s v="COMBO-Sneak &amp; Show-3/10/2019-0"/>
    <n v="13"/>
    <n v="4"/>
    <x v="34"/>
    <x v="43"/>
    <s v="Main"/>
  </r>
  <r>
    <s v="COMBO"/>
    <x v="30"/>
    <s v="3/10/2019-0"/>
    <s v="COMBO-Sneak &amp; Show-3/10/2019-0"/>
    <n v="13"/>
    <n v="4"/>
    <x v="34"/>
    <x v="558"/>
    <s v="Main"/>
  </r>
  <r>
    <s v="COMBO"/>
    <x v="30"/>
    <s v="3/10/2019-0"/>
    <s v="COMBO-Sneak &amp; Show-3/10/2019-0"/>
    <n v="13"/>
    <n v="3"/>
    <x v="32"/>
    <x v="559"/>
    <s v="Main"/>
  </r>
  <r>
    <s v="COMBO"/>
    <x v="30"/>
    <s v="3/10/2019-0"/>
    <s v="COMBO-Sneak &amp; Show-3/10/2019-0"/>
    <n v="13"/>
    <n v="1"/>
    <x v="31"/>
    <x v="72"/>
    <s v="Main"/>
  </r>
  <r>
    <s v="COMBO"/>
    <x v="30"/>
    <s v="3/10/2019-0"/>
    <s v="COMBO-Sneak &amp; Show-3/10/2019-0"/>
    <n v="13"/>
    <n v="1"/>
    <x v="31"/>
    <x v="560"/>
    <s v="Side"/>
  </r>
  <r>
    <s v="COMBO"/>
    <x v="30"/>
    <s v="3/10/2019-0"/>
    <s v="COMBO-Sneak &amp; Show-3/10/2019-0"/>
    <n v="13"/>
    <n v="1"/>
    <x v="31"/>
    <x v="44"/>
    <s v="Side"/>
  </r>
  <r>
    <s v="COMBO"/>
    <x v="30"/>
    <s v="3/10/2019-0"/>
    <s v="COMBO-Sneak &amp; Show-3/10/2019-0"/>
    <n v="13"/>
    <n v="1"/>
    <x v="31"/>
    <x v="561"/>
    <s v="Side"/>
  </r>
  <r>
    <s v="COMBO"/>
    <x v="30"/>
    <s v="3/10/2019-0"/>
    <s v="COMBO-Sneak &amp; Show-3/10/2019-0"/>
    <n v="13"/>
    <n v="1"/>
    <x v="31"/>
    <x v="562"/>
    <s v="Side"/>
  </r>
  <r>
    <s v="COMBO"/>
    <x v="30"/>
    <s v="3/10/2019-0"/>
    <s v="COMBO-Sneak &amp; Show-3/10/2019-0"/>
    <n v="13"/>
    <n v="3"/>
    <x v="32"/>
    <x v="49"/>
    <s v="Main"/>
  </r>
  <r>
    <s v="COMBO"/>
    <x v="30"/>
    <s v="3/10/2019-1"/>
    <s v="COMBO-Sneak &amp; Show-3/10/2019-1"/>
    <n v="13"/>
    <n v="2"/>
    <x v="33"/>
    <x v="24"/>
    <s v="Side"/>
  </r>
  <r>
    <s v="COMBO"/>
    <x v="30"/>
    <s v="3/10/2019-1"/>
    <s v="COMBO-Sneak &amp; Show-3/10/2019-1"/>
    <n v="13"/>
    <n v="3"/>
    <x v="32"/>
    <x v="0"/>
    <s v="Main"/>
  </r>
  <r>
    <s v="COMBO"/>
    <x v="30"/>
    <s v="3/10/2019-1"/>
    <s v="COMBO-Sneak &amp; Show-3/10/2019-1"/>
    <n v="13"/>
    <n v="2"/>
    <x v="33"/>
    <x v="563"/>
    <s v="Side"/>
  </r>
  <r>
    <s v="COMBO"/>
    <x v="30"/>
    <s v="3/10/2019-1"/>
    <s v="COMBO-Sneak &amp; Show-3/10/2019-1"/>
    <n v="13"/>
    <n v="3"/>
    <x v="32"/>
    <x v="237"/>
    <s v="Side"/>
  </r>
  <r>
    <s v="COMBO"/>
    <x v="30"/>
    <s v="3/10/2019-1"/>
    <s v="COMBO-Sneak &amp; Show-3/10/2019-1"/>
    <n v="13"/>
    <n v="1"/>
    <x v="31"/>
    <x v="439"/>
    <s v="Side"/>
  </r>
  <r>
    <s v="COMBO"/>
    <x v="30"/>
    <s v="3/10/2019-1"/>
    <s v="COMBO-Sneak &amp; Show-3/10/2019-1"/>
    <n v="13"/>
    <n v="4"/>
    <x v="34"/>
    <x v="28"/>
    <s v="Main"/>
  </r>
  <r>
    <s v="COMBO"/>
    <x v="30"/>
    <s v="3/10/2019-1"/>
    <s v="COMBO-Sneak &amp; Show-3/10/2019-1"/>
    <n v="13"/>
    <n v="2"/>
    <x v="33"/>
    <x v="240"/>
    <s v="Main"/>
  </r>
  <r>
    <s v="COMBO"/>
    <x v="30"/>
    <s v="3/10/2019-1"/>
    <s v="COMBO-Sneak &amp; Show-3/10/2019-1"/>
    <n v="13"/>
    <n v="4"/>
    <x v="34"/>
    <x v="417"/>
    <s v="Main"/>
  </r>
  <r>
    <s v="COMBO"/>
    <x v="30"/>
    <s v="3/10/2019-1"/>
    <s v="COMBO-Sneak &amp; Show-3/10/2019-1"/>
    <n v="13"/>
    <n v="3"/>
    <x v="32"/>
    <x v="55"/>
    <s v="Main"/>
  </r>
  <r>
    <s v="COMBO"/>
    <x v="30"/>
    <s v="3/10/2019-1"/>
    <s v="COMBO-Sneak &amp; Show-3/10/2019-1"/>
    <n v="13"/>
    <n v="2"/>
    <x v="33"/>
    <x v="36"/>
    <s v="Main"/>
  </r>
  <r>
    <s v="COMBO"/>
    <x v="30"/>
    <s v="3/10/2019-1"/>
    <s v="COMBO-Sneak &amp; Show-3/10/2019-1"/>
    <n v="13"/>
    <n v="4"/>
    <x v="34"/>
    <x v="82"/>
    <s v="Main"/>
  </r>
  <r>
    <s v="COMBO"/>
    <x v="30"/>
    <s v="3/10/2019-1"/>
    <s v="COMBO-Sneak &amp; Show-3/10/2019-1"/>
    <n v="13"/>
    <n v="2"/>
    <x v="33"/>
    <x v="124"/>
    <s v="Side"/>
  </r>
  <r>
    <s v="COMBO"/>
    <x v="30"/>
    <s v="3/10/2019-1"/>
    <s v="COMBO-Sneak &amp; Show-3/10/2019-1"/>
    <n v="13"/>
    <n v="4"/>
    <x v="34"/>
    <x v="539"/>
    <s v="Main"/>
  </r>
  <r>
    <s v="COMBO"/>
    <x v="30"/>
    <s v="3/10/2019-1"/>
    <s v="COMBO-Sneak &amp; Show-3/10/2019-1"/>
    <n v="13"/>
    <n v="3"/>
    <x v="32"/>
    <x v="38"/>
    <s v="Main"/>
  </r>
  <r>
    <s v="COMBO"/>
    <x v="30"/>
    <s v="3/10/2019-1"/>
    <s v="COMBO-Sneak &amp; Show-3/10/2019-1"/>
    <n v="13"/>
    <n v="3"/>
    <x v="32"/>
    <x v="365"/>
    <s v="Side"/>
  </r>
  <r>
    <s v="COMBO"/>
    <x v="30"/>
    <s v="3/10/2019-1"/>
    <s v="COMBO-Sneak &amp; Show-3/10/2019-1"/>
    <n v="13"/>
    <n v="4"/>
    <x v="34"/>
    <x v="12"/>
    <s v="Main"/>
  </r>
  <r>
    <s v="COMBO"/>
    <x v="30"/>
    <s v="3/10/2019-1"/>
    <s v="COMBO-Sneak &amp; Show-3/10/2019-1"/>
    <n v="13"/>
    <n v="1"/>
    <x v="31"/>
    <x v="110"/>
    <s v="Main"/>
  </r>
  <r>
    <s v="COMBO"/>
    <x v="30"/>
    <s v="3/10/2019-1"/>
    <s v="COMBO-Sneak &amp; Show-3/10/2019-1"/>
    <n v="13"/>
    <n v="2"/>
    <x v="33"/>
    <x v="556"/>
    <s v="Main"/>
  </r>
  <r>
    <s v="COMBO"/>
    <x v="30"/>
    <s v="3/10/2019-1"/>
    <s v="COMBO-Sneak &amp; Show-3/10/2019-1"/>
    <n v="13"/>
    <n v="4"/>
    <x v="34"/>
    <x v="42"/>
    <s v="Main"/>
  </r>
  <r>
    <s v="COMBO"/>
    <x v="30"/>
    <s v="3/10/2019-1"/>
    <s v="COMBO-Sneak &amp; Show-3/10/2019-1"/>
    <n v="13"/>
    <n v="3"/>
    <x v="32"/>
    <x v="60"/>
    <s v="Main"/>
  </r>
  <r>
    <s v="COMBO"/>
    <x v="30"/>
    <s v="3/10/2019-1"/>
    <s v="COMBO-Sneak &amp; Show-3/10/2019-1"/>
    <n v="13"/>
    <n v="2"/>
    <x v="33"/>
    <x v="398"/>
    <s v="Side"/>
  </r>
  <r>
    <s v="COMBO"/>
    <x v="30"/>
    <s v="3/10/2019-1"/>
    <s v="COMBO-Sneak &amp; Show-3/10/2019-1"/>
    <n v="13"/>
    <n v="4"/>
    <x v="34"/>
    <x v="43"/>
    <s v="Main"/>
  </r>
  <r>
    <s v="COMBO"/>
    <x v="30"/>
    <s v="3/10/2019-1"/>
    <s v="COMBO-Sneak &amp; Show-3/10/2019-1"/>
    <n v="13"/>
    <n v="4"/>
    <x v="34"/>
    <x v="558"/>
    <s v="Main"/>
  </r>
  <r>
    <s v="COMBO"/>
    <x v="30"/>
    <s v="3/10/2019-1"/>
    <s v="COMBO-Sneak &amp; Show-3/10/2019-1"/>
    <n v="13"/>
    <n v="4"/>
    <x v="34"/>
    <x v="559"/>
    <s v="Main"/>
  </r>
  <r>
    <s v="COMBO"/>
    <x v="30"/>
    <s v="3/10/2019-1"/>
    <s v="COMBO-Sneak &amp; Show-3/10/2019-1"/>
    <n v="13"/>
    <n v="2"/>
    <x v="33"/>
    <x v="72"/>
    <s v="Main"/>
  </r>
  <r>
    <s v="COMBO"/>
    <x v="30"/>
    <s v="3/10/2019-1"/>
    <s v="COMBO-Sneak &amp; Show-3/10/2019-1"/>
    <n v="13"/>
    <n v="3"/>
    <x v="32"/>
    <x v="49"/>
    <s v="Main"/>
  </r>
  <r>
    <s v="COMBO"/>
    <x v="30"/>
    <s v="3/10/2019-2"/>
    <s v="COMBO-Sneak &amp; Show-3/10/2019-2"/>
    <n v="13"/>
    <n v="3"/>
    <x v="32"/>
    <x v="0"/>
    <s v="Main"/>
  </r>
  <r>
    <s v="COMBO"/>
    <x v="30"/>
    <s v="3/10/2019-2"/>
    <s v="COMBO-Sneak &amp; Show-3/10/2019-2"/>
    <n v="13"/>
    <n v="2"/>
    <x v="33"/>
    <x v="237"/>
    <s v="Side"/>
  </r>
  <r>
    <s v="COMBO"/>
    <x v="30"/>
    <s v="3/10/2019-2"/>
    <s v="COMBO-Sneak &amp; Show-3/10/2019-2"/>
    <n v="13"/>
    <n v="1"/>
    <x v="31"/>
    <x v="439"/>
    <s v="Main"/>
  </r>
  <r>
    <s v="COMBO"/>
    <x v="30"/>
    <s v="3/10/2019-2"/>
    <s v="COMBO-Sneak &amp; Show-3/10/2019-2"/>
    <n v="13"/>
    <n v="4"/>
    <x v="34"/>
    <x v="28"/>
    <s v="Main"/>
  </r>
  <r>
    <s v="COMBO"/>
    <x v="30"/>
    <s v="3/10/2019-2"/>
    <s v="COMBO-Sneak &amp; Show-3/10/2019-2"/>
    <n v="13"/>
    <n v="3"/>
    <x v="32"/>
    <x v="552"/>
    <s v="Main"/>
  </r>
  <r>
    <s v="COMBO"/>
    <x v="30"/>
    <s v="3/10/2019-2"/>
    <s v="COMBO-Sneak &amp; Show-3/10/2019-2"/>
    <n v="13"/>
    <n v="1"/>
    <x v="31"/>
    <x v="35"/>
    <s v="Main"/>
  </r>
  <r>
    <s v="COMBO"/>
    <x v="30"/>
    <s v="3/10/2019-2"/>
    <s v="COMBO-Sneak &amp; Show-3/10/2019-2"/>
    <n v="13"/>
    <n v="1"/>
    <x v="31"/>
    <x v="35"/>
    <s v="Side"/>
  </r>
  <r>
    <s v="COMBO"/>
    <x v="30"/>
    <s v="3/10/2019-2"/>
    <s v="COMBO-Sneak &amp; Show-3/10/2019-2"/>
    <n v="13"/>
    <n v="3"/>
    <x v="32"/>
    <x v="417"/>
    <s v="Main"/>
  </r>
  <r>
    <s v="COMBO"/>
    <x v="30"/>
    <s v="3/10/2019-2"/>
    <s v="COMBO-Sneak &amp; Show-3/10/2019-2"/>
    <n v="13"/>
    <n v="1"/>
    <x v="31"/>
    <x v="553"/>
    <s v="Side"/>
  </r>
  <r>
    <s v="COMBO"/>
    <x v="30"/>
    <s v="3/10/2019-2"/>
    <s v="COMBO-Sneak &amp; Show-3/10/2019-2"/>
    <n v="13"/>
    <n v="4"/>
    <x v="34"/>
    <x v="55"/>
    <s v="Main"/>
  </r>
  <r>
    <s v="COMBO"/>
    <x v="30"/>
    <s v="3/10/2019-2"/>
    <s v="COMBO-Sneak &amp; Show-3/10/2019-2"/>
    <n v="13"/>
    <n v="1"/>
    <x v="31"/>
    <x v="36"/>
    <s v="Main"/>
  </r>
  <r>
    <s v="COMBO"/>
    <x v="30"/>
    <s v="3/10/2019-2"/>
    <s v="COMBO-Sneak &amp; Show-3/10/2019-2"/>
    <n v="13"/>
    <n v="4"/>
    <x v="34"/>
    <x v="82"/>
    <s v="Main"/>
  </r>
  <r>
    <s v="COMBO"/>
    <x v="30"/>
    <s v="3/10/2019-2"/>
    <s v="COMBO-Sneak &amp; Show-3/10/2019-2"/>
    <n v="13"/>
    <n v="2"/>
    <x v="33"/>
    <x v="554"/>
    <s v="Main"/>
  </r>
  <r>
    <s v="COMBO"/>
    <x v="30"/>
    <s v="3/10/2019-2"/>
    <s v="COMBO-Sneak &amp; Show-3/10/2019-2"/>
    <n v="13"/>
    <n v="2"/>
    <x v="33"/>
    <x v="555"/>
    <s v="Main"/>
  </r>
  <r>
    <s v="COMBO"/>
    <x v="30"/>
    <s v="3/10/2019-2"/>
    <s v="COMBO-Sneak &amp; Show-3/10/2019-2"/>
    <n v="13"/>
    <n v="6"/>
    <x v="35"/>
    <x v="38"/>
    <s v="Main"/>
  </r>
  <r>
    <s v="COMBO"/>
    <x v="30"/>
    <s v="3/10/2019-2"/>
    <s v="COMBO-Sneak &amp; Show-3/10/2019-2"/>
    <n v="13"/>
    <n v="4"/>
    <x v="34"/>
    <x v="11"/>
    <s v="Side"/>
  </r>
  <r>
    <s v="COMBO"/>
    <x v="30"/>
    <s v="3/10/2019-2"/>
    <s v="COMBO-Sneak &amp; Show-3/10/2019-2"/>
    <n v="13"/>
    <n v="4"/>
    <x v="34"/>
    <x v="556"/>
    <s v="Main"/>
  </r>
  <r>
    <s v="COMBO"/>
    <x v="30"/>
    <s v="3/10/2019-2"/>
    <s v="COMBO-Sneak &amp; Show-3/10/2019-2"/>
    <n v="13"/>
    <n v="1"/>
    <x v="31"/>
    <x v="111"/>
    <s v="Side"/>
  </r>
  <r>
    <s v="COMBO"/>
    <x v="30"/>
    <s v="3/10/2019-2"/>
    <s v="COMBO-Sneak &amp; Show-3/10/2019-2"/>
    <n v="13"/>
    <n v="4"/>
    <x v="34"/>
    <x v="41"/>
    <s v="Main"/>
  </r>
  <r>
    <s v="COMBO"/>
    <x v="30"/>
    <s v="3/10/2019-2"/>
    <s v="COMBO-Sneak &amp; Show-3/10/2019-2"/>
    <n v="13"/>
    <n v="4"/>
    <x v="34"/>
    <x v="42"/>
    <s v="Main"/>
  </r>
  <r>
    <s v="COMBO"/>
    <x v="30"/>
    <s v="3/10/2019-2"/>
    <s v="COMBO-Sneak &amp; Show-3/10/2019-2"/>
    <n v="13"/>
    <n v="3"/>
    <x v="32"/>
    <x v="60"/>
    <s v="Main"/>
  </r>
  <r>
    <s v="COMBO"/>
    <x v="30"/>
    <s v="3/10/2019-2"/>
    <s v="COMBO-Sneak &amp; Show-3/10/2019-2"/>
    <n v="13"/>
    <n v="1"/>
    <x v="31"/>
    <x v="398"/>
    <s v="Side"/>
  </r>
  <r>
    <s v="COMBO"/>
    <x v="30"/>
    <s v="3/10/2019-2"/>
    <s v="COMBO-Sneak &amp; Show-3/10/2019-2"/>
    <n v="13"/>
    <n v="1"/>
    <x v="31"/>
    <x v="564"/>
    <s v="Side"/>
  </r>
  <r>
    <s v="COMBO"/>
    <x v="30"/>
    <s v="3/10/2019-2"/>
    <s v="COMBO-Sneak &amp; Show-3/10/2019-2"/>
    <n v="13"/>
    <n v="4"/>
    <x v="34"/>
    <x v="558"/>
    <s v="Main"/>
  </r>
  <r>
    <s v="COMBO"/>
    <x v="30"/>
    <s v="3/10/2019-2"/>
    <s v="COMBO-Sneak &amp; Show-3/10/2019-2"/>
    <n v="13"/>
    <n v="2"/>
    <x v="33"/>
    <x v="116"/>
    <s v="Side"/>
  </r>
  <r>
    <s v="COMBO"/>
    <x v="30"/>
    <s v="3/10/2019-2"/>
    <s v="COMBO-Sneak &amp; Show-3/10/2019-2"/>
    <n v="13"/>
    <n v="4"/>
    <x v="34"/>
    <x v="72"/>
    <s v="Main"/>
  </r>
  <r>
    <s v="COMBO"/>
    <x v="30"/>
    <s v="3/10/2019-2"/>
    <s v="COMBO-Sneak &amp; Show-3/10/2019-2"/>
    <n v="13"/>
    <n v="2"/>
    <x v="33"/>
    <x v="134"/>
    <s v="Main"/>
  </r>
  <r>
    <s v="COMBO"/>
    <x v="30"/>
    <s v="3/10/2019-2"/>
    <s v="COMBO-Sneak &amp; Show-3/10/2019-2"/>
    <n v="13"/>
    <n v="1"/>
    <x v="31"/>
    <x v="228"/>
    <s v="Main"/>
  </r>
  <r>
    <s v="COMBO"/>
    <x v="30"/>
    <s v="3/10/2019-2"/>
    <s v="COMBO-Sneak &amp; Show-3/10/2019-2"/>
    <n v="13"/>
    <n v="2"/>
    <x v="33"/>
    <x v="44"/>
    <s v="Side"/>
  </r>
  <r>
    <s v="COMBO"/>
    <x v="30"/>
    <s v="3/10/2019-3"/>
    <s v="COMBO-Sneak &amp; Show-3/10/2019-3"/>
    <n v="13"/>
    <n v="4"/>
    <x v="34"/>
    <x v="0"/>
    <s v="Main"/>
  </r>
  <r>
    <s v="COMBO"/>
    <x v="30"/>
    <s v="3/10/2019-3"/>
    <s v="COMBO-Sneak &amp; Show-3/10/2019-3"/>
    <n v="13"/>
    <n v="3"/>
    <x v="32"/>
    <x v="237"/>
    <s v="Side"/>
  </r>
  <r>
    <s v="COMBO"/>
    <x v="30"/>
    <s v="3/10/2019-3"/>
    <s v="COMBO-Sneak &amp; Show-3/10/2019-3"/>
    <n v="13"/>
    <n v="2"/>
    <x v="33"/>
    <x v="439"/>
    <s v="Side"/>
  </r>
  <r>
    <s v="COMBO"/>
    <x v="30"/>
    <s v="3/10/2019-3"/>
    <s v="COMBO-Sneak &amp; Show-3/10/2019-3"/>
    <n v="13"/>
    <n v="4"/>
    <x v="34"/>
    <x v="28"/>
    <s v="Main"/>
  </r>
  <r>
    <s v="COMBO"/>
    <x v="30"/>
    <s v="3/10/2019-3"/>
    <s v="COMBO-Sneak &amp; Show-3/10/2019-3"/>
    <n v="13"/>
    <n v="1"/>
    <x v="31"/>
    <x v="240"/>
    <s v="Main"/>
  </r>
  <r>
    <s v="COMBO"/>
    <x v="30"/>
    <s v="3/10/2019-3"/>
    <s v="COMBO-Sneak &amp; Show-3/10/2019-3"/>
    <n v="13"/>
    <n v="3"/>
    <x v="32"/>
    <x v="552"/>
    <s v="Main"/>
  </r>
  <r>
    <s v="COMBO"/>
    <x v="30"/>
    <s v="3/10/2019-3"/>
    <s v="COMBO-Sneak &amp; Show-3/10/2019-3"/>
    <n v="13"/>
    <n v="3"/>
    <x v="32"/>
    <x v="417"/>
    <s v="Main"/>
  </r>
  <r>
    <s v="COMBO"/>
    <x v="30"/>
    <s v="3/10/2019-3"/>
    <s v="COMBO-Sneak &amp; Show-3/10/2019-3"/>
    <n v="13"/>
    <n v="1"/>
    <x v="31"/>
    <x v="553"/>
    <s v="Side"/>
  </r>
  <r>
    <s v="COMBO"/>
    <x v="30"/>
    <s v="3/10/2019-3"/>
    <s v="COMBO-Sneak &amp; Show-3/10/2019-3"/>
    <n v="13"/>
    <n v="1"/>
    <x v="31"/>
    <x v="55"/>
    <s v="Main"/>
  </r>
  <r>
    <s v="COMBO"/>
    <x v="30"/>
    <s v="3/10/2019-3"/>
    <s v="COMBO-Sneak &amp; Show-3/10/2019-3"/>
    <n v="13"/>
    <n v="2"/>
    <x v="33"/>
    <x v="36"/>
    <s v="Main"/>
  </r>
  <r>
    <s v="COMBO"/>
    <x v="30"/>
    <s v="3/10/2019-3"/>
    <s v="COMBO-Sneak &amp; Show-3/10/2019-3"/>
    <n v="13"/>
    <n v="4"/>
    <x v="34"/>
    <x v="82"/>
    <s v="Main"/>
  </r>
  <r>
    <s v="COMBO"/>
    <x v="30"/>
    <s v="3/10/2019-3"/>
    <s v="COMBO-Sneak &amp; Show-3/10/2019-3"/>
    <n v="13"/>
    <n v="3"/>
    <x v="32"/>
    <x v="539"/>
    <s v="Main"/>
  </r>
  <r>
    <s v="COMBO"/>
    <x v="30"/>
    <s v="3/10/2019-3"/>
    <s v="COMBO-Sneak &amp; Show-3/10/2019-3"/>
    <n v="13"/>
    <n v="1"/>
    <x v="31"/>
    <x v="554"/>
    <s v="Main"/>
  </r>
  <r>
    <s v="COMBO"/>
    <x v="30"/>
    <s v="3/10/2019-3"/>
    <s v="COMBO-Sneak &amp; Show-3/10/2019-3"/>
    <n v="13"/>
    <n v="1"/>
    <x v="31"/>
    <x v="555"/>
    <s v="Main"/>
  </r>
  <r>
    <s v="COMBO"/>
    <x v="30"/>
    <s v="3/10/2019-3"/>
    <s v="COMBO-Sneak &amp; Show-3/10/2019-3"/>
    <n v="13"/>
    <n v="1"/>
    <x v="31"/>
    <x v="555"/>
    <s v="Side"/>
  </r>
  <r>
    <s v="COMBO"/>
    <x v="30"/>
    <s v="3/10/2019-3"/>
    <s v="COMBO-Sneak &amp; Show-3/10/2019-3"/>
    <n v="13"/>
    <n v="3"/>
    <x v="32"/>
    <x v="38"/>
    <s v="Main"/>
  </r>
  <r>
    <s v="COMBO"/>
    <x v="30"/>
    <s v="3/10/2019-3"/>
    <s v="COMBO-Sneak &amp; Show-3/10/2019-3"/>
    <n v="13"/>
    <n v="1"/>
    <x v="31"/>
    <x v="249"/>
    <s v="Side"/>
  </r>
  <r>
    <s v="COMBO"/>
    <x v="30"/>
    <s v="3/10/2019-3"/>
    <s v="COMBO-Sneak &amp; Show-3/10/2019-3"/>
    <n v="13"/>
    <n v="3"/>
    <x v="32"/>
    <x v="12"/>
    <s v="Main"/>
  </r>
  <r>
    <s v="COMBO"/>
    <x v="30"/>
    <s v="3/10/2019-3"/>
    <s v="COMBO-Sneak &amp; Show-3/10/2019-3"/>
    <n v="13"/>
    <n v="1"/>
    <x v="31"/>
    <x v="146"/>
    <s v="Main"/>
  </r>
  <r>
    <s v="COMBO"/>
    <x v="30"/>
    <s v="3/10/2019-3"/>
    <s v="COMBO-Sneak &amp; Show-3/10/2019-3"/>
    <n v="13"/>
    <n v="1"/>
    <x v="31"/>
    <x v="110"/>
    <s v="Main"/>
  </r>
  <r>
    <s v="COMBO"/>
    <x v="30"/>
    <s v="3/10/2019-3"/>
    <s v="COMBO-Sneak &amp; Show-3/10/2019-3"/>
    <n v="13"/>
    <n v="3"/>
    <x v="32"/>
    <x v="556"/>
    <s v="Main"/>
  </r>
  <r>
    <s v="COMBO"/>
    <x v="30"/>
    <s v="3/10/2019-3"/>
    <s v="COMBO-Sneak &amp; Show-3/10/2019-3"/>
    <n v="13"/>
    <n v="1"/>
    <x v="31"/>
    <x v="41"/>
    <s v="Main"/>
  </r>
  <r>
    <s v="COMBO"/>
    <x v="30"/>
    <s v="3/10/2019-3"/>
    <s v="COMBO-Sneak &amp; Show-3/10/2019-3"/>
    <n v="13"/>
    <n v="4"/>
    <x v="34"/>
    <x v="42"/>
    <s v="Main"/>
  </r>
  <r>
    <s v="COMBO"/>
    <x v="30"/>
    <s v="3/10/2019-3"/>
    <s v="COMBO-Sneak &amp; Show-3/10/2019-3"/>
    <n v="13"/>
    <n v="1"/>
    <x v="31"/>
    <x v="60"/>
    <s v="Main"/>
  </r>
  <r>
    <s v="COMBO"/>
    <x v="30"/>
    <s v="3/10/2019-3"/>
    <s v="COMBO-Sneak &amp; Show-3/10/2019-3"/>
    <n v="13"/>
    <n v="1"/>
    <x v="31"/>
    <x v="121"/>
    <s v="Side"/>
  </r>
  <r>
    <s v="COMBO"/>
    <x v="30"/>
    <s v="3/10/2019-3"/>
    <s v="COMBO-Sneak &amp; Show-3/10/2019-3"/>
    <n v="13"/>
    <n v="2"/>
    <x v="33"/>
    <x v="398"/>
    <s v="Side"/>
  </r>
  <r>
    <s v="COMBO"/>
    <x v="30"/>
    <s v="3/10/2019-3"/>
    <s v="COMBO-Sneak &amp; Show-3/10/2019-3"/>
    <n v="13"/>
    <n v="4"/>
    <x v="34"/>
    <x v="43"/>
    <s v="Main"/>
  </r>
  <r>
    <s v="COMBO"/>
    <x v="30"/>
    <s v="3/10/2019-3"/>
    <s v="COMBO-Sneak &amp; Show-3/10/2019-3"/>
    <n v="13"/>
    <n v="4"/>
    <x v="34"/>
    <x v="558"/>
    <s v="Main"/>
  </r>
  <r>
    <s v="COMBO"/>
    <x v="30"/>
    <s v="3/10/2019-3"/>
    <s v="COMBO-Sneak &amp; Show-3/10/2019-3"/>
    <n v="13"/>
    <n v="3"/>
    <x v="32"/>
    <x v="559"/>
    <s v="Main"/>
  </r>
  <r>
    <s v="COMBO"/>
    <x v="30"/>
    <s v="3/10/2019-3"/>
    <s v="COMBO-Sneak &amp; Show-3/10/2019-3"/>
    <n v="13"/>
    <n v="1"/>
    <x v="31"/>
    <x v="17"/>
    <s v="Side"/>
  </r>
  <r>
    <s v="COMBO"/>
    <x v="30"/>
    <s v="3/10/2019-3"/>
    <s v="COMBO-Sneak &amp; Show-3/10/2019-3"/>
    <n v="13"/>
    <n v="2"/>
    <x v="33"/>
    <x v="72"/>
    <s v="Main"/>
  </r>
  <r>
    <s v="COMBO"/>
    <x v="30"/>
    <s v="3/10/2019-3"/>
    <s v="COMBO-Sneak &amp; Show-3/10/2019-3"/>
    <n v="13"/>
    <n v="1"/>
    <x v="31"/>
    <x v="44"/>
    <s v="Side"/>
  </r>
  <r>
    <s v="COMBO"/>
    <x v="30"/>
    <s v="3/10/2019-3"/>
    <s v="COMBO-Sneak &amp; Show-3/10/2019-3"/>
    <n v="13"/>
    <n v="1"/>
    <x v="31"/>
    <x v="561"/>
    <s v="Side"/>
  </r>
  <r>
    <s v="COMBO"/>
    <x v="30"/>
    <s v="3/10/2019-3"/>
    <s v="COMBO-Sneak &amp; Show-3/10/2019-3"/>
    <n v="13"/>
    <n v="3"/>
    <x v="32"/>
    <x v="49"/>
    <s v="Main"/>
  </r>
  <r>
    <s v="COMBO"/>
    <x v="30"/>
    <s v="3/10/2019-3"/>
    <s v="COMBO-Sneak &amp; Show-3/10/2019-3"/>
    <n v="13"/>
    <n v="1"/>
    <x v="31"/>
    <x v="565"/>
    <s v="Side"/>
  </r>
  <r>
    <s v="COMBO"/>
    <x v="30"/>
    <s v="3/17/2019-0"/>
    <s v="COMBO-Sneak &amp; Show-3/17/2019-0"/>
    <n v="13"/>
    <n v="3"/>
    <x v="32"/>
    <x v="24"/>
    <s v="Side"/>
  </r>
  <r>
    <s v="COMBO"/>
    <x v="30"/>
    <s v="3/17/2019-0"/>
    <s v="COMBO-Sneak &amp; Show-3/17/2019-0"/>
    <n v="13"/>
    <n v="3"/>
    <x v="32"/>
    <x v="0"/>
    <s v="Main"/>
  </r>
  <r>
    <s v="COMBO"/>
    <x v="30"/>
    <s v="3/17/2019-0"/>
    <s v="COMBO-Sneak &amp; Show-3/17/2019-0"/>
    <n v="13"/>
    <n v="3"/>
    <x v="32"/>
    <x v="563"/>
    <s v="Side"/>
  </r>
  <r>
    <s v="COMBO"/>
    <x v="30"/>
    <s v="3/17/2019-0"/>
    <s v="COMBO-Sneak &amp; Show-3/17/2019-0"/>
    <n v="13"/>
    <n v="1"/>
    <x v="31"/>
    <x v="237"/>
    <s v="Side"/>
  </r>
  <r>
    <s v="COMBO"/>
    <x v="30"/>
    <s v="3/17/2019-0"/>
    <s v="COMBO-Sneak &amp; Show-3/17/2019-0"/>
    <n v="13"/>
    <n v="2"/>
    <x v="33"/>
    <x v="237"/>
    <s v="Main"/>
  </r>
  <r>
    <s v="COMBO"/>
    <x v="30"/>
    <s v="3/17/2019-0"/>
    <s v="COMBO-Sneak &amp; Show-3/17/2019-0"/>
    <n v="13"/>
    <n v="1"/>
    <x v="31"/>
    <x v="27"/>
    <s v="Main"/>
  </r>
  <r>
    <s v="COMBO"/>
    <x v="30"/>
    <s v="3/17/2019-0"/>
    <s v="COMBO-Sneak &amp; Show-3/17/2019-0"/>
    <n v="13"/>
    <n v="4"/>
    <x v="34"/>
    <x v="28"/>
    <s v="Main"/>
  </r>
  <r>
    <s v="COMBO"/>
    <x v="30"/>
    <s v="3/17/2019-0"/>
    <s v="COMBO-Sneak &amp; Show-3/17/2019-0"/>
    <n v="13"/>
    <n v="2"/>
    <x v="33"/>
    <x v="240"/>
    <s v="Main"/>
  </r>
  <r>
    <s v="COMBO"/>
    <x v="30"/>
    <s v="3/17/2019-0"/>
    <s v="COMBO-Sneak &amp; Show-3/17/2019-0"/>
    <n v="13"/>
    <n v="3"/>
    <x v="32"/>
    <x v="566"/>
    <s v="Side"/>
  </r>
  <r>
    <s v="COMBO"/>
    <x v="30"/>
    <s v="3/17/2019-0"/>
    <s v="COMBO-Sneak &amp; Show-3/17/2019-0"/>
    <n v="13"/>
    <n v="4"/>
    <x v="34"/>
    <x v="417"/>
    <s v="Main"/>
  </r>
  <r>
    <s v="COMBO"/>
    <x v="30"/>
    <s v="3/17/2019-0"/>
    <s v="COMBO-Sneak &amp; Show-3/17/2019-0"/>
    <n v="13"/>
    <n v="3"/>
    <x v="32"/>
    <x v="55"/>
    <s v="Main"/>
  </r>
  <r>
    <s v="COMBO"/>
    <x v="30"/>
    <s v="3/17/2019-0"/>
    <s v="COMBO-Sneak &amp; Show-3/17/2019-0"/>
    <n v="13"/>
    <n v="4"/>
    <x v="34"/>
    <x v="82"/>
    <s v="Main"/>
  </r>
  <r>
    <s v="COMBO"/>
    <x v="30"/>
    <s v="3/17/2019-0"/>
    <s v="COMBO-Sneak &amp; Show-3/17/2019-0"/>
    <n v="13"/>
    <n v="3"/>
    <x v="32"/>
    <x v="124"/>
    <s v="Side"/>
  </r>
  <r>
    <s v="COMBO"/>
    <x v="30"/>
    <s v="3/17/2019-0"/>
    <s v="COMBO-Sneak &amp; Show-3/17/2019-0"/>
    <n v="13"/>
    <n v="4"/>
    <x v="34"/>
    <x v="539"/>
    <s v="Main"/>
  </r>
  <r>
    <s v="COMBO"/>
    <x v="30"/>
    <s v="3/17/2019-0"/>
    <s v="COMBO-Sneak &amp; Show-3/17/2019-0"/>
    <n v="13"/>
    <n v="1"/>
    <x v="31"/>
    <x v="555"/>
    <s v="Main"/>
  </r>
  <r>
    <s v="COMBO"/>
    <x v="30"/>
    <s v="3/17/2019-0"/>
    <s v="COMBO-Sneak &amp; Show-3/17/2019-0"/>
    <n v="13"/>
    <n v="4"/>
    <x v="34"/>
    <x v="38"/>
    <s v="Main"/>
  </r>
  <r>
    <s v="COMBO"/>
    <x v="30"/>
    <s v="3/17/2019-0"/>
    <s v="COMBO-Sneak &amp; Show-3/17/2019-0"/>
    <n v="13"/>
    <n v="2"/>
    <x v="33"/>
    <x v="249"/>
    <s v="Side"/>
  </r>
  <r>
    <s v="COMBO"/>
    <x v="30"/>
    <s v="3/17/2019-0"/>
    <s v="COMBO-Sneak &amp; Show-3/17/2019-0"/>
    <n v="13"/>
    <n v="3"/>
    <x v="32"/>
    <x v="12"/>
    <s v="Main"/>
  </r>
  <r>
    <s v="COMBO"/>
    <x v="30"/>
    <s v="3/17/2019-0"/>
    <s v="COMBO-Sneak &amp; Show-3/17/2019-0"/>
    <n v="13"/>
    <n v="2"/>
    <x v="33"/>
    <x v="567"/>
    <s v="Main"/>
  </r>
  <r>
    <s v="COMBO"/>
    <x v="30"/>
    <s v="3/17/2019-0"/>
    <s v="COMBO-Sneak &amp; Show-3/17/2019-0"/>
    <n v="13"/>
    <n v="1"/>
    <x v="31"/>
    <x v="110"/>
    <s v="Main"/>
  </r>
  <r>
    <s v="COMBO"/>
    <x v="30"/>
    <s v="3/17/2019-0"/>
    <s v="COMBO-Sneak &amp; Show-3/17/2019-0"/>
    <n v="13"/>
    <n v="4"/>
    <x v="34"/>
    <x v="42"/>
    <s v="Main"/>
  </r>
  <r>
    <s v="COMBO"/>
    <x v="30"/>
    <s v="3/17/2019-0"/>
    <s v="COMBO-Sneak &amp; Show-3/17/2019-0"/>
    <n v="13"/>
    <n v="2"/>
    <x v="33"/>
    <x v="60"/>
    <s v="Main"/>
  </r>
  <r>
    <s v="COMBO"/>
    <x v="30"/>
    <s v="3/17/2019-0"/>
    <s v="COMBO-Sneak &amp; Show-3/17/2019-0"/>
    <n v="13"/>
    <n v="4"/>
    <x v="34"/>
    <x v="43"/>
    <s v="Main"/>
  </r>
  <r>
    <s v="COMBO"/>
    <x v="30"/>
    <s v="3/17/2019-0"/>
    <s v="COMBO-Sneak &amp; Show-3/17/2019-0"/>
    <n v="13"/>
    <n v="4"/>
    <x v="34"/>
    <x v="558"/>
    <s v="Main"/>
  </r>
  <r>
    <s v="COMBO"/>
    <x v="30"/>
    <s v="3/17/2019-0"/>
    <s v="COMBO-Sneak &amp; Show-3/17/2019-0"/>
    <n v="13"/>
    <n v="1"/>
    <x v="31"/>
    <x v="246"/>
    <s v="Main"/>
  </r>
  <r>
    <s v="COMBO"/>
    <x v="30"/>
    <s v="3/17/2019-0"/>
    <s v="COMBO-Sneak &amp; Show-3/17/2019-0"/>
    <n v="13"/>
    <n v="4"/>
    <x v="34"/>
    <x v="559"/>
    <s v="Main"/>
  </r>
  <r>
    <s v="COMBO"/>
    <x v="30"/>
    <s v="3/17/2019-0"/>
    <s v="COMBO-Sneak &amp; Show-3/17/2019-0"/>
    <n v="13"/>
    <n v="2"/>
    <x v="33"/>
    <x v="72"/>
    <s v="Main"/>
  </r>
  <r>
    <s v="COMBO"/>
    <x v="30"/>
    <s v="3/17/2019-0"/>
    <s v="COMBO-Sneak &amp; Show-3/17/2019-0"/>
    <n v="13"/>
    <n v="2"/>
    <x v="33"/>
    <x v="49"/>
    <s v="Main"/>
  </r>
  <r>
    <s v="COMBO"/>
    <x v="30"/>
    <s v="3/17/2019-1"/>
    <s v="COMBO-Sneak &amp; Show-3/17/2019-1"/>
    <n v="13"/>
    <n v="2"/>
    <x v="33"/>
    <x v="24"/>
    <s v="Side"/>
  </r>
  <r>
    <s v="COMBO"/>
    <x v="30"/>
    <s v="3/17/2019-1"/>
    <s v="COMBO-Sneak &amp; Show-3/17/2019-1"/>
    <n v="13"/>
    <n v="3"/>
    <x v="32"/>
    <x v="0"/>
    <s v="Main"/>
  </r>
  <r>
    <s v="COMBO"/>
    <x v="30"/>
    <s v="3/17/2019-1"/>
    <s v="COMBO-Sneak &amp; Show-3/17/2019-1"/>
    <n v="13"/>
    <n v="2"/>
    <x v="33"/>
    <x v="563"/>
    <s v="Side"/>
  </r>
  <r>
    <s v="COMBO"/>
    <x v="30"/>
    <s v="3/17/2019-1"/>
    <s v="COMBO-Sneak &amp; Show-3/17/2019-1"/>
    <n v="13"/>
    <n v="2"/>
    <x v="33"/>
    <x v="237"/>
    <s v="Side"/>
  </r>
  <r>
    <s v="COMBO"/>
    <x v="30"/>
    <s v="3/17/2019-1"/>
    <s v="COMBO-Sneak &amp; Show-3/17/2019-1"/>
    <n v="13"/>
    <n v="4"/>
    <x v="34"/>
    <x v="28"/>
    <s v="Main"/>
  </r>
  <r>
    <s v="COMBO"/>
    <x v="30"/>
    <s v="3/17/2019-1"/>
    <s v="COMBO-Sneak &amp; Show-3/17/2019-1"/>
    <n v="13"/>
    <n v="2"/>
    <x v="33"/>
    <x v="240"/>
    <s v="Main"/>
  </r>
  <r>
    <s v="COMBO"/>
    <x v="30"/>
    <s v="3/17/2019-1"/>
    <s v="COMBO-Sneak &amp; Show-3/17/2019-1"/>
    <n v="13"/>
    <n v="2"/>
    <x v="33"/>
    <x v="566"/>
    <s v="Side"/>
  </r>
  <r>
    <s v="COMBO"/>
    <x v="30"/>
    <s v="3/17/2019-1"/>
    <s v="COMBO-Sneak &amp; Show-3/17/2019-1"/>
    <n v="13"/>
    <n v="4"/>
    <x v="34"/>
    <x v="417"/>
    <s v="Main"/>
  </r>
  <r>
    <s v="COMBO"/>
    <x v="30"/>
    <s v="3/17/2019-1"/>
    <s v="COMBO-Sneak &amp; Show-3/17/2019-1"/>
    <n v="13"/>
    <n v="2"/>
    <x v="33"/>
    <x v="55"/>
    <s v="Main"/>
  </r>
  <r>
    <s v="COMBO"/>
    <x v="30"/>
    <s v="3/17/2019-1"/>
    <s v="COMBO-Sneak &amp; Show-3/17/2019-1"/>
    <n v="13"/>
    <n v="2"/>
    <x v="33"/>
    <x v="36"/>
    <s v="Main"/>
  </r>
  <r>
    <s v="COMBO"/>
    <x v="30"/>
    <s v="3/17/2019-1"/>
    <s v="COMBO-Sneak &amp; Show-3/17/2019-1"/>
    <n v="13"/>
    <n v="2"/>
    <x v="33"/>
    <x v="36"/>
    <s v="Side"/>
  </r>
  <r>
    <s v="COMBO"/>
    <x v="30"/>
    <s v="3/17/2019-1"/>
    <s v="COMBO-Sneak &amp; Show-3/17/2019-1"/>
    <n v="13"/>
    <n v="4"/>
    <x v="34"/>
    <x v="82"/>
    <s v="Main"/>
  </r>
  <r>
    <s v="COMBO"/>
    <x v="30"/>
    <s v="3/17/2019-1"/>
    <s v="COMBO-Sneak &amp; Show-3/17/2019-1"/>
    <n v="13"/>
    <n v="4"/>
    <x v="34"/>
    <x v="539"/>
    <s v="Main"/>
  </r>
  <r>
    <s v="COMBO"/>
    <x v="30"/>
    <s v="3/17/2019-1"/>
    <s v="COMBO-Sneak &amp; Show-3/17/2019-1"/>
    <n v="13"/>
    <n v="3"/>
    <x v="32"/>
    <x v="38"/>
    <s v="Main"/>
  </r>
  <r>
    <s v="COMBO"/>
    <x v="30"/>
    <s v="3/17/2019-1"/>
    <s v="COMBO-Sneak &amp; Show-3/17/2019-1"/>
    <n v="13"/>
    <n v="1"/>
    <x v="31"/>
    <x v="249"/>
    <s v="Side"/>
  </r>
  <r>
    <s v="COMBO"/>
    <x v="30"/>
    <s v="3/17/2019-1"/>
    <s v="COMBO-Sneak &amp; Show-3/17/2019-1"/>
    <n v="13"/>
    <n v="4"/>
    <x v="34"/>
    <x v="12"/>
    <s v="Main"/>
  </r>
  <r>
    <s v="COMBO"/>
    <x v="30"/>
    <s v="3/17/2019-1"/>
    <s v="COMBO-Sneak &amp; Show-3/17/2019-1"/>
    <n v="13"/>
    <n v="2"/>
    <x v="33"/>
    <x v="146"/>
    <s v="Main"/>
  </r>
  <r>
    <s v="COMBO"/>
    <x v="30"/>
    <s v="3/17/2019-1"/>
    <s v="COMBO-Sneak &amp; Show-3/17/2019-1"/>
    <n v="13"/>
    <n v="2"/>
    <x v="33"/>
    <x v="556"/>
    <s v="Main"/>
  </r>
  <r>
    <s v="COMBO"/>
    <x v="30"/>
    <s v="3/17/2019-1"/>
    <s v="COMBO-Sneak &amp; Show-3/17/2019-1"/>
    <n v="13"/>
    <n v="2"/>
    <x v="33"/>
    <x v="41"/>
    <s v="Main"/>
  </r>
  <r>
    <s v="COMBO"/>
    <x v="30"/>
    <s v="3/17/2019-1"/>
    <s v="COMBO-Sneak &amp; Show-3/17/2019-1"/>
    <n v="13"/>
    <n v="4"/>
    <x v="34"/>
    <x v="42"/>
    <s v="Main"/>
  </r>
  <r>
    <s v="COMBO"/>
    <x v="30"/>
    <s v="3/17/2019-1"/>
    <s v="COMBO-Sneak &amp; Show-3/17/2019-1"/>
    <n v="13"/>
    <n v="3"/>
    <x v="32"/>
    <x v="60"/>
    <s v="Main"/>
  </r>
  <r>
    <s v="COMBO"/>
    <x v="30"/>
    <s v="3/17/2019-1"/>
    <s v="COMBO-Sneak &amp; Show-3/17/2019-1"/>
    <n v="13"/>
    <n v="2"/>
    <x v="33"/>
    <x v="398"/>
    <s v="Side"/>
  </r>
  <r>
    <s v="COMBO"/>
    <x v="30"/>
    <s v="3/17/2019-1"/>
    <s v="COMBO-Sneak &amp; Show-3/17/2019-1"/>
    <n v="13"/>
    <n v="2"/>
    <x v="33"/>
    <x v="43"/>
    <s v="Main"/>
  </r>
  <r>
    <s v="COMBO"/>
    <x v="30"/>
    <s v="3/17/2019-1"/>
    <s v="COMBO-Sneak &amp; Show-3/17/2019-1"/>
    <n v="13"/>
    <n v="4"/>
    <x v="34"/>
    <x v="558"/>
    <s v="Main"/>
  </r>
  <r>
    <s v="COMBO"/>
    <x v="30"/>
    <s v="3/17/2019-1"/>
    <s v="COMBO-Sneak &amp; Show-3/17/2019-1"/>
    <n v="13"/>
    <n v="4"/>
    <x v="34"/>
    <x v="559"/>
    <s v="Main"/>
  </r>
  <r>
    <s v="COMBO"/>
    <x v="30"/>
    <s v="3/17/2019-1"/>
    <s v="COMBO-Sneak &amp; Show-3/17/2019-1"/>
    <n v="13"/>
    <n v="2"/>
    <x v="33"/>
    <x v="72"/>
    <s v="Main"/>
  </r>
  <r>
    <s v="COMBO"/>
    <x v="30"/>
    <s v="3/17/2019-1"/>
    <s v="COMBO-Sneak &amp; Show-3/17/2019-1"/>
    <n v="13"/>
    <n v="2"/>
    <x v="33"/>
    <x v="44"/>
    <s v="Side"/>
  </r>
  <r>
    <s v="COMBO"/>
    <x v="30"/>
    <s v="3/17/2019-1"/>
    <s v="COMBO-Sneak &amp; Show-3/17/2019-1"/>
    <n v="13"/>
    <n v="3"/>
    <x v="32"/>
    <x v="49"/>
    <s v="Main"/>
  </r>
  <r>
    <s v="COMBO"/>
    <x v="30"/>
    <s v="3/17/2019-2"/>
    <s v="COMBO-Sneak &amp; Show-3/17/2019-2"/>
    <n v="13"/>
    <n v="2"/>
    <x v="33"/>
    <x v="24"/>
    <s v="Side"/>
  </r>
  <r>
    <s v="COMBO"/>
    <x v="30"/>
    <s v="3/17/2019-2"/>
    <s v="COMBO-Sneak &amp; Show-3/17/2019-2"/>
    <n v="13"/>
    <n v="3"/>
    <x v="32"/>
    <x v="0"/>
    <s v="Main"/>
  </r>
  <r>
    <s v="COMBO"/>
    <x v="30"/>
    <s v="3/17/2019-2"/>
    <s v="COMBO-Sneak &amp; Show-3/17/2019-2"/>
    <n v="13"/>
    <n v="3"/>
    <x v="32"/>
    <x v="237"/>
    <s v="Side"/>
  </r>
  <r>
    <s v="COMBO"/>
    <x v="30"/>
    <s v="3/17/2019-2"/>
    <s v="COMBO-Sneak &amp; Show-3/17/2019-2"/>
    <n v="13"/>
    <n v="4"/>
    <x v="34"/>
    <x v="28"/>
    <s v="Main"/>
  </r>
  <r>
    <s v="COMBO"/>
    <x v="30"/>
    <s v="3/17/2019-2"/>
    <s v="COMBO-Sneak &amp; Show-3/17/2019-2"/>
    <n v="13"/>
    <n v="2"/>
    <x v="33"/>
    <x v="240"/>
    <s v="Main"/>
  </r>
  <r>
    <s v="COMBO"/>
    <x v="30"/>
    <s v="3/17/2019-2"/>
    <s v="COMBO-Sneak &amp; Show-3/17/2019-2"/>
    <n v="13"/>
    <n v="4"/>
    <x v="34"/>
    <x v="417"/>
    <s v="Main"/>
  </r>
  <r>
    <s v="COMBO"/>
    <x v="30"/>
    <s v="3/17/2019-2"/>
    <s v="COMBO-Sneak &amp; Show-3/17/2019-2"/>
    <n v="13"/>
    <n v="2"/>
    <x v="33"/>
    <x v="36"/>
    <s v="Main"/>
  </r>
  <r>
    <s v="COMBO"/>
    <x v="30"/>
    <s v="3/17/2019-2"/>
    <s v="COMBO-Sneak &amp; Show-3/17/2019-2"/>
    <n v="13"/>
    <n v="4"/>
    <x v="34"/>
    <x v="82"/>
    <s v="Main"/>
  </r>
  <r>
    <s v="COMBO"/>
    <x v="30"/>
    <s v="3/17/2019-2"/>
    <s v="COMBO-Sneak &amp; Show-3/17/2019-2"/>
    <n v="13"/>
    <n v="1"/>
    <x v="31"/>
    <x v="124"/>
    <s v="Side"/>
  </r>
  <r>
    <s v="COMBO"/>
    <x v="30"/>
    <s v="3/17/2019-2"/>
    <s v="COMBO-Sneak &amp; Show-3/17/2019-2"/>
    <n v="13"/>
    <n v="4"/>
    <x v="34"/>
    <x v="539"/>
    <s v="Main"/>
  </r>
  <r>
    <s v="COMBO"/>
    <x v="30"/>
    <s v="3/17/2019-2"/>
    <s v="COMBO-Sneak &amp; Show-3/17/2019-2"/>
    <n v="13"/>
    <n v="1"/>
    <x v="31"/>
    <x v="555"/>
    <s v="Main"/>
  </r>
  <r>
    <s v="COMBO"/>
    <x v="30"/>
    <s v="3/17/2019-2"/>
    <s v="COMBO-Sneak &amp; Show-3/17/2019-2"/>
    <n v="13"/>
    <n v="3"/>
    <x v="32"/>
    <x v="38"/>
    <s v="Main"/>
  </r>
  <r>
    <s v="COMBO"/>
    <x v="30"/>
    <s v="3/17/2019-2"/>
    <s v="COMBO-Sneak &amp; Show-3/17/2019-2"/>
    <n v="13"/>
    <n v="1"/>
    <x v="31"/>
    <x v="249"/>
    <s v="Side"/>
  </r>
  <r>
    <s v="COMBO"/>
    <x v="30"/>
    <s v="3/17/2019-2"/>
    <s v="COMBO-Sneak &amp; Show-3/17/2019-2"/>
    <n v="13"/>
    <n v="4"/>
    <x v="34"/>
    <x v="12"/>
    <s v="Main"/>
  </r>
  <r>
    <s v="COMBO"/>
    <x v="30"/>
    <s v="3/17/2019-2"/>
    <s v="COMBO-Sneak &amp; Show-3/17/2019-2"/>
    <n v="13"/>
    <n v="3"/>
    <x v="32"/>
    <x v="146"/>
    <s v="Main"/>
  </r>
  <r>
    <s v="COMBO"/>
    <x v="30"/>
    <s v="3/17/2019-2"/>
    <s v="COMBO-Sneak &amp; Show-3/17/2019-2"/>
    <n v="13"/>
    <n v="1"/>
    <x v="31"/>
    <x v="110"/>
    <s v="Main"/>
  </r>
  <r>
    <s v="COMBO"/>
    <x v="30"/>
    <s v="3/17/2019-2"/>
    <s v="COMBO-Sneak &amp; Show-3/17/2019-2"/>
    <n v="13"/>
    <n v="3"/>
    <x v="32"/>
    <x v="556"/>
    <s v="Main"/>
  </r>
  <r>
    <s v="COMBO"/>
    <x v="30"/>
    <s v="3/17/2019-2"/>
    <s v="COMBO-Sneak &amp; Show-3/17/2019-2"/>
    <n v="13"/>
    <n v="4"/>
    <x v="34"/>
    <x v="42"/>
    <s v="Main"/>
  </r>
  <r>
    <s v="COMBO"/>
    <x v="30"/>
    <s v="3/17/2019-2"/>
    <s v="COMBO-Sneak &amp; Show-3/17/2019-2"/>
    <n v="13"/>
    <n v="2"/>
    <x v="33"/>
    <x v="60"/>
    <s v="Main"/>
  </r>
  <r>
    <s v="COMBO"/>
    <x v="30"/>
    <s v="3/17/2019-2"/>
    <s v="COMBO-Sneak &amp; Show-3/17/2019-2"/>
    <n v="13"/>
    <n v="3"/>
    <x v="32"/>
    <x v="121"/>
    <s v="Side"/>
  </r>
  <r>
    <s v="COMBO"/>
    <x v="30"/>
    <s v="3/17/2019-2"/>
    <s v="COMBO-Sneak &amp; Show-3/17/2019-2"/>
    <n v="13"/>
    <n v="4"/>
    <x v="34"/>
    <x v="43"/>
    <s v="Main"/>
  </r>
  <r>
    <s v="COMBO"/>
    <x v="30"/>
    <s v="3/17/2019-2"/>
    <s v="COMBO-Sneak &amp; Show-3/17/2019-2"/>
    <n v="13"/>
    <n v="4"/>
    <x v="34"/>
    <x v="558"/>
    <s v="Main"/>
  </r>
  <r>
    <s v="COMBO"/>
    <x v="30"/>
    <s v="3/17/2019-2"/>
    <s v="COMBO-Sneak &amp; Show-3/17/2019-2"/>
    <n v="13"/>
    <n v="3"/>
    <x v="32"/>
    <x v="559"/>
    <s v="Main"/>
  </r>
  <r>
    <s v="COMBO"/>
    <x v="30"/>
    <s v="3/17/2019-2"/>
    <s v="COMBO-Sneak &amp; Show-3/17/2019-2"/>
    <n v="13"/>
    <n v="2"/>
    <x v="33"/>
    <x v="72"/>
    <s v="Main"/>
  </r>
  <r>
    <s v="COMBO"/>
    <x v="30"/>
    <s v="3/17/2019-2"/>
    <s v="COMBO-Sneak &amp; Show-3/17/2019-2"/>
    <n v="13"/>
    <n v="2"/>
    <x v="33"/>
    <x v="561"/>
    <s v="Side"/>
  </r>
  <r>
    <s v="COMBO"/>
    <x v="30"/>
    <s v="3/17/2019-2"/>
    <s v="COMBO-Sneak &amp; Show-3/17/2019-2"/>
    <n v="13"/>
    <n v="3"/>
    <x v="32"/>
    <x v="49"/>
    <s v="Main"/>
  </r>
  <r>
    <s v="COMBO"/>
    <x v="30"/>
    <s v="3/17/2019-2"/>
    <s v="COMBO-Sneak &amp; Show-3/17/2019-2"/>
    <n v="13"/>
    <n v="3"/>
    <x v="32"/>
    <x v="565"/>
    <s v="Side"/>
  </r>
  <r>
    <s v="COMBO"/>
    <x v="30"/>
    <s v="3/21/2019-0"/>
    <s v="COMBO-Sneak &amp; Show-3/21/2019-0"/>
    <n v="13"/>
    <n v="4"/>
    <x v="34"/>
    <x v="0"/>
    <s v="Main"/>
  </r>
  <r>
    <s v="COMBO"/>
    <x v="30"/>
    <s v="3/21/2019-0"/>
    <s v="COMBO-Sneak &amp; Show-3/21/2019-0"/>
    <n v="13"/>
    <n v="2"/>
    <x v="33"/>
    <x v="563"/>
    <s v="Side"/>
  </r>
  <r>
    <s v="COMBO"/>
    <x v="30"/>
    <s v="3/21/2019-0"/>
    <s v="COMBO-Sneak &amp; Show-3/21/2019-0"/>
    <n v="13"/>
    <n v="2"/>
    <x v="33"/>
    <x v="237"/>
    <s v="Side"/>
  </r>
  <r>
    <s v="COMBO"/>
    <x v="30"/>
    <s v="3/21/2019-0"/>
    <s v="COMBO-Sneak &amp; Show-3/21/2019-0"/>
    <n v="13"/>
    <n v="1"/>
    <x v="31"/>
    <x v="439"/>
    <s v="Side"/>
  </r>
  <r>
    <s v="COMBO"/>
    <x v="30"/>
    <s v="3/21/2019-0"/>
    <s v="COMBO-Sneak &amp; Show-3/21/2019-0"/>
    <n v="13"/>
    <n v="4"/>
    <x v="34"/>
    <x v="28"/>
    <s v="Main"/>
  </r>
  <r>
    <s v="COMBO"/>
    <x v="30"/>
    <s v="3/21/2019-0"/>
    <s v="COMBO-Sneak &amp; Show-3/21/2019-0"/>
    <n v="13"/>
    <n v="2"/>
    <x v="33"/>
    <x v="240"/>
    <s v="Main"/>
  </r>
  <r>
    <s v="COMBO"/>
    <x v="30"/>
    <s v="3/21/2019-0"/>
    <s v="COMBO-Sneak &amp; Show-3/21/2019-0"/>
    <n v="13"/>
    <n v="2"/>
    <x v="33"/>
    <x v="566"/>
    <s v="Side"/>
  </r>
  <r>
    <s v="COMBO"/>
    <x v="30"/>
    <s v="3/21/2019-0"/>
    <s v="COMBO-Sneak &amp; Show-3/21/2019-0"/>
    <n v="13"/>
    <n v="4"/>
    <x v="34"/>
    <x v="417"/>
    <s v="Main"/>
  </r>
  <r>
    <s v="COMBO"/>
    <x v="30"/>
    <s v="3/21/2019-0"/>
    <s v="COMBO-Sneak &amp; Show-3/21/2019-0"/>
    <n v="13"/>
    <n v="2"/>
    <x v="33"/>
    <x v="55"/>
    <s v="Main"/>
  </r>
  <r>
    <s v="COMBO"/>
    <x v="30"/>
    <s v="3/21/2019-0"/>
    <s v="COMBO-Sneak &amp; Show-3/21/2019-0"/>
    <n v="13"/>
    <n v="2"/>
    <x v="33"/>
    <x v="36"/>
    <s v="Main"/>
  </r>
  <r>
    <s v="COMBO"/>
    <x v="30"/>
    <s v="3/21/2019-0"/>
    <s v="COMBO-Sneak &amp; Show-3/21/2019-0"/>
    <n v="13"/>
    <n v="4"/>
    <x v="34"/>
    <x v="82"/>
    <s v="Main"/>
  </r>
  <r>
    <s v="COMBO"/>
    <x v="30"/>
    <s v="3/21/2019-0"/>
    <s v="COMBO-Sneak &amp; Show-3/21/2019-0"/>
    <n v="13"/>
    <n v="2"/>
    <x v="33"/>
    <x v="124"/>
    <s v="Side"/>
  </r>
  <r>
    <s v="COMBO"/>
    <x v="30"/>
    <s v="3/21/2019-0"/>
    <s v="COMBO-Sneak &amp; Show-3/21/2019-0"/>
    <n v="13"/>
    <n v="4"/>
    <x v="34"/>
    <x v="539"/>
    <s v="Main"/>
  </r>
  <r>
    <s v="COMBO"/>
    <x v="30"/>
    <s v="3/21/2019-0"/>
    <s v="COMBO-Sneak &amp; Show-3/21/2019-0"/>
    <n v="13"/>
    <n v="3"/>
    <x v="32"/>
    <x v="38"/>
    <s v="Main"/>
  </r>
  <r>
    <s v="COMBO"/>
    <x v="30"/>
    <s v="3/21/2019-0"/>
    <s v="COMBO-Sneak &amp; Show-3/21/2019-0"/>
    <n v="13"/>
    <n v="3"/>
    <x v="32"/>
    <x v="365"/>
    <s v="Side"/>
  </r>
  <r>
    <s v="COMBO"/>
    <x v="30"/>
    <s v="3/21/2019-0"/>
    <s v="COMBO-Sneak &amp; Show-3/21/2019-0"/>
    <n v="13"/>
    <n v="4"/>
    <x v="34"/>
    <x v="12"/>
    <s v="Main"/>
  </r>
  <r>
    <s v="COMBO"/>
    <x v="30"/>
    <s v="3/21/2019-0"/>
    <s v="COMBO-Sneak &amp; Show-3/21/2019-0"/>
    <n v="13"/>
    <n v="1"/>
    <x v="31"/>
    <x v="110"/>
    <s v="Main"/>
  </r>
  <r>
    <s v="COMBO"/>
    <x v="30"/>
    <s v="3/21/2019-0"/>
    <s v="COMBO-Sneak &amp; Show-3/21/2019-0"/>
    <n v="13"/>
    <n v="1"/>
    <x v="31"/>
    <x v="41"/>
    <s v="Main"/>
  </r>
  <r>
    <s v="COMBO"/>
    <x v="30"/>
    <s v="3/21/2019-0"/>
    <s v="COMBO-Sneak &amp; Show-3/21/2019-0"/>
    <n v="13"/>
    <n v="4"/>
    <x v="34"/>
    <x v="42"/>
    <s v="Main"/>
  </r>
  <r>
    <s v="COMBO"/>
    <x v="30"/>
    <s v="3/21/2019-0"/>
    <s v="COMBO-Sneak &amp; Show-3/21/2019-0"/>
    <n v="13"/>
    <n v="3"/>
    <x v="32"/>
    <x v="60"/>
    <s v="Main"/>
  </r>
  <r>
    <s v="COMBO"/>
    <x v="30"/>
    <s v="3/21/2019-0"/>
    <s v="COMBO-Sneak &amp; Show-3/21/2019-0"/>
    <n v="13"/>
    <n v="2"/>
    <x v="33"/>
    <x v="398"/>
    <s v="Side"/>
  </r>
  <r>
    <s v="COMBO"/>
    <x v="30"/>
    <s v="3/21/2019-0"/>
    <s v="COMBO-Sneak &amp; Show-3/21/2019-0"/>
    <n v="13"/>
    <n v="4"/>
    <x v="34"/>
    <x v="43"/>
    <s v="Main"/>
  </r>
  <r>
    <s v="COMBO"/>
    <x v="30"/>
    <s v="3/21/2019-0"/>
    <s v="COMBO-Sneak &amp; Show-3/21/2019-0"/>
    <n v="13"/>
    <n v="4"/>
    <x v="34"/>
    <x v="558"/>
    <s v="Main"/>
  </r>
  <r>
    <s v="COMBO"/>
    <x v="30"/>
    <s v="3/21/2019-0"/>
    <s v="COMBO-Sneak &amp; Show-3/21/2019-0"/>
    <n v="13"/>
    <n v="4"/>
    <x v="34"/>
    <x v="559"/>
    <s v="Main"/>
  </r>
  <r>
    <s v="COMBO"/>
    <x v="30"/>
    <s v="3/21/2019-0"/>
    <s v="COMBO-Sneak &amp; Show-3/21/2019-0"/>
    <n v="13"/>
    <n v="2"/>
    <x v="33"/>
    <x v="72"/>
    <s v="Main"/>
  </r>
  <r>
    <s v="COMBO"/>
    <x v="30"/>
    <s v="3/21/2019-0"/>
    <s v="COMBO-Sneak &amp; Show-3/21/2019-0"/>
    <n v="13"/>
    <n v="4"/>
    <x v="34"/>
    <x v="49"/>
    <s v="Main"/>
  </r>
  <r>
    <s v="COMBO"/>
    <x v="30"/>
    <s v="3/21/2019-0"/>
    <s v="COMBO-Sneak &amp; Show-3/21/2019-0"/>
    <n v="13"/>
    <n v="1"/>
    <x v="31"/>
    <x v="565"/>
    <s v="Side"/>
  </r>
  <r>
    <s v="COMBO"/>
    <x v="30"/>
    <s v="3/24/2019-0"/>
    <s v="COMBO-Sneak &amp; Show-3/24/2019-0"/>
    <n v="13"/>
    <n v="4"/>
    <x v="34"/>
    <x v="498"/>
    <s v="Side"/>
  </r>
  <r>
    <s v="COMBO"/>
    <x v="30"/>
    <s v="3/24/2019-0"/>
    <s v="COMBO-Sneak &amp; Show-3/24/2019-0"/>
    <n v="13"/>
    <n v="1"/>
    <x v="31"/>
    <x v="439"/>
    <s v="Side"/>
  </r>
  <r>
    <s v="COMBO"/>
    <x v="30"/>
    <s v="3/24/2019-0"/>
    <s v="COMBO-Sneak &amp; Show-3/24/2019-0"/>
    <n v="13"/>
    <n v="4"/>
    <x v="34"/>
    <x v="28"/>
    <s v="Main"/>
  </r>
  <r>
    <s v="COMBO"/>
    <x v="30"/>
    <s v="3/24/2019-0"/>
    <s v="COMBO-Sneak &amp; Show-3/24/2019-0"/>
    <n v="13"/>
    <n v="1"/>
    <x v="31"/>
    <x v="568"/>
    <s v="Side"/>
  </r>
  <r>
    <s v="COMBO"/>
    <x v="30"/>
    <s v="3/24/2019-0"/>
    <s v="COMBO-Sneak &amp; Show-3/24/2019-0"/>
    <n v="13"/>
    <n v="4"/>
    <x v="34"/>
    <x v="552"/>
    <s v="Main"/>
  </r>
  <r>
    <s v="COMBO"/>
    <x v="30"/>
    <s v="3/24/2019-0"/>
    <s v="COMBO-Sneak &amp; Show-3/24/2019-0"/>
    <n v="13"/>
    <n v="1"/>
    <x v="31"/>
    <x v="569"/>
    <s v="Side"/>
  </r>
  <r>
    <s v="COMBO"/>
    <x v="30"/>
    <s v="3/24/2019-0"/>
    <s v="COMBO-Sneak &amp; Show-3/24/2019-0"/>
    <n v="13"/>
    <n v="1"/>
    <x v="31"/>
    <x v="35"/>
    <s v="Side"/>
  </r>
  <r>
    <s v="COMBO"/>
    <x v="30"/>
    <s v="3/24/2019-0"/>
    <s v="COMBO-Sneak &amp; Show-3/24/2019-0"/>
    <n v="13"/>
    <n v="1"/>
    <x v="31"/>
    <x v="570"/>
    <s v="Side"/>
  </r>
  <r>
    <s v="COMBO"/>
    <x v="30"/>
    <s v="3/24/2019-0"/>
    <s v="COMBO-Sneak &amp; Show-3/24/2019-0"/>
    <n v="13"/>
    <n v="2"/>
    <x v="33"/>
    <x v="417"/>
    <s v="Main"/>
  </r>
  <r>
    <s v="COMBO"/>
    <x v="30"/>
    <s v="3/24/2019-0"/>
    <s v="COMBO-Sneak &amp; Show-3/24/2019-0"/>
    <n v="13"/>
    <n v="1"/>
    <x v="31"/>
    <x v="553"/>
    <s v="Side"/>
  </r>
  <r>
    <s v="COMBO"/>
    <x v="30"/>
    <s v="3/24/2019-0"/>
    <s v="COMBO-Sneak &amp; Show-3/24/2019-0"/>
    <n v="13"/>
    <n v="2"/>
    <x v="33"/>
    <x v="55"/>
    <s v="Main"/>
  </r>
  <r>
    <s v="COMBO"/>
    <x v="30"/>
    <s v="3/24/2019-0"/>
    <s v="COMBO-Sneak &amp; Show-3/24/2019-0"/>
    <n v="13"/>
    <n v="4"/>
    <x v="34"/>
    <x v="82"/>
    <s v="Main"/>
  </r>
  <r>
    <s v="COMBO"/>
    <x v="30"/>
    <s v="3/24/2019-0"/>
    <s v="COMBO-Sneak &amp; Show-3/24/2019-0"/>
    <n v="13"/>
    <n v="2"/>
    <x v="33"/>
    <x v="83"/>
    <s v="Main"/>
  </r>
  <r>
    <s v="COMBO"/>
    <x v="30"/>
    <s v="3/24/2019-0"/>
    <s v="COMBO-Sneak &amp; Show-3/24/2019-0"/>
    <n v="13"/>
    <n v="1"/>
    <x v="31"/>
    <x v="555"/>
    <s v="Main"/>
  </r>
  <r>
    <s v="COMBO"/>
    <x v="30"/>
    <s v="3/24/2019-0"/>
    <s v="COMBO-Sneak &amp; Show-3/24/2019-0"/>
    <n v="13"/>
    <n v="4"/>
    <x v="34"/>
    <x v="38"/>
    <s v="Main"/>
  </r>
  <r>
    <s v="COMBO"/>
    <x v="30"/>
    <s v="3/24/2019-0"/>
    <s v="COMBO-Sneak &amp; Show-3/24/2019-0"/>
    <n v="13"/>
    <n v="2"/>
    <x v="33"/>
    <x v="446"/>
    <s v="Main"/>
  </r>
  <r>
    <s v="COMBO"/>
    <x v="30"/>
    <s v="3/24/2019-0"/>
    <s v="COMBO-Sneak &amp; Show-3/24/2019-0"/>
    <n v="13"/>
    <n v="2"/>
    <x v="33"/>
    <x v="192"/>
    <s v="Main"/>
  </r>
  <r>
    <s v="COMBO"/>
    <x v="30"/>
    <s v="3/24/2019-0"/>
    <s v="COMBO-Sneak &amp; Show-3/24/2019-0"/>
    <n v="13"/>
    <n v="1"/>
    <x v="31"/>
    <x v="571"/>
    <s v="Side"/>
  </r>
  <r>
    <s v="COMBO"/>
    <x v="30"/>
    <s v="3/24/2019-0"/>
    <s v="COMBO-Sneak &amp; Show-3/24/2019-0"/>
    <n v="13"/>
    <n v="1"/>
    <x v="31"/>
    <x v="86"/>
    <s v="Side"/>
  </r>
  <r>
    <s v="COMBO"/>
    <x v="30"/>
    <s v="3/24/2019-0"/>
    <s v="COMBO-Sneak &amp; Show-3/24/2019-0"/>
    <n v="13"/>
    <n v="4"/>
    <x v="34"/>
    <x v="556"/>
    <s v="Main"/>
  </r>
  <r>
    <s v="COMBO"/>
    <x v="30"/>
    <s v="3/24/2019-0"/>
    <s v="COMBO-Sneak &amp; Show-3/24/2019-0"/>
    <n v="13"/>
    <n v="4"/>
    <x v="34"/>
    <x v="41"/>
    <s v="Main"/>
  </r>
  <r>
    <s v="COMBO"/>
    <x v="30"/>
    <s v="3/24/2019-0"/>
    <s v="COMBO-Sneak &amp; Show-3/24/2019-0"/>
    <n v="13"/>
    <n v="4"/>
    <x v="34"/>
    <x v="42"/>
    <s v="Main"/>
  </r>
  <r>
    <s v="COMBO"/>
    <x v="30"/>
    <s v="3/24/2019-0"/>
    <s v="COMBO-Sneak &amp; Show-3/24/2019-0"/>
    <n v="13"/>
    <n v="4"/>
    <x v="34"/>
    <x v="60"/>
    <s v="Main"/>
  </r>
  <r>
    <s v="COMBO"/>
    <x v="30"/>
    <s v="3/24/2019-0"/>
    <s v="COMBO-Sneak &amp; Show-3/24/2019-0"/>
    <n v="13"/>
    <n v="1"/>
    <x v="31"/>
    <x v="564"/>
    <s v="Side"/>
  </r>
  <r>
    <s v="COMBO"/>
    <x v="30"/>
    <s v="3/24/2019-0"/>
    <s v="COMBO-Sneak &amp; Show-3/24/2019-0"/>
    <n v="13"/>
    <n v="4"/>
    <x v="34"/>
    <x v="558"/>
    <s v="Main"/>
  </r>
  <r>
    <s v="COMBO"/>
    <x v="30"/>
    <s v="3/24/2019-0"/>
    <s v="COMBO-Sneak &amp; Show-3/24/2019-0"/>
    <n v="13"/>
    <n v="1"/>
    <x v="31"/>
    <x v="572"/>
    <s v="Side"/>
  </r>
  <r>
    <s v="COMBO"/>
    <x v="30"/>
    <s v="3/24/2019-0"/>
    <s v="COMBO-Sneak &amp; Show-3/24/2019-0"/>
    <n v="13"/>
    <n v="3"/>
    <x v="32"/>
    <x v="88"/>
    <s v="Main"/>
  </r>
  <r>
    <s v="COMBO"/>
    <x v="30"/>
    <s v="3/24/2019-0"/>
    <s v="COMBO-Sneak &amp; Show-3/24/2019-0"/>
    <n v="13"/>
    <n v="2"/>
    <x v="33"/>
    <x v="72"/>
    <s v="Main"/>
  </r>
  <r>
    <s v="COMBO"/>
    <x v="30"/>
    <s v="3/24/2019-0"/>
    <s v="COMBO-Sneak &amp; Show-3/24/2019-0"/>
    <n v="13"/>
    <n v="1"/>
    <x v="31"/>
    <x v="44"/>
    <s v="Side"/>
  </r>
  <r>
    <s v="COMBO"/>
    <x v="30"/>
    <s v="3/24/2019-0"/>
    <s v="COMBO-Sneak &amp; Show-3/24/2019-0"/>
    <n v="13"/>
    <n v="2"/>
    <x v="33"/>
    <x v="45"/>
    <s v="Main"/>
  </r>
  <r>
    <s v="COMBO"/>
    <x v="30"/>
    <s v="3/24/2019-0"/>
    <s v="COMBO-Sneak &amp; Show-3/24/2019-0"/>
    <n v="13"/>
    <n v="4"/>
    <x v="34"/>
    <x v="47"/>
    <s v="Main"/>
  </r>
  <r>
    <s v="COMBO"/>
    <x v="30"/>
    <s v="3/24/2019-0"/>
    <s v="COMBO-Sneak &amp; Show-3/24/2019-0"/>
    <n v="13"/>
    <n v="2"/>
    <x v="33"/>
    <x v="48"/>
    <s v="Main"/>
  </r>
  <r>
    <s v="COMBO"/>
    <x v="30"/>
    <s v="3/25/2019-0"/>
    <s v="COMBO-Sneak &amp; Show-3/25/2019-0"/>
    <n v="13"/>
    <n v="1"/>
    <x v="31"/>
    <x v="24"/>
    <s v="Side"/>
  </r>
  <r>
    <s v="COMBO"/>
    <x v="30"/>
    <s v="3/25/2019-0"/>
    <s v="COMBO-Sneak &amp; Show-3/25/2019-0"/>
    <n v="13"/>
    <n v="3"/>
    <x v="32"/>
    <x v="0"/>
    <s v="Main"/>
  </r>
  <r>
    <s v="COMBO"/>
    <x v="30"/>
    <s v="3/25/2019-0"/>
    <s v="COMBO-Sneak &amp; Show-3/25/2019-0"/>
    <n v="13"/>
    <n v="2"/>
    <x v="33"/>
    <x v="563"/>
    <s v="Side"/>
  </r>
  <r>
    <s v="COMBO"/>
    <x v="30"/>
    <s v="3/25/2019-0"/>
    <s v="COMBO-Sneak &amp; Show-3/25/2019-0"/>
    <n v="13"/>
    <n v="2"/>
    <x v="33"/>
    <x v="237"/>
    <s v="Side"/>
  </r>
  <r>
    <s v="COMBO"/>
    <x v="30"/>
    <s v="3/25/2019-0"/>
    <s v="COMBO-Sneak &amp; Show-3/25/2019-0"/>
    <n v="13"/>
    <n v="1"/>
    <x v="31"/>
    <x v="439"/>
    <s v="Side"/>
  </r>
  <r>
    <s v="COMBO"/>
    <x v="30"/>
    <s v="3/25/2019-0"/>
    <s v="COMBO-Sneak &amp; Show-3/25/2019-0"/>
    <n v="13"/>
    <n v="4"/>
    <x v="34"/>
    <x v="28"/>
    <s v="Main"/>
  </r>
  <r>
    <s v="COMBO"/>
    <x v="30"/>
    <s v="3/25/2019-0"/>
    <s v="COMBO-Sneak &amp; Show-3/25/2019-0"/>
    <n v="13"/>
    <n v="3"/>
    <x v="32"/>
    <x v="240"/>
    <s v="Main"/>
  </r>
  <r>
    <s v="COMBO"/>
    <x v="30"/>
    <s v="3/25/2019-0"/>
    <s v="COMBO-Sneak &amp; Show-3/25/2019-0"/>
    <n v="13"/>
    <n v="4"/>
    <x v="34"/>
    <x v="417"/>
    <s v="Main"/>
  </r>
  <r>
    <s v="COMBO"/>
    <x v="30"/>
    <s v="3/25/2019-0"/>
    <s v="COMBO-Sneak &amp; Show-3/25/2019-0"/>
    <n v="13"/>
    <n v="1"/>
    <x v="31"/>
    <x v="36"/>
    <s v="Main"/>
  </r>
  <r>
    <s v="COMBO"/>
    <x v="30"/>
    <s v="3/25/2019-0"/>
    <s v="COMBO-Sneak &amp; Show-3/25/2019-0"/>
    <n v="13"/>
    <n v="4"/>
    <x v="34"/>
    <x v="82"/>
    <s v="Main"/>
  </r>
  <r>
    <s v="COMBO"/>
    <x v="30"/>
    <s v="3/25/2019-0"/>
    <s v="COMBO-Sneak &amp; Show-3/25/2019-0"/>
    <n v="13"/>
    <n v="1"/>
    <x v="31"/>
    <x v="124"/>
    <s v="Side"/>
  </r>
  <r>
    <s v="COMBO"/>
    <x v="30"/>
    <s v="3/25/2019-0"/>
    <s v="COMBO-Sneak &amp; Show-3/25/2019-0"/>
    <n v="13"/>
    <n v="4"/>
    <x v="34"/>
    <x v="539"/>
    <s v="Main"/>
  </r>
  <r>
    <s v="COMBO"/>
    <x v="30"/>
    <s v="3/25/2019-0"/>
    <s v="COMBO-Sneak &amp; Show-3/25/2019-0"/>
    <n v="13"/>
    <n v="3"/>
    <x v="32"/>
    <x v="38"/>
    <s v="Main"/>
  </r>
  <r>
    <s v="COMBO"/>
    <x v="30"/>
    <s v="3/25/2019-0"/>
    <s v="COMBO-Sneak &amp; Show-3/25/2019-0"/>
    <n v="13"/>
    <n v="1"/>
    <x v="31"/>
    <x v="573"/>
    <s v="Side"/>
  </r>
  <r>
    <s v="COMBO"/>
    <x v="30"/>
    <s v="3/25/2019-0"/>
    <s v="COMBO-Sneak &amp; Show-3/25/2019-0"/>
    <n v="13"/>
    <n v="4"/>
    <x v="34"/>
    <x v="365"/>
    <s v="Side"/>
  </r>
  <r>
    <s v="COMBO"/>
    <x v="30"/>
    <s v="3/25/2019-0"/>
    <s v="COMBO-Sneak &amp; Show-3/25/2019-0"/>
    <n v="13"/>
    <n v="4"/>
    <x v="34"/>
    <x v="12"/>
    <s v="Main"/>
  </r>
  <r>
    <s v="COMBO"/>
    <x v="30"/>
    <s v="3/25/2019-0"/>
    <s v="COMBO-Sneak &amp; Show-3/25/2019-0"/>
    <n v="13"/>
    <n v="3"/>
    <x v="32"/>
    <x v="146"/>
    <s v="Main"/>
  </r>
  <r>
    <s v="COMBO"/>
    <x v="30"/>
    <s v="3/25/2019-0"/>
    <s v="COMBO-Sneak &amp; Show-3/25/2019-0"/>
    <n v="13"/>
    <n v="1"/>
    <x v="31"/>
    <x v="110"/>
    <s v="Main"/>
  </r>
  <r>
    <s v="COMBO"/>
    <x v="30"/>
    <s v="3/25/2019-0"/>
    <s v="COMBO-Sneak &amp; Show-3/25/2019-0"/>
    <n v="13"/>
    <n v="2"/>
    <x v="33"/>
    <x v="556"/>
    <s v="Main"/>
  </r>
  <r>
    <s v="COMBO"/>
    <x v="30"/>
    <s v="3/25/2019-0"/>
    <s v="COMBO-Sneak &amp; Show-3/25/2019-0"/>
    <n v="13"/>
    <n v="4"/>
    <x v="34"/>
    <x v="42"/>
    <s v="Main"/>
  </r>
  <r>
    <s v="COMBO"/>
    <x v="30"/>
    <s v="3/25/2019-0"/>
    <s v="COMBO-Sneak &amp; Show-3/25/2019-0"/>
    <n v="13"/>
    <n v="3"/>
    <x v="32"/>
    <x v="60"/>
    <s v="Main"/>
  </r>
  <r>
    <s v="COMBO"/>
    <x v="30"/>
    <s v="3/25/2019-0"/>
    <s v="COMBO-Sneak &amp; Show-3/25/2019-0"/>
    <n v="13"/>
    <n v="2"/>
    <x v="33"/>
    <x v="398"/>
    <s v="Side"/>
  </r>
  <r>
    <s v="COMBO"/>
    <x v="30"/>
    <s v="3/25/2019-0"/>
    <s v="COMBO-Sneak &amp; Show-3/25/2019-0"/>
    <n v="13"/>
    <n v="1"/>
    <x v="31"/>
    <x v="295"/>
    <s v="Side"/>
  </r>
  <r>
    <s v="COMBO"/>
    <x v="30"/>
    <s v="3/25/2019-0"/>
    <s v="COMBO-Sneak &amp; Show-3/25/2019-0"/>
    <n v="13"/>
    <n v="4"/>
    <x v="34"/>
    <x v="43"/>
    <s v="Main"/>
  </r>
  <r>
    <s v="COMBO"/>
    <x v="30"/>
    <s v="3/25/2019-0"/>
    <s v="COMBO-Sneak &amp; Show-3/25/2019-0"/>
    <n v="13"/>
    <n v="4"/>
    <x v="34"/>
    <x v="558"/>
    <s v="Main"/>
  </r>
  <r>
    <s v="COMBO"/>
    <x v="30"/>
    <s v="3/25/2019-0"/>
    <s v="COMBO-Sneak &amp; Show-3/25/2019-0"/>
    <n v="13"/>
    <n v="4"/>
    <x v="34"/>
    <x v="559"/>
    <s v="Main"/>
  </r>
  <r>
    <s v="COMBO"/>
    <x v="30"/>
    <s v="3/25/2019-0"/>
    <s v="COMBO-Sneak &amp; Show-3/25/2019-0"/>
    <n v="13"/>
    <n v="2"/>
    <x v="33"/>
    <x v="72"/>
    <s v="Main"/>
  </r>
  <r>
    <s v="COMBO"/>
    <x v="30"/>
    <s v="3/25/2019-0"/>
    <s v="COMBO-Sneak &amp; Show-3/25/2019-0"/>
    <n v="13"/>
    <n v="3"/>
    <x v="32"/>
    <x v="49"/>
    <s v="Main"/>
  </r>
  <r>
    <s v="COMBO"/>
    <x v="30"/>
    <s v="3/3/2019-0"/>
    <s v="COMBO-Sneak &amp; Show-3/3/2019-0"/>
    <n v="13"/>
    <n v="4"/>
    <x v="34"/>
    <x v="0"/>
    <s v="Main"/>
  </r>
  <r>
    <s v="COMBO"/>
    <x v="30"/>
    <s v="3/3/2019-0"/>
    <s v="COMBO-Sneak &amp; Show-3/3/2019-0"/>
    <n v="13"/>
    <n v="1"/>
    <x v="31"/>
    <x v="439"/>
    <s v="Main"/>
  </r>
  <r>
    <s v="COMBO"/>
    <x v="30"/>
    <s v="3/3/2019-0"/>
    <s v="COMBO-Sneak &amp; Show-3/3/2019-0"/>
    <n v="13"/>
    <n v="1"/>
    <x v="31"/>
    <x v="439"/>
    <s v="Side"/>
  </r>
  <r>
    <s v="COMBO"/>
    <x v="30"/>
    <s v="3/3/2019-0"/>
    <s v="COMBO-Sneak &amp; Show-3/3/2019-0"/>
    <n v="13"/>
    <n v="4"/>
    <x v="34"/>
    <x v="28"/>
    <s v="Main"/>
  </r>
  <r>
    <s v="COMBO"/>
    <x v="30"/>
    <s v="3/3/2019-0"/>
    <s v="COMBO-Sneak &amp; Show-3/3/2019-0"/>
    <n v="13"/>
    <n v="3"/>
    <x v="32"/>
    <x v="552"/>
    <s v="Main"/>
  </r>
  <r>
    <s v="COMBO"/>
    <x v="30"/>
    <s v="3/3/2019-0"/>
    <s v="COMBO-Sneak &amp; Show-3/3/2019-0"/>
    <n v="13"/>
    <n v="4"/>
    <x v="34"/>
    <x v="417"/>
    <s v="Main"/>
  </r>
  <r>
    <s v="COMBO"/>
    <x v="30"/>
    <s v="3/3/2019-0"/>
    <s v="COMBO-Sneak &amp; Show-3/3/2019-0"/>
    <n v="13"/>
    <n v="1"/>
    <x v="31"/>
    <x v="553"/>
    <s v="Side"/>
  </r>
  <r>
    <s v="COMBO"/>
    <x v="30"/>
    <s v="3/3/2019-0"/>
    <s v="COMBO-Sneak &amp; Show-3/3/2019-0"/>
    <n v="13"/>
    <n v="1"/>
    <x v="31"/>
    <x v="55"/>
    <s v="Main"/>
  </r>
  <r>
    <s v="COMBO"/>
    <x v="30"/>
    <s v="3/3/2019-0"/>
    <s v="COMBO-Sneak &amp; Show-3/3/2019-0"/>
    <n v="13"/>
    <n v="1"/>
    <x v="31"/>
    <x v="36"/>
    <s v="Main"/>
  </r>
  <r>
    <s v="COMBO"/>
    <x v="30"/>
    <s v="3/3/2019-0"/>
    <s v="COMBO-Sneak &amp; Show-3/3/2019-0"/>
    <n v="13"/>
    <n v="1"/>
    <x v="31"/>
    <x v="36"/>
    <s v="Side"/>
  </r>
  <r>
    <s v="COMBO"/>
    <x v="30"/>
    <s v="3/3/2019-0"/>
    <s v="COMBO-Sneak &amp; Show-3/3/2019-0"/>
    <n v="13"/>
    <n v="4"/>
    <x v="34"/>
    <x v="82"/>
    <s v="Main"/>
  </r>
  <r>
    <s v="COMBO"/>
    <x v="30"/>
    <s v="3/3/2019-0"/>
    <s v="COMBO-Sneak &amp; Show-3/3/2019-0"/>
    <n v="13"/>
    <n v="4"/>
    <x v="34"/>
    <x v="539"/>
    <s v="Main"/>
  </r>
  <r>
    <s v="COMBO"/>
    <x v="30"/>
    <s v="3/3/2019-0"/>
    <s v="COMBO-Sneak &amp; Show-3/3/2019-0"/>
    <n v="13"/>
    <n v="1"/>
    <x v="31"/>
    <x v="554"/>
    <s v="Main"/>
  </r>
  <r>
    <s v="COMBO"/>
    <x v="30"/>
    <s v="3/3/2019-0"/>
    <s v="COMBO-Sneak &amp; Show-3/3/2019-0"/>
    <n v="13"/>
    <n v="1"/>
    <x v="31"/>
    <x v="555"/>
    <s v="Main"/>
  </r>
  <r>
    <s v="COMBO"/>
    <x v="30"/>
    <s v="3/3/2019-0"/>
    <s v="COMBO-Sneak &amp; Show-3/3/2019-0"/>
    <n v="13"/>
    <n v="1"/>
    <x v="31"/>
    <x v="555"/>
    <s v="Side"/>
  </r>
  <r>
    <s v="COMBO"/>
    <x v="30"/>
    <s v="3/3/2019-0"/>
    <s v="COMBO-Sneak &amp; Show-3/3/2019-0"/>
    <n v="13"/>
    <n v="3"/>
    <x v="32"/>
    <x v="38"/>
    <s v="Main"/>
  </r>
  <r>
    <s v="COMBO"/>
    <x v="30"/>
    <s v="3/3/2019-0"/>
    <s v="COMBO-Sneak &amp; Show-3/3/2019-0"/>
    <n v="13"/>
    <n v="1"/>
    <x v="31"/>
    <x v="249"/>
    <s v="Side"/>
  </r>
  <r>
    <s v="COMBO"/>
    <x v="30"/>
    <s v="3/3/2019-0"/>
    <s v="COMBO-Sneak &amp; Show-3/3/2019-0"/>
    <n v="13"/>
    <n v="3"/>
    <x v="32"/>
    <x v="12"/>
    <s v="Main"/>
  </r>
  <r>
    <s v="COMBO"/>
    <x v="30"/>
    <s v="3/3/2019-0"/>
    <s v="COMBO-Sneak &amp; Show-3/3/2019-0"/>
    <n v="13"/>
    <n v="1"/>
    <x v="31"/>
    <x v="146"/>
    <s v="Main"/>
  </r>
  <r>
    <s v="COMBO"/>
    <x v="30"/>
    <s v="3/3/2019-0"/>
    <s v="COMBO-Sneak &amp; Show-3/3/2019-0"/>
    <n v="13"/>
    <n v="1"/>
    <x v="31"/>
    <x v="110"/>
    <s v="Main"/>
  </r>
  <r>
    <s v="COMBO"/>
    <x v="30"/>
    <s v="3/3/2019-0"/>
    <s v="COMBO-Sneak &amp; Show-3/3/2019-0"/>
    <n v="13"/>
    <n v="3"/>
    <x v="32"/>
    <x v="556"/>
    <s v="Main"/>
  </r>
  <r>
    <s v="COMBO"/>
    <x v="30"/>
    <s v="3/3/2019-0"/>
    <s v="COMBO-Sneak &amp; Show-3/3/2019-0"/>
    <n v="13"/>
    <n v="1"/>
    <x v="31"/>
    <x v="111"/>
    <s v="Side"/>
  </r>
  <r>
    <s v="COMBO"/>
    <x v="30"/>
    <s v="3/3/2019-0"/>
    <s v="COMBO-Sneak &amp; Show-3/3/2019-0"/>
    <n v="13"/>
    <n v="1"/>
    <x v="31"/>
    <x v="41"/>
    <s v="Main"/>
  </r>
  <r>
    <s v="COMBO"/>
    <x v="30"/>
    <s v="3/3/2019-0"/>
    <s v="COMBO-Sneak &amp; Show-3/3/2019-0"/>
    <n v="13"/>
    <n v="4"/>
    <x v="34"/>
    <x v="42"/>
    <s v="Main"/>
  </r>
  <r>
    <s v="COMBO"/>
    <x v="30"/>
    <s v="3/3/2019-0"/>
    <s v="COMBO-Sneak &amp; Show-3/3/2019-0"/>
    <n v="13"/>
    <n v="1"/>
    <x v="31"/>
    <x v="121"/>
    <s v="Side"/>
  </r>
  <r>
    <s v="COMBO"/>
    <x v="30"/>
    <s v="3/3/2019-0"/>
    <s v="COMBO-Sneak &amp; Show-3/3/2019-0"/>
    <n v="13"/>
    <n v="2"/>
    <x v="33"/>
    <x v="398"/>
    <s v="Side"/>
  </r>
  <r>
    <s v="COMBO"/>
    <x v="30"/>
    <s v="3/3/2019-0"/>
    <s v="COMBO-Sneak &amp; Show-3/3/2019-0"/>
    <n v="13"/>
    <n v="1"/>
    <x v="31"/>
    <x v="564"/>
    <s v="Side"/>
  </r>
  <r>
    <s v="COMBO"/>
    <x v="30"/>
    <s v="3/3/2019-0"/>
    <s v="COMBO-Sneak &amp; Show-3/3/2019-0"/>
    <n v="13"/>
    <n v="4"/>
    <x v="34"/>
    <x v="43"/>
    <s v="Main"/>
  </r>
  <r>
    <s v="COMBO"/>
    <x v="30"/>
    <s v="3/3/2019-0"/>
    <s v="COMBO-Sneak &amp; Show-3/3/2019-0"/>
    <n v="13"/>
    <n v="4"/>
    <x v="34"/>
    <x v="558"/>
    <s v="Main"/>
  </r>
  <r>
    <s v="COMBO"/>
    <x v="30"/>
    <s v="3/3/2019-0"/>
    <s v="COMBO-Sneak &amp; Show-3/3/2019-0"/>
    <n v="13"/>
    <n v="3"/>
    <x v="32"/>
    <x v="559"/>
    <s v="Main"/>
  </r>
  <r>
    <s v="COMBO"/>
    <x v="30"/>
    <s v="3/3/2019-0"/>
    <s v="COMBO-Sneak &amp; Show-3/3/2019-0"/>
    <n v="13"/>
    <n v="2"/>
    <x v="33"/>
    <x v="72"/>
    <s v="Main"/>
  </r>
  <r>
    <s v="COMBO"/>
    <x v="30"/>
    <s v="3/3/2019-0"/>
    <s v="COMBO-Sneak &amp; Show-3/3/2019-0"/>
    <n v="13"/>
    <n v="1"/>
    <x v="31"/>
    <x v="560"/>
    <s v="Side"/>
  </r>
  <r>
    <s v="COMBO"/>
    <x v="30"/>
    <s v="3/3/2019-0"/>
    <s v="COMBO-Sneak &amp; Show-3/3/2019-0"/>
    <n v="13"/>
    <n v="1"/>
    <x v="31"/>
    <x v="44"/>
    <s v="Side"/>
  </r>
  <r>
    <s v="COMBO"/>
    <x v="30"/>
    <s v="3/3/2019-0"/>
    <s v="COMBO-Sneak &amp; Show-3/3/2019-0"/>
    <n v="13"/>
    <n v="1"/>
    <x v="31"/>
    <x v="561"/>
    <s v="Side"/>
  </r>
  <r>
    <s v="COMBO"/>
    <x v="30"/>
    <s v="3/3/2019-0"/>
    <s v="COMBO-Sneak &amp; Show-3/3/2019-0"/>
    <n v="13"/>
    <n v="1"/>
    <x v="31"/>
    <x v="562"/>
    <s v="Side"/>
  </r>
  <r>
    <s v="COMBO"/>
    <x v="30"/>
    <s v="3/3/2019-0"/>
    <s v="COMBO-Sneak &amp; Show-3/3/2019-0"/>
    <n v="13"/>
    <n v="3"/>
    <x v="32"/>
    <x v="49"/>
    <s v="Main"/>
  </r>
  <r>
    <s v="COMBO"/>
    <x v="30"/>
    <s v="3/3/2019-0"/>
    <s v="COMBO-Sneak &amp; Show-3/3/2019-0"/>
    <n v="13"/>
    <n v="1"/>
    <x v="31"/>
    <x v="565"/>
    <s v="Side"/>
  </r>
  <r>
    <s v="COMBO"/>
    <x v="30"/>
    <s v="3/7/2019-0"/>
    <s v="COMBO-Sneak &amp; Show-3/7/2019-0"/>
    <n v="13"/>
    <n v="4"/>
    <x v="34"/>
    <x v="0"/>
    <s v="Main"/>
  </r>
  <r>
    <s v="COMBO"/>
    <x v="30"/>
    <s v="3/7/2019-0"/>
    <s v="COMBO-Sneak &amp; Show-3/7/2019-0"/>
    <n v="13"/>
    <n v="2"/>
    <x v="33"/>
    <x v="563"/>
    <s v="Side"/>
  </r>
  <r>
    <s v="COMBO"/>
    <x v="30"/>
    <s v="3/7/2019-0"/>
    <s v="COMBO-Sneak &amp; Show-3/7/2019-0"/>
    <n v="13"/>
    <n v="2"/>
    <x v="33"/>
    <x v="237"/>
    <s v="Side"/>
  </r>
  <r>
    <s v="COMBO"/>
    <x v="30"/>
    <s v="3/7/2019-0"/>
    <s v="COMBO-Sneak &amp; Show-3/7/2019-0"/>
    <n v="13"/>
    <n v="1"/>
    <x v="31"/>
    <x v="439"/>
    <s v="Side"/>
  </r>
  <r>
    <s v="COMBO"/>
    <x v="30"/>
    <s v="3/7/2019-0"/>
    <s v="COMBO-Sneak &amp; Show-3/7/2019-0"/>
    <n v="13"/>
    <n v="4"/>
    <x v="34"/>
    <x v="28"/>
    <s v="Main"/>
  </r>
  <r>
    <s v="COMBO"/>
    <x v="30"/>
    <s v="3/7/2019-0"/>
    <s v="COMBO-Sneak &amp; Show-3/7/2019-0"/>
    <n v="13"/>
    <n v="2"/>
    <x v="33"/>
    <x v="240"/>
    <s v="Main"/>
  </r>
  <r>
    <s v="COMBO"/>
    <x v="30"/>
    <s v="3/7/2019-0"/>
    <s v="COMBO-Sneak &amp; Show-3/7/2019-0"/>
    <n v="13"/>
    <n v="2"/>
    <x v="33"/>
    <x v="566"/>
    <s v="Side"/>
  </r>
  <r>
    <s v="COMBO"/>
    <x v="30"/>
    <s v="3/7/2019-0"/>
    <s v="COMBO-Sneak &amp; Show-3/7/2019-0"/>
    <n v="13"/>
    <n v="4"/>
    <x v="34"/>
    <x v="417"/>
    <s v="Main"/>
  </r>
  <r>
    <s v="COMBO"/>
    <x v="30"/>
    <s v="3/7/2019-0"/>
    <s v="COMBO-Sneak &amp; Show-3/7/2019-0"/>
    <n v="13"/>
    <n v="2"/>
    <x v="33"/>
    <x v="55"/>
    <s v="Main"/>
  </r>
  <r>
    <s v="COMBO"/>
    <x v="30"/>
    <s v="3/7/2019-0"/>
    <s v="COMBO-Sneak &amp; Show-3/7/2019-0"/>
    <n v="13"/>
    <n v="2"/>
    <x v="33"/>
    <x v="36"/>
    <s v="Main"/>
  </r>
  <r>
    <s v="COMBO"/>
    <x v="30"/>
    <s v="3/7/2019-0"/>
    <s v="COMBO-Sneak &amp; Show-3/7/2019-0"/>
    <n v="13"/>
    <n v="4"/>
    <x v="34"/>
    <x v="82"/>
    <s v="Main"/>
  </r>
  <r>
    <s v="COMBO"/>
    <x v="30"/>
    <s v="3/7/2019-0"/>
    <s v="COMBO-Sneak &amp; Show-3/7/2019-0"/>
    <n v="13"/>
    <n v="2"/>
    <x v="33"/>
    <x v="124"/>
    <s v="Side"/>
  </r>
  <r>
    <s v="COMBO"/>
    <x v="30"/>
    <s v="3/7/2019-0"/>
    <s v="COMBO-Sneak &amp; Show-3/7/2019-0"/>
    <n v="13"/>
    <n v="4"/>
    <x v="34"/>
    <x v="539"/>
    <s v="Main"/>
  </r>
  <r>
    <s v="COMBO"/>
    <x v="30"/>
    <s v="3/7/2019-0"/>
    <s v="COMBO-Sneak &amp; Show-3/7/2019-0"/>
    <n v="13"/>
    <n v="3"/>
    <x v="32"/>
    <x v="38"/>
    <s v="Main"/>
  </r>
  <r>
    <s v="COMBO"/>
    <x v="30"/>
    <s v="3/7/2019-0"/>
    <s v="COMBO-Sneak &amp; Show-3/7/2019-0"/>
    <n v="13"/>
    <n v="3"/>
    <x v="32"/>
    <x v="365"/>
    <s v="Side"/>
  </r>
  <r>
    <s v="COMBO"/>
    <x v="30"/>
    <s v="3/7/2019-0"/>
    <s v="COMBO-Sneak &amp; Show-3/7/2019-0"/>
    <n v="13"/>
    <n v="4"/>
    <x v="34"/>
    <x v="12"/>
    <s v="Main"/>
  </r>
  <r>
    <s v="COMBO"/>
    <x v="30"/>
    <s v="3/7/2019-0"/>
    <s v="COMBO-Sneak &amp; Show-3/7/2019-0"/>
    <n v="13"/>
    <n v="1"/>
    <x v="31"/>
    <x v="110"/>
    <s v="Main"/>
  </r>
  <r>
    <s v="COMBO"/>
    <x v="30"/>
    <s v="3/7/2019-0"/>
    <s v="COMBO-Sneak &amp; Show-3/7/2019-0"/>
    <n v="13"/>
    <n v="1"/>
    <x v="31"/>
    <x v="41"/>
    <s v="Main"/>
  </r>
  <r>
    <s v="COMBO"/>
    <x v="30"/>
    <s v="3/7/2019-0"/>
    <s v="COMBO-Sneak &amp; Show-3/7/2019-0"/>
    <n v="13"/>
    <n v="4"/>
    <x v="34"/>
    <x v="42"/>
    <s v="Main"/>
  </r>
  <r>
    <s v="COMBO"/>
    <x v="30"/>
    <s v="3/7/2019-0"/>
    <s v="COMBO-Sneak &amp; Show-3/7/2019-0"/>
    <n v="13"/>
    <n v="3"/>
    <x v="32"/>
    <x v="60"/>
    <s v="Main"/>
  </r>
  <r>
    <s v="COMBO"/>
    <x v="30"/>
    <s v="3/7/2019-0"/>
    <s v="COMBO-Sneak &amp; Show-3/7/2019-0"/>
    <n v="13"/>
    <n v="2"/>
    <x v="33"/>
    <x v="398"/>
    <s v="Side"/>
  </r>
  <r>
    <s v="COMBO"/>
    <x v="30"/>
    <s v="3/7/2019-0"/>
    <s v="COMBO-Sneak &amp; Show-3/7/2019-0"/>
    <n v="13"/>
    <n v="4"/>
    <x v="34"/>
    <x v="43"/>
    <s v="Main"/>
  </r>
  <r>
    <s v="COMBO"/>
    <x v="30"/>
    <s v="3/7/2019-0"/>
    <s v="COMBO-Sneak &amp; Show-3/7/2019-0"/>
    <n v="13"/>
    <n v="4"/>
    <x v="34"/>
    <x v="558"/>
    <s v="Main"/>
  </r>
  <r>
    <s v="COMBO"/>
    <x v="30"/>
    <s v="3/7/2019-0"/>
    <s v="COMBO-Sneak &amp; Show-3/7/2019-0"/>
    <n v="13"/>
    <n v="4"/>
    <x v="34"/>
    <x v="559"/>
    <s v="Main"/>
  </r>
  <r>
    <s v="COMBO"/>
    <x v="30"/>
    <s v="3/7/2019-0"/>
    <s v="COMBO-Sneak &amp; Show-3/7/2019-0"/>
    <n v="13"/>
    <n v="2"/>
    <x v="33"/>
    <x v="72"/>
    <s v="Main"/>
  </r>
  <r>
    <s v="COMBO"/>
    <x v="30"/>
    <s v="3/7/2019-0"/>
    <s v="COMBO-Sneak &amp; Show-3/7/2019-0"/>
    <n v="13"/>
    <n v="4"/>
    <x v="34"/>
    <x v="49"/>
    <s v="Main"/>
  </r>
  <r>
    <s v="COMBO"/>
    <x v="30"/>
    <s v="3/7/2019-0"/>
    <s v="COMBO-Sneak &amp; Show-3/7/2019-0"/>
    <n v="13"/>
    <n v="1"/>
    <x v="31"/>
    <x v="565"/>
    <s v="Side"/>
  </r>
  <r>
    <s v="COMBO"/>
    <x v="30"/>
    <s v="3/9/2019-0"/>
    <s v="COMBO-Sneak &amp; Show-3/9/2019-0"/>
    <n v="13"/>
    <n v="2"/>
    <x v="33"/>
    <x v="24"/>
    <s v="Side"/>
  </r>
  <r>
    <s v="COMBO"/>
    <x v="30"/>
    <s v="3/9/2019-0"/>
    <s v="COMBO-Sneak &amp; Show-3/9/2019-0"/>
    <n v="13"/>
    <n v="1"/>
    <x v="31"/>
    <x v="0"/>
    <s v="Main"/>
  </r>
  <r>
    <s v="COMBO"/>
    <x v="30"/>
    <s v="3/9/2019-0"/>
    <s v="COMBO-Sneak &amp; Show-3/9/2019-0"/>
    <n v="13"/>
    <n v="2"/>
    <x v="33"/>
    <x v="439"/>
    <s v="Main"/>
  </r>
  <r>
    <s v="COMBO"/>
    <x v="30"/>
    <s v="3/9/2019-0"/>
    <s v="COMBO-Sneak &amp; Show-3/9/2019-0"/>
    <n v="13"/>
    <n v="4"/>
    <x v="34"/>
    <x v="28"/>
    <s v="Main"/>
  </r>
  <r>
    <s v="COMBO"/>
    <x v="30"/>
    <s v="3/9/2019-0"/>
    <s v="COMBO-Sneak &amp; Show-3/9/2019-0"/>
    <n v="13"/>
    <n v="2"/>
    <x v="33"/>
    <x v="240"/>
    <s v="Main"/>
  </r>
  <r>
    <s v="COMBO"/>
    <x v="30"/>
    <s v="3/9/2019-0"/>
    <s v="COMBO-Sneak &amp; Show-3/9/2019-0"/>
    <n v="13"/>
    <n v="4"/>
    <x v="34"/>
    <x v="552"/>
    <s v="Main"/>
  </r>
  <r>
    <s v="COMBO"/>
    <x v="30"/>
    <s v="3/9/2019-0"/>
    <s v="COMBO-Sneak &amp; Show-3/9/2019-0"/>
    <n v="13"/>
    <n v="1"/>
    <x v="31"/>
    <x v="148"/>
    <s v="Side"/>
  </r>
  <r>
    <s v="COMBO"/>
    <x v="30"/>
    <s v="3/9/2019-0"/>
    <s v="COMBO-Sneak &amp; Show-3/9/2019-0"/>
    <n v="13"/>
    <n v="1"/>
    <x v="31"/>
    <x v="35"/>
    <s v="Side"/>
  </r>
  <r>
    <s v="COMBO"/>
    <x v="30"/>
    <s v="3/9/2019-0"/>
    <s v="COMBO-Sneak &amp; Show-3/9/2019-0"/>
    <n v="13"/>
    <n v="3"/>
    <x v="32"/>
    <x v="417"/>
    <s v="Main"/>
  </r>
  <r>
    <s v="COMBO"/>
    <x v="30"/>
    <s v="3/9/2019-0"/>
    <s v="COMBO-Sneak &amp; Show-3/9/2019-0"/>
    <n v="13"/>
    <n v="1"/>
    <x v="31"/>
    <x v="143"/>
    <s v="Side"/>
  </r>
  <r>
    <s v="COMBO"/>
    <x v="30"/>
    <s v="3/9/2019-0"/>
    <s v="COMBO-Sneak &amp; Show-3/9/2019-0"/>
    <n v="13"/>
    <n v="1"/>
    <x v="31"/>
    <x v="553"/>
    <s v="Side"/>
  </r>
  <r>
    <s v="COMBO"/>
    <x v="30"/>
    <s v="3/9/2019-0"/>
    <s v="COMBO-Sneak &amp; Show-3/9/2019-0"/>
    <n v="13"/>
    <n v="1"/>
    <x v="31"/>
    <x v="574"/>
    <s v="Side"/>
  </r>
  <r>
    <s v="COMBO"/>
    <x v="30"/>
    <s v="3/9/2019-0"/>
    <s v="COMBO-Sneak &amp; Show-3/9/2019-0"/>
    <n v="13"/>
    <n v="3"/>
    <x v="32"/>
    <x v="55"/>
    <s v="Main"/>
  </r>
  <r>
    <s v="COMBO"/>
    <x v="30"/>
    <s v="3/9/2019-0"/>
    <s v="COMBO-Sneak &amp; Show-3/9/2019-0"/>
    <n v="13"/>
    <n v="4"/>
    <x v="34"/>
    <x v="36"/>
    <s v="Main"/>
  </r>
  <r>
    <s v="COMBO"/>
    <x v="30"/>
    <s v="3/9/2019-0"/>
    <s v="COMBO-Sneak &amp; Show-3/9/2019-0"/>
    <n v="13"/>
    <n v="4"/>
    <x v="34"/>
    <x v="82"/>
    <s v="Main"/>
  </r>
  <r>
    <s v="COMBO"/>
    <x v="30"/>
    <s v="3/9/2019-0"/>
    <s v="COMBO-Sneak &amp; Show-3/9/2019-0"/>
    <n v="13"/>
    <n v="2"/>
    <x v="33"/>
    <x v="554"/>
    <s v="Main"/>
  </r>
  <r>
    <s v="COMBO"/>
    <x v="30"/>
    <s v="3/9/2019-0"/>
    <s v="COMBO-Sneak &amp; Show-3/9/2019-0"/>
    <n v="13"/>
    <n v="2"/>
    <x v="33"/>
    <x v="555"/>
    <s v="Main"/>
  </r>
  <r>
    <s v="COMBO"/>
    <x v="30"/>
    <s v="3/9/2019-0"/>
    <s v="COMBO-Sneak &amp; Show-3/9/2019-0"/>
    <n v="13"/>
    <n v="4"/>
    <x v="34"/>
    <x v="38"/>
    <s v="Main"/>
  </r>
  <r>
    <s v="COMBO"/>
    <x v="30"/>
    <s v="3/9/2019-0"/>
    <s v="COMBO-Sneak &amp; Show-3/9/2019-0"/>
    <n v="13"/>
    <n v="1"/>
    <x v="31"/>
    <x v="249"/>
    <s v="Side"/>
  </r>
  <r>
    <s v="COMBO"/>
    <x v="30"/>
    <s v="3/9/2019-0"/>
    <s v="COMBO-Sneak &amp; Show-3/9/2019-0"/>
    <n v="13"/>
    <n v="2"/>
    <x v="33"/>
    <x v="146"/>
    <s v="Main"/>
  </r>
  <r>
    <s v="COMBO"/>
    <x v="30"/>
    <s v="3/9/2019-0"/>
    <s v="COMBO-Sneak &amp; Show-3/9/2019-0"/>
    <n v="13"/>
    <n v="4"/>
    <x v="34"/>
    <x v="556"/>
    <s v="Main"/>
  </r>
  <r>
    <s v="COMBO"/>
    <x v="30"/>
    <s v="3/9/2019-0"/>
    <s v="COMBO-Sneak &amp; Show-3/9/2019-0"/>
    <n v="13"/>
    <n v="1"/>
    <x v="31"/>
    <x v="575"/>
    <s v="Main"/>
  </r>
  <r>
    <s v="COMBO"/>
    <x v="30"/>
    <s v="3/9/2019-0"/>
    <s v="COMBO-Sneak &amp; Show-3/9/2019-0"/>
    <n v="13"/>
    <n v="3"/>
    <x v="32"/>
    <x v="41"/>
    <s v="Main"/>
  </r>
  <r>
    <s v="COMBO"/>
    <x v="30"/>
    <s v="3/9/2019-0"/>
    <s v="COMBO-Sneak &amp; Show-3/9/2019-0"/>
    <n v="13"/>
    <n v="4"/>
    <x v="34"/>
    <x v="42"/>
    <s v="Main"/>
  </r>
  <r>
    <s v="COMBO"/>
    <x v="30"/>
    <s v="3/9/2019-0"/>
    <s v="COMBO-Sneak &amp; Show-3/9/2019-0"/>
    <n v="13"/>
    <n v="4"/>
    <x v="34"/>
    <x v="60"/>
    <s v="Main"/>
  </r>
  <r>
    <s v="COMBO"/>
    <x v="30"/>
    <s v="3/9/2019-0"/>
    <s v="COMBO-Sneak &amp; Show-3/9/2019-0"/>
    <n v="13"/>
    <n v="1"/>
    <x v="31"/>
    <x v="564"/>
    <s v="Side"/>
  </r>
  <r>
    <s v="COMBO"/>
    <x v="30"/>
    <s v="3/9/2019-0"/>
    <s v="COMBO-Sneak &amp; Show-3/9/2019-0"/>
    <n v="13"/>
    <n v="4"/>
    <x v="34"/>
    <x v="558"/>
    <s v="Main"/>
  </r>
  <r>
    <s v="COMBO"/>
    <x v="30"/>
    <s v="3/9/2019-0"/>
    <s v="COMBO-Sneak &amp; Show-3/9/2019-0"/>
    <n v="13"/>
    <n v="2"/>
    <x v="33"/>
    <x v="44"/>
    <s v="Side"/>
  </r>
  <r>
    <s v="COMBO"/>
    <x v="30"/>
    <s v="3/9/2019-0"/>
    <s v="COMBO-Sneak &amp; Show-3/9/2019-0"/>
    <n v="13"/>
    <n v="1"/>
    <x v="31"/>
    <x v="561"/>
    <s v="Side"/>
  </r>
  <r>
    <s v="COMBO"/>
    <x v="30"/>
    <s v="3/9/2019-0"/>
    <s v="COMBO-Sneak &amp; Show-3/9/2019-0"/>
    <n v="13"/>
    <n v="3"/>
    <x v="32"/>
    <x v="49"/>
    <s v="Main"/>
  </r>
  <r>
    <s v="COMBO"/>
    <x v="30"/>
    <s v="3/9/2019-0"/>
    <s v="COMBO-Sneak &amp; Show-3/9/2019-0"/>
    <n v="13"/>
    <n v="3"/>
    <x v="32"/>
    <x v="50"/>
    <s v="Side"/>
  </r>
  <r>
    <s v="COMBO"/>
    <x v="31"/>
    <s v="2/26/2019-0"/>
    <s v="COMBO-Storm-2/26/2019-0"/>
    <n v="9"/>
    <n v="2"/>
    <x v="28"/>
    <x v="74"/>
    <s v="Side"/>
  </r>
  <r>
    <s v="COMBO"/>
    <x v="31"/>
    <s v="2/26/2019-0"/>
    <s v="COMBO-Storm-2/26/2019-0"/>
    <n v="9"/>
    <n v="1"/>
    <x v="29"/>
    <x v="576"/>
    <s v="Main"/>
  </r>
  <r>
    <s v="COMBO"/>
    <x v="31"/>
    <s v="2/26/2019-0"/>
    <s v="COMBO-Storm-2/26/2019-0"/>
    <n v="9"/>
    <n v="1"/>
    <x v="29"/>
    <x v="77"/>
    <s v="Main"/>
  </r>
  <r>
    <s v="COMBO"/>
    <x v="31"/>
    <s v="2/26/2019-0"/>
    <s v="COMBO-Storm-2/26/2019-0"/>
    <n v="9"/>
    <n v="1"/>
    <x v="29"/>
    <x v="27"/>
    <s v="Main"/>
  </r>
  <r>
    <s v="COMBO"/>
    <x v="31"/>
    <s v="2/26/2019-0"/>
    <s v="COMBO-Storm-2/26/2019-0"/>
    <n v="9"/>
    <n v="4"/>
    <x v="30"/>
    <x v="28"/>
    <s v="Main"/>
  </r>
  <r>
    <s v="COMBO"/>
    <x v="31"/>
    <s v="2/26/2019-0"/>
    <s v="COMBO-Storm-2/26/2019-0"/>
    <n v="9"/>
    <n v="4"/>
    <x v="30"/>
    <x v="30"/>
    <s v="Main"/>
  </r>
  <r>
    <s v="COMBO"/>
    <x v="31"/>
    <s v="2/26/2019-0"/>
    <s v="COMBO-Storm-2/26/2019-0"/>
    <n v="9"/>
    <n v="1"/>
    <x v="29"/>
    <x v="577"/>
    <s v="Side"/>
  </r>
  <r>
    <s v="COMBO"/>
    <x v="31"/>
    <s v="2/26/2019-0"/>
    <s v="COMBO-Storm-2/26/2019-0"/>
    <n v="9"/>
    <n v="1"/>
    <x v="29"/>
    <x v="578"/>
    <s v="Main"/>
  </r>
  <r>
    <s v="COMBO"/>
    <x v="31"/>
    <s v="2/26/2019-0"/>
    <s v="COMBO-Storm-2/26/2019-0"/>
    <n v="9"/>
    <n v="4"/>
    <x v="30"/>
    <x v="34"/>
    <s v="Main"/>
  </r>
  <r>
    <s v="COMBO"/>
    <x v="31"/>
    <s v="2/26/2019-0"/>
    <s v="COMBO-Storm-2/26/2019-0"/>
    <n v="9"/>
    <n v="1"/>
    <x v="29"/>
    <x v="430"/>
    <s v="Side"/>
  </r>
  <r>
    <s v="COMBO"/>
    <x v="31"/>
    <s v="2/26/2019-0"/>
    <s v="COMBO-Storm-2/26/2019-0"/>
    <n v="9"/>
    <n v="3"/>
    <x v="8"/>
    <x v="430"/>
    <s v="Main"/>
  </r>
  <r>
    <s v="COMBO"/>
    <x v="31"/>
    <s v="2/26/2019-0"/>
    <s v="COMBO-Storm-2/26/2019-0"/>
    <n v="9"/>
    <n v="3"/>
    <x v="8"/>
    <x v="35"/>
    <s v="Side"/>
  </r>
  <r>
    <s v="COMBO"/>
    <x v="31"/>
    <s v="2/26/2019-0"/>
    <s v="COMBO-Storm-2/26/2019-0"/>
    <n v="9"/>
    <n v="1"/>
    <x v="29"/>
    <x v="394"/>
    <s v="Side"/>
  </r>
  <r>
    <s v="COMBO"/>
    <x v="31"/>
    <s v="2/26/2019-0"/>
    <s v="COMBO-Storm-2/26/2019-0"/>
    <n v="9"/>
    <n v="1"/>
    <x v="29"/>
    <x v="219"/>
    <s v="Side"/>
  </r>
  <r>
    <s v="COMBO"/>
    <x v="31"/>
    <s v="2/26/2019-0"/>
    <s v="COMBO-Storm-2/26/2019-0"/>
    <n v="9"/>
    <n v="2"/>
    <x v="28"/>
    <x v="36"/>
    <s v="Side"/>
  </r>
  <r>
    <s v="COMBO"/>
    <x v="31"/>
    <s v="2/26/2019-0"/>
    <s v="COMBO-Storm-2/26/2019-0"/>
    <n v="9"/>
    <n v="2"/>
    <x v="28"/>
    <x v="579"/>
    <s v="Side"/>
  </r>
  <r>
    <s v="COMBO"/>
    <x v="31"/>
    <s v="2/26/2019-0"/>
    <s v="COMBO-Storm-2/26/2019-0"/>
    <n v="9"/>
    <n v="4"/>
    <x v="30"/>
    <x v="37"/>
    <s v="Main"/>
  </r>
  <r>
    <s v="COMBO"/>
    <x v="31"/>
    <s v="2/26/2019-0"/>
    <s v="COMBO-Storm-2/26/2019-0"/>
    <n v="9"/>
    <n v="2"/>
    <x v="28"/>
    <x v="38"/>
    <s v="Main"/>
  </r>
  <r>
    <s v="COMBO"/>
    <x v="31"/>
    <s v="2/26/2019-0"/>
    <s v="COMBO-Storm-2/26/2019-0"/>
    <n v="9"/>
    <n v="4"/>
    <x v="30"/>
    <x v="39"/>
    <s v="Main"/>
  </r>
  <r>
    <s v="COMBO"/>
    <x v="31"/>
    <s v="2/26/2019-0"/>
    <s v="COMBO-Storm-2/26/2019-0"/>
    <n v="9"/>
    <n v="4"/>
    <x v="30"/>
    <x v="12"/>
    <s v="Main"/>
  </r>
  <r>
    <s v="COMBO"/>
    <x v="31"/>
    <s v="2/26/2019-0"/>
    <s v="COMBO-Storm-2/26/2019-0"/>
    <n v="9"/>
    <n v="1"/>
    <x v="29"/>
    <x v="447"/>
    <s v="Side"/>
  </r>
  <r>
    <s v="COMBO"/>
    <x v="31"/>
    <s v="2/26/2019-0"/>
    <s v="COMBO-Storm-2/26/2019-0"/>
    <n v="9"/>
    <n v="3"/>
    <x v="8"/>
    <x v="146"/>
    <s v="Main"/>
  </r>
  <r>
    <s v="COMBO"/>
    <x v="31"/>
    <s v="2/26/2019-0"/>
    <s v="COMBO-Storm-2/26/2019-0"/>
    <n v="9"/>
    <n v="2"/>
    <x v="28"/>
    <x v="40"/>
    <s v="Main"/>
  </r>
  <r>
    <s v="COMBO"/>
    <x v="31"/>
    <s v="2/26/2019-0"/>
    <s v="COMBO-Storm-2/26/2019-0"/>
    <n v="9"/>
    <n v="4"/>
    <x v="30"/>
    <x v="41"/>
    <s v="Main"/>
  </r>
  <r>
    <s v="COMBO"/>
    <x v="31"/>
    <s v="2/26/2019-0"/>
    <s v="COMBO-Storm-2/26/2019-0"/>
    <n v="9"/>
    <n v="4"/>
    <x v="30"/>
    <x v="42"/>
    <s v="Main"/>
  </r>
  <r>
    <s v="COMBO"/>
    <x v="31"/>
    <s v="2/26/2019-0"/>
    <s v="COMBO-Storm-2/26/2019-0"/>
    <n v="9"/>
    <n v="4"/>
    <x v="30"/>
    <x v="60"/>
    <s v="Main"/>
  </r>
  <r>
    <s v="COMBO"/>
    <x v="31"/>
    <s v="2/26/2019-0"/>
    <s v="COMBO-Storm-2/26/2019-0"/>
    <n v="9"/>
    <n v="1"/>
    <x v="29"/>
    <x v="580"/>
    <s v="Main"/>
  </r>
  <r>
    <s v="COMBO"/>
    <x v="31"/>
    <s v="2/26/2019-0"/>
    <s v="COMBO-Storm-2/26/2019-0"/>
    <n v="9"/>
    <n v="1"/>
    <x v="29"/>
    <x v="45"/>
    <s v="Main"/>
  </r>
  <r>
    <s v="COMBO"/>
    <x v="31"/>
    <s v="2/26/2019-0"/>
    <s v="COMBO-Storm-2/26/2019-0"/>
    <n v="9"/>
    <n v="1"/>
    <x v="29"/>
    <x v="46"/>
    <s v="Main"/>
  </r>
  <r>
    <s v="COMBO"/>
    <x v="31"/>
    <s v="2/26/2019-0"/>
    <s v="COMBO-Storm-2/26/2019-0"/>
    <n v="9"/>
    <n v="4"/>
    <x v="30"/>
    <x v="47"/>
    <s v="Main"/>
  </r>
  <r>
    <s v="COMBO"/>
    <x v="31"/>
    <s v="2/26/2019-0"/>
    <s v="COMBO-Storm-2/26/2019-0"/>
    <n v="9"/>
    <n v="2"/>
    <x v="28"/>
    <x v="48"/>
    <s v="Main"/>
  </r>
  <r>
    <s v="COMBO"/>
    <x v="31"/>
    <s v="2/26/2019-0"/>
    <s v="COMBO-Storm-2/26/2019-0"/>
    <n v="9"/>
    <n v="1"/>
    <x v="29"/>
    <x v="49"/>
    <s v="Main"/>
  </r>
  <r>
    <s v="COMBO"/>
    <x v="31"/>
    <s v="2/26/2019-0"/>
    <s v="COMBO-Storm-2/26/2019-0"/>
    <n v="9"/>
    <n v="1"/>
    <x v="29"/>
    <x v="406"/>
    <s v="Side"/>
  </r>
  <r>
    <s v="COMBO"/>
    <x v="31"/>
    <s v="3/10/2019-0"/>
    <s v="COMBO-Storm-3/10/2019-0"/>
    <n v="9"/>
    <n v="2"/>
    <x v="28"/>
    <x v="74"/>
    <s v="Side"/>
  </r>
  <r>
    <s v="COMBO"/>
    <x v="31"/>
    <s v="3/10/2019-0"/>
    <s v="COMBO-Storm-3/10/2019-0"/>
    <n v="9"/>
    <n v="1"/>
    <x v="29"/>
    <x v="576"/>
    <s v="Main"/>
  </r>
  <r>
    <s v="COMBO"/>
    <x v="31"/>
    <s v="3/10/2019-0"/>
    <s v="COMBO-Storm-3/10/2019-0"/>
    <n v="9"/>
    <n v="1"/>
    <x v="29"/>
    <x v="77"/>
    <s v="Main"/>
  </r>
  <r>
    <s v="COMBO"/>
    <x v="31"/>
    <s v="3/10/2019-0"/>
    <s v="COMBO-Storm-3/10/2019-0"/>
    <n v="9"/>
    <n v="4"/>
    <x v="30"/>
    <x v="28"/>
    <s v="Main"/>
  </r>
  <r>
    <s v="COMBO"/>
    <x v="31"/>
    <s v="3/10/2019-0"/>
    <s v="COMBO-Storm-3/10/2019-0"/>
    <n v="9"/>
    <n v="4"/>
    <x v="30"/>
    <x v="30"/>
    <s v="Main"/>
  </r>
  <r>
    <s v="COMBO"/>
    <x v="31"/>
    <s v="3/10/2019-0"/>
    <s v="COMBO-Storm-3/10/2019-0"/>
    <n v="9"/>
    <n v="2"/>
    <x v="28"/>
    <x v="577"/>
    <s v="Side"/>
  </r>
  <r>
    <s v="COMBO"/>
    <x v="31"/>
    <s v="3/10/2019-0"/>
    <s v="COMBO-Storm-3/10/2019-0"/>
    <n v="9"/>
    <n v="1"/>
    <x v="29"/>
    <x v="578"/>
    <s v="Main"/>
  </r>
  <r>
    <s v="COMBO"/>
    <x v="31"/>
    <s v="3/10/2019-0"/>
    <s v="COMBO-Storm-3/10/2019-0"/>
    <n v="9"/>
    <n v="4"/>
    <x v="30"/>
    <x v="34"/>
    <s v="Main"/>
  </r>
  <r>
    <s v="COMBO"/>
    <x v="31"/>
    <s v="3/10/2019-0"/>
    <s v="COMBO-Storm-3/10/2019-0"/>
    <n v="9"/>
    <n v="3"/>
    <x v="8"/>
    <x v="430"/>
    <s v="Main"/>
  </r>
  <r>
    <s v="COMBO"/>
    <x v="31"/>
    <s v="3/10/2019-0"/>
    <s v="COMBO-Storm-3/10/2019-0"/>
    <n v="9"/>
    <n v="3"/>
    <x v="8"/>
    <x v="35"/>
    <s v="Side"/>
  </r>
  <r>
    <s v="COMBO"/>
    <x v="31"/>
    <s v="3/10/2019-0"/>
    <s v="COMBO-Storm-3/10/2019-0"/>
    <n v="9"/>
    <n v="1"/>
    <x v="29"/>
    <x v="394"/>
    <s v="Side"/>
  </r>
  <r>
    <s v="COMBO"/>
    <x v="31"/>
    <s v="3/10/2019-0"/>
    <s v="COMBO-Storm-3/10/2019-0"/>
    <n v="9"/>
    <n v="2"/>
    <x v="28"/>
    <x v="36"/>
    <s v="Side"/>
  </r>
  <r>
    <s v="COMBO"/>
    <x v="31"/>
    <s v="3/10/2019-0"/>
    <s v="COMBO-Storm-3/10/2019-0"/>
    <n v="9"/>
    <n v="2"/>
    <x v="28"/>
    <x v="579"/>
    <s v="Side"/>
  </r>
  <r>
    <s v="COMBO"/>
    <x v="31"/>
    <s v="3/10/2019-0"/>
    <s v="COMBO-Storm-3/10/2019-0"/>
    <n v="9"/>
    <n v="4"/>
    <x v="30"/>
    <x v="37"/>
    <s v="Main"/>
  </r>
  <r>
    <s v="COMBO"/>
    <x v="31"/>
    <s v="3/10/2019-0"/>
    <s v="COMBO-Storm-3/10/2019-0"/>
    <n v="9"/>
    <n v="2"/>
    <x v="28"/>
    <x v="38"/>
    <s v="Main"/>
  </r>
  <r>
    <s v="COMBO"/>
    <x v="31"/>
    <s v="3/10/2019-0"/>
    <s v="COMBO-Storm-3/10/2019-0"/>
    <n v="9"/>
    <n v="4"/>
    <x v="30"/>
    <x v="39"/>
    <s v="Main"/>
  </r>
  <r>
    <s v="COMBO"/>
    <x v="31"/>
    <s v="3/10/2019-0"/>
    <s v="COMBO-Storm-3/10/2019-0"/>
    <n v="9"/>
    <n v="4"/>
    <x v="30"/>
    <x v="12"/>
    <s v="Main"/>
  </r>
  <r>
    <s v="COMBO"/>
    <x v="31"/>
    <s v="3/10/2019-0"/>
    <s v="COMBO-Storm-3/10/2019-0"/>
    <n v="9"/>
    <n v="1"/>
    <x v="29"/>
    <x v="447"/>
    <s v="Side"/>
  </r>
  <r>
    <s v="COMBO"/>
    <x v="31"/>
    <s v="3/10/2019-0"/>
    <s v="COMBO-Storm-3/10/2019-0"/>
    <n v="9"/>
    <n v="4"/>
    <x v="30"/>
    <x v="146"/>
    <s v="Main"/>
  </r>
  <r>
    <s v="COMBO"/>
    <x v="31"/>
    <s v="3/10/2019-0"/>
    <s v="COMBO-Storm-3/10/2019-0"/>
    <n v="9"/>
    <n v="2"/>
    <x v="28"/>
    <x v="40"/>
    <s v="Main"/>
  </r>
  <r>
    <s v="COMBO"/>
    <x v="31"/>
    <s v="3/10/2019-0"/>
    <s v="COMBO-Storm-3/10/2019-0"/>
    <n v="9"/>
    <n v="4"/>
    <x v="30"/>
    <x v="41"/>
    <s v="Main"/>
  </r>
  <r>
    <s v="COMBO"/>
    <x v="31"/>
    <s v="3/10/2019-0"/>
    <s v="COMBO-Storm-3/10/2019-0"/>
    <n v="9"/>
    <n v="4"/>
    <x v="30"/>
    <x v="42"/>
    <s v="Main"/>
  </r>
  <r>
    <s v="COMBO"/>
    <x v="31"/>
    <s v="3/10/2019-0"/>
    <s v="COMBO-Storm-3/10/2019-0"/>
    <n v="9"/>
    <n v="4"/>
    <x v="30"/>
    <x v="60"/>
    <s v="Main"/>
  </r>
  <r>
    <s v="COMBO"/>
    <x v="31"/>
    <s v="3/10/2019-0"/>
    <s v="COMBO-Storm-3/10/2019-0"/>
    <n v="9"/>
    <n v="1"/>
    <x v="29"/>
    <x v="580"/>
    <s v="Main"/>
  </r>
  <r>
    <s v="COMBO"/>
    <x v="31"/>
    <s v="3/10/2019-0"/>
    <s v="COMBO-Storm-3/10/2019-0"/>
    <n v="9"/>
    <n v="1"/>
    <x v="29"/>
    <x v="45"/>
    <s v="Main"/>
  </r>
  <r>
    <s v="COMBO"/>
    <x v="31"/>
    <s v="3/10/2019-0"/>
    <s v="COMBO-Storm-3/10/2019-0"/>
    <n v="9"/>
    <n v="1"/>
    <x v="29"/>
    <x v="46"/>
    <s v="Main"/>
  </r>
  <r>
    <s v="COMBO"/>
    <x v="31"/>
    <s v="3/10/2019-0"/>
    <s v="COMBO-Storm-3/10/2019-0"/>
    <n v="9"/>
    <n v="1"/>
    <x v="29"/>
    <x v="46"/>
    <s v="Side"/>
  </r>
  <r>
    <s v="COMBO"/>
    <x v="31"/>
    <s v="3/10/2019-0"/>
    <s v="COMBO-Storm-3/10/2019-0"/>
    <n v="9"/>
    <n v="4"/>
    <x v="30"/>
    <x v="47"/>
    <s v="Main"/>
  </r>
  <r>
    <s v="COMBO"/>
    <x v="31"/>
    <s v="3/10/2019-0"/>
    <s v="COMBO-Storm-3/10/2019-0"/>
    <n v="9"/>
    <n v="2"/>
    <x v="28"/>
    <x v="48"/>
    <s v="Main"/>
  </r>
  <r>
    <s v="COMBO"/>
    <x v="31"/>
    <s v="3/10/2019-0"/>
    <s v="COMBO-Storm-3/10/2019-0"/>
    <n v="9"/>
    <n v="1"/>
    <x v="29"/>
    <x v="49"/>
    <s v="Main"/>
  </r>
  <r>
    <s v="COMBO"/>
    <x v="31"/>
    <s v="3/10/2019-0"/>
    <s v="COMBO-Storm-3/10/2019-0"/>
    <n v="9"/>
    <n v="1"/>
    <x v="29"/>
    <x v="406"/>
    <s v="Side"/>
  </r>
  <r>
    <s v="COMBO"/>
    <x v="31"/>
    <s v="3/10/2019-1"/>
    <s v="COMBO-Storm-3/10/2019-1"/>
    <n v="9"/>
    <n v="3"/>
    <x v="8"/>
    <x v="74"/>
    <s v="Side"/>
  </r>
  <r>
    <s v="COMBO"/>
    <x v="31"/>
    <s v="3/10/2019-1"/>
    <s v="COMBO-Storm-3/10/2019-1"/>
    <n v="9"/>
    <n v="1"/>
    <x v="29"/>
    <x v="576"/>
    <s v="Main"/>
  </r>
  <r>
    <s v="COMBO"/>
    <x v="31"/>
    <s v="3/10/2019-1"/>
    <s v="COMBO-Storm-3/10/2019-1"/>
    <n v="9"/>
    <n v="1"/>
    <x v="29"/>
    <x v="77"/>
    <s v="Main"/>
  </r>
  <r>
    <s v="COMBO"/>
    <x v="31"/>
    <s v="3/10/2019-1"/>
    <s v="COMBO-Storm-3/10/2019-1"/>
    <n v="9"/>
    <n v="1"/>
    <x v="29"/>
    <x v="27"/>
    <s v="Main"/>
  </r>
  <r>
    <s v="COMBO"/>
    <x v="31"/>
    <s v="3/10/2019-1"/>
    <s v="COMBO-Storm-3/10/2019-1"/>
    <n v="9"/>
    <n v="4"/>
    <x v="30"/>
    <x v="28"/>
    <s v="Main"/>
  </r>
  <r>
    <s v="COMBO"/>
    <x v="31"/>
    <s v="3/10/2019-1"/>
    <s v="COMBO-Storm-3/10/2019-1"/>
    <n v="9"/>
    <n v="4"/>
    <x v="30"/>
    <x v="30"/>
    <s v="Main"/>
  </r>
  <r>
    <s v="COMBO"/>
    <x v="31"/>
    <s v="3/10/2019-1"/>
    <s v="COMBO-Storm-3/10/2019-1"/>
    <n v="9"/>
    <n v="1"/>
    <x v="29"/>
    <x v="577"/>
    <s v="Side"/>
  </r>
  <r>
    <s v="COMBO"/>
    <x v="31"/>
    <s v="3/10/2019-1"/>
    <s v="COMBO-Storm-3/10/2019-1"/>
    <n v="9"/>
    <n v="1"/>
    <x v="29"/>
    <x v="578"/>
    <s v="Main"/>
  </r>
  <r>
    <s v="COMBO"/>
    <x v="31"/>
    <s v="3/10/2019-1"/>
    <s v="COMBO-Storm-3/10/2019-1"/>
    <n v="9"/>
    <n v="4"/>
    <x v="30"/>
    <x v="34"/>
    <s v="Main"/>
  </r>
  <r>
    <s v="COMBO"/>
    <x v="31"/>
    <s v="3/10/2019-1"/>
    <s v="COMBO-Storm-3/10/2019-1"/>
    <n v="9"/>
    <n v="4"/>
    <x v="30"/>
    <x v="430"/>
    <s v="Main"/>
  </r>
  <r>
    <s v="COMBO"/>
    <x v="31"/>
    <s v="3/10/2019-1"/>
    <s v="COMBO-Storm-3/10/2019-1"/>
    <n v="9"/>
    <n v="2"/>
    <x v="28"/>
    <x v="35"/>
    <s v="Side"/>
  </r>
  <r>
    <s v="COMBO"/>
    <x v="31"/>
    <s v="3/10/2019-1"/>
    <s v="COMBO-Storm-3/10/2019-1"/>
    <n v="9"/>
    <n v="2"/>
    <x v="28"/>
    <x v="36"/>
    <s v="Side"/>
  </r>
  <r>
    <s v="COMBO"/>
    <x v="31"/>
    <s v="3/10/2019-1"/>
    <s v="COMBO-Storm-3/10/2019-1"/>
    <n v="9"/>
    <n v="4"/>
    <x v="30"/>
    <x v="37"/>
    <s v="Main"/>
  </r>
  <r>
    <s v="COMBO"/>
    <x v="31"/>
    <s v="3/10/2019-1"/>
    <s v="COMBO-Storm-3/10/2019-1"/>
    <n v="9"/>
    <n v="1"/>
    <x v="29"/>
    <x v="38"/>
    <s v="Main"/>
  </r>
  <r>
    <s v="COMBO"/>
    <x v="31"/>
    <s v="3/10/2019-1"/>
    <s v="COMBO-Storm-3/10/2019-1"/>
    <n v="9"/>
    <n v="4"/>
    <x v="30"/>
    <x v="39"/>
    <s v="Main"/>
  </r>
  <r>
    <s v="COMBO"/>
    <x v="31"/>
    <s v="3/10/2019-1"/>
    <s v="COMBO-Storm-3/10/2019-1"/>
    <n v="9"/>
    <n v="4"/>
    <x v="30"/>
    <x v="12"/>
    <s v="Main"/>
  </r>
  <r>
    <s v="COMBO"/>
    <x v="31"/>
    <s v="3/10/2019-1"/>
    <s v="COMBO-Storm-3/10/2019-1"/>
    <n v="9"/>
    <n v="1"/>
    <x v="29"/>
    <x v="447"/>
    <s v="Side"/>
  </r>
  <r>
    <s v="COMBO"/>
    <x v="31"/>
    <s v="3/10/2019-1"/>
    <s v="COMBO-Storm-3/10/2019-1"/>
    <n v="9"/>
    <n v="3"/>
    <x v="8"/>
    <x v="146"/>
    <s v="Main"/>
  </r>
  <r>
    <s v="COMBO"/>
    <x v="31"/>
    <s v="3/10/2019-1"/>
    <s v="COMBO-Storm-3/10/2019-1"/>
    <n v="9"/>
    <n v="2"/>
    <x v="28"/>
    <x v="40"/>
    <s v="Main"/>
  </r>
  <r>
    <s v="COMBO"/>
    <x v="31"/>
    <s v="3/10/2019-1"/>
    <s v="COMBO-Storm-3/10/2019-1"/>
    <n v="9"/>
    <n v="4"/>
    <x v="30"/>
    <x v="41"/>
    <s v="Main"/>
  </r>
  <r>
    <s v="COMBO"/>
    <x v="31"/>
    <s v="3/10/2019-1"/>
    <s v="COMBO-Storm-3/10/2019-1"/>
    <n v="9"/>
    <n v="4"/>
    <x v="30"/>
    <x v="42"/>
    <s v="Main"/>
  </r>
  <r>
    <s v="COMBO"/>
    <x v="31"/>
    <s v="3/10/2019-1"/>
    <s v="COMBO-Storm-3/10/2019-1"/>
    <n v="9"/>
    <n v="4"/>
    <x v="30"/>
    <x v="60"/>
    <s v="Main"/>
  </r>
  <r>
    <s v="COMBO"/>
    <x v="31"/>
    <s v="3/10/2019-1"/>
    <s v="COMBO-Storm-3/10/2019-1"/>
    <n v="9"/>
    <n v="3"/>
    <x v="8"/>
    <x v="44"/>
    <s v="Side"/>
  </r>
  <r>
    <s v="COMBO"/>
    <x v="31"/>
    <s v="3/10/2019-1"/>
    <s v="COMBO-Storm-3/10/2019-1"/>
    <n v="9"/>
    <n v="1"/>
    <x v="29"/>
    <x v="45"/>
    <s v="Main"/>
  </r>
  <r>
    <s v="COMBO"/>
    <x v="31"/>
    <s v="3/10/2019-1"/>
    <s v="COMBO-Storm-3/10/2019-1"/>
    <n v="9"/>
    <n v="1"/>
    <x v="29"/>
    <x v="46"/>
    <s v="Main"/>
  </r>
  <r>
    <s v="COMBO"/>
    <x v="31"/>
    <s v="3/10/2019-1"/>
    <s v="COMBO-Storm-3/10/2019-1"/>
    <n v="9"/>
    <n v="1"/>
    <x v="29"/>
    <x v="46"/>
    <s v="Side"/>
  </r>
  <r>
    <s v="COMBO"/>
    <x v="31"/>
    <s v="3/10/2019-1"/>
    <s v="COMBO-Storm-3/10/2019-1"/>
    <n v="9"/>
    <n v="4"/>
    <x v="30"/>
    <x v="47"/>
    <s v="Main"/>
  </r>
  <r>
    <s v="COMBO"/>
    <x v="31"/>
    <s v="3/10/2019-1"/>
    <s v="COMBO-Storm-3/10/2019-1"/>
    <n v="9"/>
    <n v="1"/>
    <x v="29"/>
    <x v="93"/>
    <s v="Main"/>
  </r>
  <r>
    <s v="COMBO"/>
    <x v="31"/>
    <s v="3/10/2019-1"/>
    <s v="COMBO-Storm-3/10/2019-1"/>
    <n v="9"/>
    <n v="2"/>
    <x v="28"/>
    <x v="48"/>
    <s v="Main"/>
  </r>
  <r>
    <s v="COMBO"/>
    <x v="31"/>
    <s v="3/10/2019-1"/>
    <s v="COMBO-Storm-3/10/2019-1"/>
    <n v="9"/>
    <n v="1"/>
    <x v="29"/>
    <x v="49"/>
    <s v="Main"/>
  </r>
  <r>
    <s v="COMBO"/>
    <x v="31"/>
    <s v="3/10/2019-1"/>
    <s v="COMBO-Storm-3/10/2019-1"/>
    <n v="9"/>
    <n v="2"/>
    <x v="28"/>
    <x v="406"/>
    <s v="Side"/>
  </r>
  <r>
    <s v="COMBO"/>
    <x v="31"/>
    <s v="3/17/2019-0"/>
    <s v="COMBO-Storm-3/17/2019-0"/>
    <n v="9"/>
    <n v="2"/>
    <x v="28"/>
    <x v="74"/>
    <s v="Side"/>
  </r>
  <r>
    <s v="COMBO"/>
    <x v="31"/>
    <s v="3/17/2019-0"/>
    <s v="COMBO-Storm-3/17/2019-0"/>
    <n v="9"/>
    <n v="1"/>
    <x v="29"/>
    <x v="576"/>
    <s v="Main"/>
  </r>
  <r>
    <s v="COMBO"/>
    <x v="31"/>
    <s v="3/17/2019-0"/>
    <s v="COMBO-Storm-3/17/2019-0"/>
    <n v="9"/>
    <n v="1"/>
    <x v="29"/>
    <x v="77"/>
    <s v="Main"/>
  </r>
  <r>
    <s v="COMBO"/>
    <x v="31"/>
    <s v="3/17/2019-0"/>
    <s v="COMBO-Storm-3/17/2019-0"/>
    <n v="9"/>
    <n v="1"/>
    <x v="29"/>
    <x v="27"/>
    <s v="Main"/>
  </r>
  <r>
    <s v="COMBO"/>
    <x v="31"/>
    <s v="3/17/2019-0"/>
    <s v="COMBO-Storm-3/17/2019-0"/>
    <n v="9"/>
    <n v="4"/>
    <x v="30"/>
    <x v="28"/>
    <s v="Main"/>
  </r>
  <r>
    <s v="COMBO"/>
    <x v="31"/>
    <s v="3/17/2019-0"/>
    <s v="COMBO-Storm-3/17/2019-0"/>
    <n v="9"/>
    <n v="4"/>
    <x v="30"/>
    <x v="30"/>
    <s v="Main"/>
  </r>
  <r>
    <s v="COMBO"/>
    <x v="31"/>
    <s v="3/17/2019-0"/>
    <s v="COMBO-Storm-3/17/2019-0"/>
    <n v="9"/>
    <n v="1"/>
    <x v="29"/>
    <x v="577"/>
    <s v="Side"/>
  </r>
  <r>
    <s v="COMBO"/>
    <x v="31"/>
    <s v="3/17/2019-0"/>
    <s v="COMBO-Storm-3/17/2019-0"/>
    <n v="9"/>
    <n v="1"/>
    <x v="29"/>
    <x v="578"/>
    <s v="Main"/>
  </r>
  <r>
    <s v="COMBO"/>
    <x v="31"/>
    <s v="3/17/2019-0"/>
    <s v="COMBO-Storm-3/17/2019-0"/>
    <n v="9"/>
    <n v="4"/>
    <x v="30"/>
    <x v="34"/>
    <s v="Main"/>
  </r>
  <r>
    <s v="COMBO"/>
    <x v="31"/>
    <s v="3/17/2019-0"/>
    <s v="COMBO-Storm-3/17/2019-0"/>
    <n v="9"/>
    <n v="1"/>
    <x v="29"/>
    <x v="430"/>
    <s v="Side"/>
  </r>
  <r>
    <s v="COMBO"/>
    <x v="31"/>
    <s v="3/17/2019-0"/>
    <s v="COMBO-Storm-3/17/2019-0"/>
    <n v="9"/>
    <n v="3"/>
    <x v="8"/>
    <x v="430"/>
    <s v="Main"/>
  </r>
  <r>
    <s v="COMBO"/>
    <x v="31"/>
    <s v="3/17/2019-0"/>
    <s v="COMBO-Storm-3/17/2019-0"/>
    <n v="9"/>
    <n v="2"/>
    <x v="28"/>
    <x v="35"/>
    <s v="Side"/>
  </r>
  <r>
    <s v="COMBO"/>
    <x v="31"/>
    <s v="3/17/2019-0"/>
    <s v="COMBO-Storm-3/17/2019-0"/>
    <n v="9"/>
    <n v="1"/>
    <x v="29"/>
    <x v="394"/>
    <s v="Main"/>
  </r>
  <r>
    <s v="COMBO"/>
    <x v="31"/>
    <s v="3/17/2019-0"/>
    <s v="COMBO-Storm-3/17/2019-0"/>
    <n v="9"/>
    <n v="1"/>
    <x v="29"/>
    <x v="442"/>
    <s v="Side"/>
  </r>
  <r>
    <s v="COMBO"/>
    <x v="31"/>
    <s v="3/17/2019-0"/>
    <s v="COMBO-Storm-3/17/2019-0"/>
    <n v="9"/>
    <n v="1"/>
    <x v="29"/>
    <x v="219"/>
    <s v="Side"/>
  </r>
  <r>
    <s v="COMBO"/>
    <x v="31"/>
    <s v="3/17/2019-0"/>
    <s v="COMBO-Storm-3/17/2019-0"/>
    <n v="9"/>
    <n v="1"/>
    <x v="29"/>
    <x v="55"/>
    <s v="Main"/>
  </r>
  <r>
    <s v="COMBO"/>
    <x v="31"/>
    <s v="3/17/2019-0"/>
    <s v="COMBO-Storm-3/17/2019-0"/>
    <n v="9"/>
    <n v="2"/>
    <x v="28"/>
    <x v="36"/>
    <s v="Side"/>
  </r>
  <r>
    <s v="COMBO"/>
    <x v="31"/>
    <s v="3/17/2019-0"/>
    <s v="COMBO-Storm-3/17/2019-0"/>
    <n v="9"/>
    <n v="1"/>
    <x v="29"/>
    <x v="581"/>
    <s v="Main"/>
  </r>
  <r>
    <s v="COMBO"/>
    <x v="31"/>
    <s v="3/17/2019-0"/>
    <s v="COMBO-Storm-3/17/2019-0"/>
    <n v="9"/>
    <n v="2"/>
    <x v="28"/>
    <x v="579"/>
    <s v="Side"/>
  </r>
  <r>
    <s v="COMBO"/>
    <x v="31"/>
    <s v="3/17/2019-0"/>
    <s v="COMBO-Storm-3/17/2019-0"/>
    <n v="9"/>
    <n v="4"/>
    <x v="30"/>
    <x v="37"/>
    <s v="Main"/>
  </r>
  <r>
    <s v="COMBO"/>
    <x v="31"/>
    <s v="3/17/2019-0"/>
    <s v="COMBO-Storm-3/17/2019-0"/>
    <n v="9"/>
    <n v="2"/>
    <x v="28"/>
    <x v="38"/>
    <s v="Main"/>
  </r>
  <r>
    <s v="COMBO"/>
    <x v="31"/>
    <s v="3/17/2019-0"/>
    <s v="COMBO-Storm-3/17/2019-0"/>
    <n v="9"/>
    <n v="4"/>
    <x v="30"/>
    <x v="39"/>
    <s v="Main"/>
  </r>
  <r>
    <s v="COMBO"/>
    <x v="31"/>
    <s v="3/17/2019-0"/>
    <s v="COMBO-Storm-3/17/2019-0"/>
    <n v="9"/>
    <n v="4"/>
    <x v="30"/>
    <x v="12"/>
    <s v="Main"/>
  </r>
  <r>
    <s v="COMBO"/>
    <x v="31"/>
    <s v="3/17/2019-0"/>
    <s v="COMBO-Storm-3/17/2019-0"/>
    <n v="9"/>
    <n v="1"/>
    <x v="29"/>
    <x v="447"/>
    <s v="Side"/>
  </r>
  <r>
    <s v="COMBO"/>
    <x v="31"/>
    <s v="3/17/2019-0"/>
    <s v="COMBO-Storm-3/17/2019-0"/>
    <n v="9"/>
    <n v="2"/>
    <x v="28"/>
    <x v="146"/>
    <s v="Main"/>
  </r>
  <r>
    <s v="COMBO"/>
    <x v="31"/>
    <s v="3/17/2019-0"/>
    <s v="COMBO-Storm-3/17/2019-0"/>
    <n v="9"/>
    <n v="1"/>
    <x v="29"/>
    <x v="40"/>
    <s v="Main"/>
  </r>
  <r>
    <s v="COMBO"/>
    <x v="31"/>
    <s v="3/17/2019-0"/>
    <s v="COMBO-Storm-3/17/2019-0"/>
    <n v="9"/>
    <n v="1"/>
    <x v="29"/>
    <x v="40"/>
    <s v="Side"/>
  </r>
  <r>
    <s v="COMBO"/>
    <x v="31"/>
    <s v="3/17/2019-0"/>
    <s v="COMBO-Storm-3/17/2019-0"/>
    <n v="9"/>
    <n v="4"/>
    <x v="30"/>
    <x v="41"/>
    <s v="Main"/>
  </r>
  <r>
    <s v="COMBO"/>
    <x v="31"/>
    <s v="3/17/2019-0"/>
    <s v="COMBO-Storm-3/17/2019-0"/>
    <n v="9"/>
    <n v="4"/>
    <x v="30"/>
    <x v="42"/>
    <s v="Main"/>
  </r>
  <r>
    <s v="COMBO"/>
    <x v="31"/>
    <s v="3/17/2019-0"/>
    <s v="COMBO-Storm-3/17/2019-0"/>
    <n v="9"/>
    <n v="3"/>
    <x v="8"/>
    <x v="60"/>
    <s v="Main"/>
  </r>
  <r>
    <s v="COMBO"/>
    <x v="31"/>
    <s v="3/17/2019-0"/>
    <s v="COMBO-Storm-3/17/2019-0"/>
    <n v="9"/>
    <n v="1"/>
    <x v="29"/>
    <x v="580"/>
    <s v="Main"/>
  </r>
  <r>
    <s v="COMBO"/>
    <x v="31"/>
    <s v="3/17/2019-0"/>
    <s v="COMBO-Storm-3/17/2019-0"/>
    <n v="9"/>
    <n v="1"/>
    <x v="29"/>
    <x v="45"/>
    <s v="Main"/>
  </r>
  <r>
    <s v="COMBO"/>
    <x v="31"/>
    <s v="3/17/2019-0"/>
    <s v="COMBO-Storm-3/17/2019-0"/>
    <n v="9"/>
    <n v="1"/>
    <x v="29"/>
    <x v="46"/>
    <s v="Main"/>
  </r>
  <r>
    <s v="COMBO"/>
    <x v="31"/>
    <s v="3/17/2019-0"/>
    <s v="COMBO-Storm-3/17/2019-0"/>
    <n v="9"/>
    <n v="4"/>
    <x v="30"/>
    <x v="47"/>
    <s v="Main"/>
  </r>
  <r>
    <s v="COMBO"/>
    <x v="31"/>
    <s v="3/17/2019-0"/>
    <s v="COMBO-Storm-3/17/2019-0"/>
    <n v="9"/>
    <n v="2"/>
    <x v="28"/>
    <x v="48"/>
    <s v="Main"/>
  </r>
  <r>
    <s v="COMBO"/>
    <x v="31"/>
    <s v="3/17/2019-0"/>
    <s v="COMBO-Storm-3/17/2019-0"/>
    <n v="9"/>
    <n v="1"/>
    <x v="29"/>
    <x v="49"/>
    <s v="Main"/>
  </r>
  <r>
    <s v="COMBO"/>
    <x v="31"/>
    <s v="3/17/2019-0"/>
    <s v="COMBO-Storm-3/17/2019-0"/>
    <n v="9"/>
    <n v="1"/>
    <x v="29"/>
    <x v="406"/>
    <s v="Side"/>
  </r>
  <r>
    <s v="COMBO"/>
    <x v="31"/>
    <s v="3/17/2019-1"/>
    <s v="COMBO-Storm-3/17/2019-1"/>
    <n v="9"/>
    <n v="1"/>
    <x v="29"/>
    <x v="576"/>
    <s v="Main"/>
  </r>
  <r>
    <s v="COMBO"/>
    <x v="31"/>
    <s v="3/17/2019-1"/>
    <s v="COMBO-Storm-3/17/2019-1"/>
    <n v="9"/>
    <n v="2"/>
    <x v="28"/>
    <x v="26"/>
    <s v="Main"/>
  </r>
  <r>
    <s v="COMBO"/>
    <x v="31"/>
    <s v="3/17/2019-1"/>
    <s v="COMBO-Storm-3/17/2019-1"/>
    <n v="9"/>
    <n v="4"/>
    <x v="30"/>
    <x v="27"/>
    <s v="Main"/>
  </r>
  <r>
    <s v="COMBO"/>
    <x v="31"/>
    <s v="3/17/2019-1"/>
    <s v="COMBO-Storm-3/17/2019-1"/>
    <n v="9"/>
    <n v="4"/>
    <x v="30"/>
    <x v="28"/>
    <s v="Main"/>
  </r>
  <r>
    <s v="COMBO"/>
    <x v="31"/>
    <s v="3/17/2019-1"/>
    <s v="COMBO-Storm-3/17/2019-1"/>
    <n v="9"/>
    <n v="4"/>
    <x v="30"/>
    <x v="390"/>
    <s v="Main"/>
  </r>
  <r>
    <s v="COMBO"/>
    <x v="31"/>
    <s v="3/17/2019-1"/>
    <s v="COMBO-Storm-3/17/2019-1"/>
    <n v="9"/>
    <n v="4"/>
    <x v="30"/>
    <x v="239"/>
    <s v="Main"/>
  </r>
  <r>
    <s v="COMBO"/>
    <x v="31"/>
    <s v="3/17/2019-1"/>
    <s v="COMBO-Storm-3/17/2019-1"/>
    <n v="9"/>
    <n v="1"/>
    <x v="29"/>
    <x v="578"/>
    <s v="Side"/>
  </r>
  <r>
    <s v="COMBO"/>
    <x v="31"/>
    <s v="3/17/2019-1"/>
    <s v="COMBO-Storm-3/17/2019-1"/>
    <n v="9"/>
    <n v="4"/>
    <x v="30"/>
    <x v="34"/>
    <s v="Main"/>
  </r>
  <r>
    <s v="COMBO"/>
    <x v="31"/>
    <s v="3/17/2019-1"/>
    <s v="COMBO-Storm-3/17/2019-1"/>
    <n v="9"/>
    <n v="3"/>
    <x v="8"/>
    <x v="430"/>
    <s v="Main"/>
  </r>
  <r>
    <s v="COMBO"/>
    <x v="31"/>
    <s v="3/17/2019-1"/>
    <s v="COMBO-Storm-3/17/2019-1"/>
    <n v="9"/>
    <n v="4"/>
    <x v="30"/>
    <x v="35"/>
    <s v="Side"/>
  </r>
  <r>
    <s v="COMBO"/>
    <x v="31"/>
    <s v="3/17/2019-1"/>
    <s v="COMBO-Storm-3/17/2019-1"/>
    <n v="9"/>
    <n v="1"/>
    <x v="29"/>
    <x v="394"/>
    <s v="Main"/>
  </r>
  <r>
    <s v="COMBO"/>
    <x v="31"/>
    <s v="3/17/2019-1"/>
    <s v="COMBO-Storm-3/17/2019-1"/>
    <n v="9"/>
    <n v="3"/>
    <x v="8"/>
    <x v="394"/>
    <s v="Side"/>
  </r>
  <r>
    <s v="COMBO"/>
    <x v="31"/>
    <s v="3/17/2019-1"/>
    <s v="COMBO-Storm-3/17/2019-1"/>
    <n v="9"/>
    <n v="1"/>
    <x v="29"/>
    <x v="582"/>
    <s v="Side"/>
  </r>
  <r>
    <s v="COMBO"/>
    <x v="31"/>
    <s v="3/17/2019-1"/>
    <s v="COMBO-Storm-3/17/2019-1"/>
    <n v="9"/>
    <n v="3"/>
    <x v="8"/>
    <x v="527"/>
    <s v="Side"/>
  </r>
  <r>
    <s v="COMBO"/>
    <x v="31"/>
    <s v="3/17/2019-1"/>
    <s v="COMBO-Storm-3/17/2019-1"/>
    <n v="9"/>
    <n v="4"/>
    <x v="30"/>
    <x v="37"/>
    <s v="Main"/>
  </r>
  <r>
    <s v="COMBO"/>
    <x v="31"/>
    <s v="3/17/2019-1"/>
    <s v="COMBO-Storm-3/17/2019-1"/>
    <n v="9"/>
    <n v="1"/>
    <x v="29"/>
    <x v="38"/>
    <s v="Main"/>
  </r>
  <r>
    <s v="COMBO"/>
    <x v="31"/>
    <s v="3/17/2019-1"/>
    <s v="COMBO-Storm-3/17/2019-1"/>
    <n v="9"/>
    <n v="4"/>
    <x v="30"/>
    <x v="39"/>
    <s v="Main"/>
  </r>
  <r>
    <s v="COMBO"/>
    <x v="31"/>
    <s v="3/17/2019-1"/>
    <s v="COMBO-Storm-3/17/2019-1"/>
    <n v="9"/>
    <n v="4"/>
    <x v="30"/>
    <x v="12"/>
    <s v="Main"/>
  </r>
  <r>
    <s v="COMBO"/>
    <x v="31"/>
    <s v="3/17/2019-1"/>
    <s v="COMBO-Storm-3/17/2019-1"/>
    <n v="9"/>
    <n v="1"/>
    <x v="29"/>
    <x v="14"/>
    <s v="Main"/>
  </r>
  <r>
    <s v="COMBO"/>
    <x v="31"/>
    <s v="3/17/2019-1"/>
    <s v="COMBO-Storm-3/17/2019-1"/>
    <n v="9"/>
    <n v="1"/>
    <x v="29"/>
    <x v="40"/>
    <s v="Side"/>
  </r>
  <r>
    <s v="COMBO"/>
    <x v="31"/>
    <s v="3/17/2019-1"/>
    <s v="COMBO-Storm-3/17/2019-1"/>
    <n v="9"/>
    <n v="4"/>
    <x v="30"/>
    <x v="41"/>
    <s v="Main"/>
  </r>
  <r>
    <s v="COMBO"/>
    <x v="31"/>
    <s v="3/17/2019-1"/>
    <s v="COMBO-Storm-3/17/2019-1"/>
    <n v="9"/>
    <n v="4"/>
    <x v="30"/>
    <x v="42"/>
    <s v="Main"/>
  </r>
  <r>
    <s v="COMBO"/>
    <x v="31"/>
    <s v="3/17/2019-1"/>
    <s v="COMBO-Storm-3/17/2019-1"/>
    <n v="9"/>
    <n v="1"/>
    <x v="29"/>
    <x v="583"/>
    <s v="Side"/>
  </r>
  <r>
    <s v="COMBO"/>
    <x v="31"/>
    <s v="3/17/2019-1"/>
    <s v="COMBO-Storm-3/17/2019-1"/>
    <n v="9"/>
    <n v="4"/>
    <x v="30"/>
    <x v="401"/>
    <s v="Main"/>
  </r>
  <r>
    <s v="COMBO"/>
    <x v="31"/>
    <s v="3/17/2019-1"/>
    <s v="COMBO-Storm-3/17/2019-1"/>
    <n v="9"/>
    <n v="1"/>
    <x v="29"/>
    <x v="45"/>
    <s v="Main"/>
  </r>
  <r>
    <s v="COMBO"/>
    <x v="31"/>
    <s v="3/17/2019-1"/>
    <s v="COMBO-Storm-3/17/2019-1"/>
    <n v="9"/>
    <n v="1"/>
    <x v="29"/>
    <x v="46"/>
    <s v="Side"/>
  </r>
  <r>
    <s v="COMBO"/>
    <x v="31"/>
    <s v="3/17/2019-1"/>
    <s v="COMBO-Storm-3/17/2019-1"/>
    <n v="9"/>
    <n v="4"/>
    <x v="30"/>
    <x v="47"/>
    <s v="Main"/>
  </r>
  <r>
    <s v="COMBO"/>
    <x v="31"/>
    <s v="3/17/2019-1"/>
    <s v="COMBO-Storm-3/17/2019-1"/>
    <n v="9"/>
    <n v="1"/>
    <x v="29"/>
    <x v="48"/>
    <s v="Main"/>
  </r>
  <r>
    <s v="COMBO"/>
    <x v="31"/>
    <s v="3/17/2019-1"/>
    <s v="COMBO-Storm-3/17/2019-1"/>
    <n v="9"/>
    <n v="1"/>
    <x v="29"/>
    <x v="49"/>
    <s v="Main"/>
  </r>
  <r>
    <s v="COMBO"/>
    <x v="31"/>
    <s v="3/2/2019-0"/>
    <s v="COMBO-Storm-3/2/2019-0"/>
    <n v="9"/>
    <n v="3"/>
    <x v="8"/>
    <x v="74"/>
    <s v="Side"/>
  </r>
  <r>
    <s v="COMBO"/>
    <x v="31"/>
    <s v="3/2/2019-0"/>
    <s v="COMBO-Storm-3/2/2019-0"/>
    <n v="9"/>
    <n v="1"/>
    <x v="29"/>
    <x v="576"/>
    <s v="Main"/>
  </r>
  <r>
    <s v="COMBO"/>
    <x v="31"/>
    <s v="3/2/2019-0"/>
    <s v="COMBO-Storm-3/2/2019-0"/>
    <n v="9"/>
    <n v="1"/>
    <x v="29"/>
    <x v="77"/>
    <s v="Main"/>
  </r>
  <r>
    <s v="COMBO"/>
    <x v="31"/>
    <s v="3/2/2019-0"/>
    <s v="COMBO-Storm-3/2/2019-0"/>
    <n v="9"/>
    <n v="4"/>
    <x v="30"/>
    <x v="28"/>
    <s v="Main"/>
  </r>
  <r>
    <s v="COMBO"/>
    <x v="31"/>
    <s v="3/2/2019-0"/>
    <s v="COMBO-Storm-3/2/2019-0"/>
    <n v="9"/>
    <n v="4"/>
    <x v="30"/>
    <x v="30"/>
    <s v="Main"/>
  </r>
  <r>
    <s v="COMBO"/>
    <x v="31"/>
    <s v="3/2/2019-0"/>
    <s v="COMBO-Storm-3/2/2019-0"/>
    <n v="9"/>
    <n v="2"/>
    <x v="28"/>
    <x v="31"/>
    <s v="Main"/>
  </r>
  <r>
    <s v="COMBO"/>
    <x v="31"/>
    <s v="3/2/2019-0"/>
    <s v="COMBO-Storm-3/2/2019-0"/>
    <n v="9"/>
    <n v="1"/>
    <x v="29"/>
    <x v="577"/>
    <s v="Side"/>
  </r>
  <r>
    <s v="COMBO"/>
    <x v="31"/>
    <s v="3/2/2019-0"/>
    <s v="COMBO-Storm-3/2/2019-0"/>
    <n v="9"/>
    <n v="2"/>
    <x v="28"/>
    <x v="578"/>
    <s v="Main"/>
  </r>
  <r>
    <s v="COMBO"/>
    <x v="31"/>
    <s v="3/2/2019-0"/>
    <s v="COMBO-Storm-3/2/2019-0"/>
    <n v="9"/>
    <n v="4"/>
    <x v="30"/>
    <x v="34"/>
    <s v="Main"/>
  </r>
  <r>
    <s v="COMBO"/>
    <x v="31"/>
    <s v="3/2/2019-0"/>
    <s v="COMBO-Storm-3/2/2019-0"/>
    <n v="9"/>
    <n v="4"/>
    <x v="30"/>
    <x v="430"/>
    <s v="Main"/>
  </r>
  <r>
    <s v="COMBO"/>
    <x v="31"/>
    <s v="3/2/2019-0"/>
    <s v="COMBO-Storm-3/2/2019-0"/>
    <n v="9"/>
    <n v="1"/>
    <x v="29"/>
    <x v="35"/>
    <s v="Side"/>
  </r>
  <r>
    <s v="COMBO"/>
    <x v="31"/>
    <s v="3/2/2019-0"/>
    <s v="COMBO-Storm-3/2/2019-0"/>
    <n v="9"/>
    <n v="1"/>
    <x v="29"/>
    <x v="394"/>
    <s v="Side"/>
  </r>
  <r>
    <s v="COMBO"/>
    <x v="31"/>
    <s v="3/2/2019-0"/>
    <s v="COMBO-Storm-3/2/2019-0"/>
    <n v="9"/>
    <n v="2"/>
    <x v="28"/>
    <x v="219"/>
    <s v="Side"/>
  </r>
  <r>
    <s v="COMBO"/>
    <x v="31"/>
    <s v="3/2/2019-0"/>
    <s v="COMBO-Storm-3/2/2019-0"/>
    <n v="9"/>
    <n v="3"/>
    <x v="8"/>
    <x v="36"/>
    <s v="Side"/>
  </r>
  <r>
    <s v="COMBO"/>
    <x v="31"/>
    <s v="3/2/2019-0"/>
    <s v="COMBO-Storm-3/2/2019-0"/>
    <n v="9"/>
    <n v="1"/>
    <x v="29"/>
    <x v="579"/>
    <s v="Side"/>
  </r>
  <r>
    <s v="COMBO"/>
    <x v="31"/>
    <s v="3/2/2019-0"/>
    <s v="COMBO-Storm-3/2/2019-0"/>
    <n v="9"/>
    <n v="4"/>
    <x v="30"/>
    <x v="37"/>
    <s v="Main"/>
  </r>
  <r>
    <s v="COMBO"/>
    <x v="31"/>
    <s v="3/2/2019-0"/>
    <s v="COMBO-Storm-3/2/2019-0"/>
    <n v="9"/>
    <n v="2"/>
    <x v="28"/>
    <x v="38"/>
    <s v="Main"/>
  </r>
  <r>
    <s v="COMBO"/>
    <x v="31"/>
    <s v="3/2/2019-0"/>
    <s v="COMBO-Storm-3/2/2019-0"/>
    <n v="9"/>
    <n v="4"/>
    <x v="30"/>
    <x v="39"/>
    <s v="Main"/>
  </r>
  <r>
    <s v="COMBO"/>
    <x v="31"/>
    <s v="3/2/2019-0"/>
    <s v="COMBO-Storm-3/2/2019-0"/>
    <n v="9"/>
    <n v="4"/>
    <x v="30"/>
    <x v="12"/>
    <s v="Main"/>
  </r>
  <r>
    <s v="COMBO"/>
    <x v="31"/>
    <s v="3/2/2019-0"/>
    <s v="COMBO-Storm-3/2/2019-0"/>
    <n v="9"/>
    <n v="4"/>
    <x v="30"/>
    <x v="146"/>
    <s v="Main"/>
  </r>
  <r>
    <s v="COMBO"/>
    <x v="31"/>
    <s v="3/2/2019-0"/>
    <s v="COMBO-Storm-3/2/2019-0"/>
    <n v="9"/>
    <n v="1"/>
    <x v="29"/>
    <x v="40"/>
    <s v="Main"/>
  </r>
  <r>
    <s v="COMBO"/>
    <x v="31"/>
    <s v="3/2/2019-0"/>
    <s v="COMBO-Storm-3/2/2019-0"/>
    <n v="9"/>
    <n v="4"/>
    <x v="30"/>
    <x v="41"/>
    <s v="Main"/>
  </r>
  <r>
    <s v="COMBO"/>
    <x v="31"/>
    <s v="3/2/2019-0"/>
    <s v="COMBO-Storm-3/2/2019-0"/>
    <n v="9"/>
    <n v="4"/>
    <x v="30"/>
    <x v="42"/>
    <s v="Main"/>
  </r>
  <r>
    <s v="COMBO"/>
    <x v="31"/>
    <s v="3/2/2019-0"/>
    <s v="COMBO-Storm-3/2/2019-0"/>
    <n v="9"/>
    <n v="4"/>
    <x v="30"/>
    <x v="60"/>
    <s v="Main"/>
  </r>
  <r>
    <s v="COMBO"/>
    <x v="31"/>
    <s v="3/2/2019-0"/>
    <s v="COMBO-Storm-3/2/2019-0"/>
    <n v="9"/>
    <n v="1"/>
    <x v="29"/>
    <x v="45"/>
    <s v="Main"/>
  </r>
  <r>
    <s v="COMBO"/>
    <x v="31"/>
    <s v="3/2/2019-0"/>
    <s v="COMBO-Storm-3/2/2019-0"/>
    <n v="9"/>
    <n v="1"/>
    <x v="29"/>
    <x v="46"/>
    <s v="Main"/>
  </r>
  <r>
    <s v="COMBO"/>
    <x v="31"/>
    <s v="3/2/2019-0"/>
    <s v="COMBO-Storm-3/2/2019-0"/>
    <n v="9"/>
    <n v="2"/>
    <x v="28"/>
    <x v="47"/>
    <s v="Main"/>
  </r>
  <r>
    <s v="COMBO"/>
    <x v="31"/>
    <s v="3/2/2019-0"/>
    <s v="COMBO-Storm-3/2/2019-0"/>
    <n v="9"/>
    <n v="2"/>
    <x v="28"/>
    <x v="48"/>
    <s v="Main"/>
  </r>
  <r>
    <s v="COMBO"/>
    <x v="31"/>
    <s v="3/2/2019-0"/>
    <s v="COMBO-Storm-3/2/2019-0"/>
    <n v="9"/>
    <n v="1"/>
    <x v="29"/>
    <x v="49"/>
    <s v="Main"/>
  </r>
  <r>
    <s v="COMBO"/>
    <x v="31"/>
    <s v="3/2/2019-0"/>
    <s v="COMBO-Storm-3/2/2019-0"/>
    <n v="9"/>
    <n v="3"/>
    <x v="8"/>
    <x v="406"/>
    <s v="Side"/>
  </r>
  <r>
    <s v="COMBO"/>
    <x v="31"/>
    <s v="3/3/2019-0"/>
    <s v="COMBO-Storm-3/3/2019-0"/>
    <n v="9"/>
    <n v="3"/>
    <x v="8"/>
    <x v="74"/>
    <s v="Side"/>
  </r>
  <r>
    <s v="COMBO"/>
    <x v="31"/>
    <s v="3/3/2019-0"/>
    <s v="COMBO-Storm-3/3/2019-0"/>
    <n v="9"/>
    <n v="1"/>
    <x v="29"/>
    <x v="576"/>
    <s v="Main"/>
  </r>
  <r>
    <s v="COMBO"/>
    <x v="31"/>
    <s v="3/3/2019-0"/>
    <s v="COMBO-Storm-3/3/2019-0"/>
    <n v="9"/>
    <n v="1"/>
    <x v="29"/>
    <x v="77"/>
    <s v="Main"/>
  </r>
  <r>
    <s v="COMBO"/>
    <x v="31"/>
    <s v="3/3/2019-0"/>
    <s v="COMBO-Storm-3/3/2019-0"/>
    <n v="9"/>
    <n v="1"/>
    <x v="29"/>
    <x v="27"/>
    <s v="Main"/>
  </r>
  <r>
    <s v="COMBO"/>
    <x v="31"/>
    <s v="3/3/2019-0"/>
    <s v="COMBO-Storm-3/3/2019-0"/>
    <n v="9"/>
    <n v="4"/>
    <x v="30"/>
    <x v="28"/>
    <s v="Main"/>
  </r>
  <r>
    <s v="COMBO"/>
    <x v="31"/>
    <s v="3/3/2019-0"/>
    <s v="COMBO-Storm-3/3/2019-0"/>
    <n v="9"/>
    <n v="4"/>
    <x v="30"/>
    <x v="30"/>
    <s v="Main"/>
  </r>
  <r>
    <s v="COMBO"/>
    <x v="31"/>
    <s v="3/3/2019-0"/>
    <s v="COMBO-Storm-3/3/2019-0"/>
    <n v="9"/>
    <n v="1"/>
    <x v="29"/>
    <x v="31"/>
    <s v="Main"/>
  </r>
  <r>
    <s v="COMBO"/>
    <x v="31"/>
    <s v="3/3/2019-0"/>
    <s v="COMBO-Storm-3/3/2019-0"/>
    <n v="9"/>
    <n v="1"/>
    <x v="29"/>
    <x v="577"/>
    <s v="Side"/>
  </r>
  <r>
    <s v="COMBO"/>
    <x v="31"/>
    <s v="3/3/2019-0"/>
    <s v="COMBO-Storm-3/3/2019-0"/>
    <n v="9"/>
    <n v="1"/>
    <x v="29"/>
    <x v="578"/>
    <s v="Main"/>
  </r>
  <r>
    <s v="COMBO"/>
    <x v="31"/>
    <s v="3/3/2019-0"/>
    <s v="COMBO-Storm-3/3/2019-0"/>
    <n v="9"/>
    <n v="4"/>
    <x v="30"/>
    <x v="34"/>
    <s v="Main"/>
  </r>
  <r>
    <s v="COMBO"/>
    <x v="31"/>
    <s v="3/3/2019-0"/>
    <s v="COMBO-Storm-3/3/2019-0"/>
    <n v="9"/>
    <n v="4"/>
    <x v="30"/>
    <x v="430"/>
    <s v="Main"/>
  </r>
  <r>
    <s v="COMBO"/>
    <x v="31"/>
    <s v="3/3/2019-0"/>
    <s v="COMBO-Storm-3/3/2019-0"/>
    <n v="9"/>
    <n v="1"/>
    <x v="29"/>
    <x v="394"/>
    <s v="Side"/>
  </r>
  <r>
    <s v="COMBO"/>
    <x v="31"/>
    <s v="3/3/2019-0"/>
    <s v="COMBO-Storm-3/3/2019-0"/>
    <n v="9"/>
    <n v="2"/>
    <x v="28"/>
    <x v="442"/>
    <s v="Side"/>
  </r>
  <r>
    <s v="COMBO"/>
    <x v="31"/>
    <s v="3/3/2019-0"/>
    <s v="COMBO-Storm-3/3/2019-0"/>
    <n v="9"/>
    <n v="2"/>
    <x v="28"/>
    <x v="36"/>
    <s v="Side"/>
  </r>
  <r>
    <s v="COMBO"/>
    <x v="31"/>
    <s v="3/3/2019-0"/>
    <s v="COMBO-Storm-3/3/2019-0"/>
    <n v="9"/>
    <n v="2"/>
    <x v="28"/>
    <x v="579"/>
    <s v="Side"/>
  </r>
  <r>
    <s v="COMBO"/>
    <x v="31"/>
    <s v="3/3/2019-0"/>
    <s v="COMBO-Storm-3/3/2019-0"/>
    <n v="9"/>
    <n v="4"/>
    <x v="30"/>
    <x v="37"/>
    <s v="Main"/>
  </r>
  <r>
    <s v="COMBO"/>
    <x v="31"/>
    <s v="3/3/2019-0"/>
    <s v="COMBO-Storm-3/3/2019-0"/>
    <n v="9"/>
    <n v="2"/>
    <x v="28"/>
    <x v="38"/>
    <s v="Main"/>
  </r>
  <r>
    <s v="COMBO"/>
    <x v="31"/>
    <s v="3/3/2019-0"/>
    <s v="COMBO-Storm-3/3/2019-0"/>
    <n v="9"/>
    <n v="4"/>
    <x v="30"/>
    <x v="39"/>
    <s v="Main"/>
  </r>
  <r>
    <s v="COMBO"/>
    <x v="31"/>
    <s v="3/3/2019-0"/>
    <s v="COMBO-Storm-3/3/2019-0"/>
    <n v="9"/>
    <n v="4"/>
    <x v="30"/>
    <x v="12"/>
    <s v="Main"/>
  </r>
  <r>
    <s v="COMBO"/>
    <x v="31"/>
    <s v="3/3/2019-0"/>
    <s v="COMBO-Storm-3/3/2019-0"/>
    <n v="9"/>
    <n v="1"/>
    <x v="29"/>
    <x v="447"/>
    <s v="Side"/>
  </r>
  <r>
    <s v="COMBO"/>
    <x v="31"/>
    <s v="3/3/2019-0"/>
    <s v="COMBO-Storm-3/3/2019-0"/>
    <n v="9"/>
    <n v="3"/>
    <x v="8"/>
    <x v="146"/>
    <s v="Main"/>
  </r>
  <r>
    <s v="COMBO"/>
    <x v="31"/>
    <s v="3/3/2019-0"/>
    <s v="COMBO-Storm-3/3/2019-0"/>
    <n v="9"/>
    <n v="2"/>
    <x v="28"/>
    <x v="40"/>
    <s v="Main"/>
  </r>
  <r>
    <s v="COMBO"/>
    <x v="31"/>
    <s v="3/3/2019-0"/>
    <s v="COMBO-Storm-3/3/2019-0"/>
    <n v="9"/>
    <n v="1"/>
    <x v="29"/>
    <x v="448"/>
    <s v="Side"/>
  </r>
  <r>
    <s v="COMBO"/>
    <x v="31"/>
    <s v="3/3/2019-0"/>
    <s v="COMBO-Storm-3/3/2019-0"/>
    <n v="9"/>
    <n v="4"/>
    <x v="30"/>
    <x v="41"/>
    <s v="Main"/>
  </r>
  <r>
    <s v="COMBO"/>
    <x v="31"/>
    <s v="3/3/2019-0"/>
    <s v="COMBO-Storm-3/3/2019-0"/>
    <n v="9"/>
    <n v="4"/>
    <x v="30"/>
    <x v="42"/>
    <s v="Main"/>
  </r>
  <r>
    <s v="COMBO"/>
    <x v="31"/>
    <s v="3/3/2019-0"/>
    <s v="COMBO-Storm-3/3/2019-0"/>
    <n v="9"/>
    <n v="4"/>
    <x v="30"/>
    <x v="60"/>
    <s v="Main"/>
  </r>
  <r>
    <s v="COMBO"/>
    <x v="31"/>
    <s v="3/3/2019-0"/>
    <s v="COMBO-Storm-3/3/2019-0"/>
    <n v="9"/>
    <n v="1"/>
    <x v="29"/>
    <x v="45"/>
    <s v="Main"/>
  </r>
  <r>
    <s v="COMBO"/>
    <x v="31"/>
    <s v="3/3/2019-0"/>
    <s v="COMBO-Storm-3/3/2019-0"/>
    <n v="9"/>
    <n v="1"/>
    <x v="29"/>
    <x v="46"/>
    <s v="Main"/>
  </r>
  <r>
    <s v="COMBO"/>
    <x v="31"/>
    <s v="3/3/2019-0"/>
    <s v="COMBO-Storm-3/3/2019-0"/>
    <n v="9"/>
    <n v="1"/>
    <x v="29"/>
    <x v="46"/>
    <s v="Side"/>
  </r>
  <r>
    <s v="COMBO"/>
    <x v="31"/>
    <s v="3/3/2019-0"/>
    <s v="COMBO-Storm-3/3/2019-0"/>
    <n v="9"/>
    <n v="3"/>
    <x v="8"/>
    <x v="47"/>
    <s v="Main"/>
  </r>
  <r>
    <s v="COMBO"/>
    <x v="31"/>
    <s v="3/3/2019-0"/>
    <s v="COMBO-Storm-3/3/2019-0"/>
    <n v="9"/>
    <n v="2"/>
    <x v="28"/>
    <x v="48"/>
    <s v="Main"/>
  </r>
  <r>
    <s v="COMBO"/>
    <x v="31"/>
    <s v="3/3/2019-0"/>
    <s v="COMBO-Storm-3/3/2019-0"/>
    <n v="9"/>
    <n v="1"/>
    <x v="29"/>
    <x v="49"/>
    <s v="Main"/>
  </r>
  <r>
    <s v="COMBO"/>
    <x v="31"/>
    <s v="3/3/2019-0"/>
    <s v="COMBO-Storm-3/3/2019-0"/>
    <n v="9"/>
    <n v="1"/>
    <x v="29"/>
    <x v="406"/>
    <s v="Side"/>
  </r>
  <r>
    <s v="COMBO"/>
    <x v="31"/>
    <s v="3/5/2019-0"/>
    <s v="COMBO-Storm-3/5/2019-0"/>
    <n v="9"/>
    <n v="1"/>
    <x v="29"/>
    <x v="576"/>
    <s v="Main"/>
  </r>
  <r>
    <s v="COMBO"/>
    <x v="31"/>
    <s v="3/5/2019-0"/>
    <s v="COMBO-Storm-3/5/2019-0"/>
    <n v="9"/>
    <n v="2"/>
    <x v="28"/>
    <x v="26"/>
    <s v="Main"/>
  </r>
  <r>
    <s v="COMBO"/>
    <x v="31"/>
    <s v="3/5/2019-0"/>
    <s v="COMBO-Storm-3/5/2019-0"/>
    <n v="9"/>
    <n v="3"/>
    <x v="8"/>
    <x v="27"/>
    <s v="Main"/>
  </r>
  <r>
    <s v="COMBO"/>
    <x v="31"/>
    <s v="3/5/2019-0"/>
    <s v="COMBO-Storm-3/5/2019-0"/>
    <n v="9"/>
    <n v="4"/>
    <x v="30"/>
    <x v="28"/>
    <s v="Main"/>
  </r>
  <r>
    <s v="COMBO"/>
    <x v="31"/>
    <s v="3/5/2019-0"/>
    <s v="COMBO-Storm-3/5/2019-0"/>
    <n v="9"/>
    <n v="4"/>
    <x v="30"/>
    <x v="390"/>
    <s v="Main"/>
  </r>
  <r>
    <s v="COMBO"/>
    <x v="31"/>
    <s v="3/5/2019-0"/>
    <s v="COMBO-Storm-3/5/2019-0"/>
    <n v="9"/>
    <n v="4"/>
    <x v="30"/>
    <x v="239"/>
    <s v="Main"/>
  </r>
  <r>
    <s v="COMBO"/>
    <x v="31"/>
    <s v="3/5/2019-0"/>
    <s v="COMBO-Storm-3/5/2019-0"/>
    <n v="9"/>
    <n v="4"/>
    <x v="30"/>
    <x v="33"/>
    <s v="Side"/>
  </r>
  <r>
    <s v="COMBO"/>
    <x v="31"/>
    <s v="3/5/2019-0"/>
    <s v="COMBO-Storm-3/5/2019-0"/>
    <n v="9"/>
    <n v="1"/>
    <x v="29"/>
    <x v="578"/>
    <s v="Side"/>
  </r>
  <r>
    <s v="COMBO"/>
    <x v="31"/>
    <s v="3/5/2019-0"/>
    <s v="COMBO-Storm-3/5/2019-0"/>
    <n v="9"/>
    <n v="4"/>
    <x v="30"/>
    <x v="34"/>
    <s v="Main"/>
  </r>
  <r>
    <s v="COMBO"/>
    <x v="31"/>
    <s v="3/5/2019-0"/>
    <s v="COMBO-Storm-3/5/2019-0"/>
    <n v="9"/>
    <n v="3"/>
    <x v="8"/>
    <x v="430"/>
    <s v="Main"/>
  </r>
  <r>
    <s v="COMBO"/>
    <x v="31"/>
    <s v="3/5/2019-0"/>
    <s v="COMBO-Storm-3/5/2019-0"/>
    <n v="9"/>
    <n v="3"/>
    <x v="8"/>
    <x v="35"/>
    <s v="Side"/>
  </r>
  <r>
    <s v="COMBO"/>
    <x v="31"/>
    <s v="3/5/2019-0"/>
    <s v="COMBO-Storm-3/5/2019-0"/>
    <n v="9"/>
    <n v="1"/>
    <x v="29"/>
    <x v="394"/>
    <s v="Main"/>
  </r>
  <r>
    <s v="COMBO"/>
    <x v="31"/>
    <s v="3/5/2019-0"/>
    <s v="COMBO-Storm-3/5/2019-0"/>
    <n v="9"/>
    <n v="2"/>
    <x v="28"/>
    <x v="394"/>
    <s v="Side"/>
  </r>
  <r>
    <s v="COMBO"/>
    <x v="31"/>
    <s v="3/5/2019-0"/>
    <s v="COMBO-Storm-3/5/2019-0"/>
    <n v="9"/>
    <n v="1"/>
    <x v="29"/>
    <x v="582"/>
    <s v="Side"/>
  </r>
  <r>
    <s v="COMBO"/>
    <x v="31"/>
    <s v="3/5/2019-0"/>
    <s v="COMBO-Storm-3/5/2019-0"/>
    <n v="9"/>
    <n v="1"/>
    <x v="29"/>
    <x v="527"/>
    <s v="Side"/>
  </r>
  <r>
    <s v="COMBO"/>
    <x v="31"/>
    <s v="3/5/2019-0"/>
    <s v="COMBO-Storm-3/5/2019-0"/>
    <n v="9"/>
    <n v="4"/>
    <x v="30"/>
    <x v="37"/>
    <s v="Main"/>
  </r>
  <r>
    <s v="COMBO"/>
    <x v="31"/>
    <s v="3/5/2019-0"/>
    <s v="COMBO-Storm-3/5/2019-0"/>
    <n v="9"/>
    <n v="1"/>
    <x v="29"/>
    <x v="38"/>
    <s v="Main"/>
  </r>
  <r>
    <s v="COMBO"/>
    <x v="31"/>
    <s v="3/5/2019-0"/>
    <s v="COMBO-Storm-3/5/2019-0"/>
    <n v="9"/>
    <n v="4"/>
    <x v="30"/>
    <x v="39"/>
    <s v="Main"/>
  </r>
  <r>
    <s v="COMBO"/>
    <x v="31"/>
    <s v="3/5/2019-0"/>
    <s v="COMBO-Storm-3/5/2019-0"/>
    <n v="9"/>
    <n v="4"/>
    <x v="30"/>
    <x v="12"/>
    <s v="Main"/>
  </r>
  <r>
    <s v="COMBO"/>
    <x v="31"/>
    <s v="3/5/2019-0"/>
    <s v="COMBO-Storm-3/5/2019-0"/>
    <n v="9"/>
    <n v="2"/>
    <x v="28"/>
    <x v="14"/>
    <s v="Main"/>
  </r>
  <r>
    <s v="COMBO"/>
    <x v="31"/>
    <s v="3/5/2019-0"/>
    <s v="COMBO-Storm-3/5/2019-0"/>
    <n v="9"/>
    <n v="1"/>
    <x v="29"/>
    <x v="40"/>
    <s v="Side"/>
  </r>
  <r>
    <s v="COMBO"/>
    <x v="31"/>
    <s v="3/5/2019-0"/>
    <s v="COMBO-Storm-3/5/2019-0"/>
    <n v="9"/>
    <n v="4"/>
    <x v="30"/>
    <x v="41"/>
    <s v="Main"/>
  </r>
  <r>
    <s v="COMBO"/>
    <x v="31"/>
    <s v="3/5/2019-0"/>
    <s v="COMBO-Storm-3/5/2019-0"/>
    <n v="9"/>
    <n v="3"/>
    <x v="8"/>
    <x v="42"/>
    <s v="Main"/>
  </r>
  <r>
    <s v="COMBO"/>
    <x v="31"/>
    <s v="3/5/2019-0"/>
    <s v="COMBO-Storm-3/5/2019-0"/>
    <n v="9"/>
    <n v="1"/>
    <x v="29"/>
    <x v="60"/>
    <s v="Main"/>
  </r>
  <r>
    <s v="COMBO"/>
    <x v="31"/>
    <s v="3/5/2019-0"/>
    <s v="COMBO-Storm-3/5/2019-0"/>
    <n v="9"/>
    <n v="1"/>
    <x v="29"/>
    <x v="583"/>
    <s v="Side"/>
  </r>
  <r>
    <s v="COMBO"/>
    <x v="31"/>
    <s v="3/5/2019-0"/>
    <s v="COMBO-Storm-3/5/2019-0"/>
    <n v="9"/>
    <n v="4"/>
    <x v="30"/>
    <x v="401"/>
    <s v="Main"/>
  </r>
  <r>
    <s v="COMBO"/>
    <x v="31"/>
    <s v="3/5/2019-0"/>
    <s v="COMBO-Storm-3/5/2019-0"/>
    <n v="9"/>
    <n v="1"/>
    <x v="29"/>
    <x v="45"/>
    <s v="Main"/>
  </r>
  <r>
    <s v="COMBO"/>
    <x v="31"/>
    <s v="3/5/2019-0"/>
    <s v="COMBO-Storm-3/5/2019-0"/>
    <n v="9"/>
    <n v="1"/>
    <x v="29"/>
    <x v="46"/>
    <s v="Side"/>
  </r>
  <r>
    <s v="COMBO"/>
    <x v="31"/>
    <s v="3/5/2019-0"/>
    <s v="COMBO-Storm-3/5/2019-0"/>
    <n v="9"/>
    <n v="4"/>
    <x v="30"/>
    <x v="47"/>
    <s v="Main"/>
  </r>
  <r>
    <s v="COMBO"/>
    <x v="31"/>
    <s v="3/5/2019-0"/>
    <s v="COMBO-Storm-3/5/2019-0"/>
    <n v="9"/>
    <n v="1"/>
    <x v="29"/>
    <x v="48"/>
    <s v="Main"/>
  </r>
  <r>
    <s v="COMBO"/>
    <x v="31"/>
    <s v="3/5/2019-0"/>
    <s v="COMBO-Storm-3/5/2019-0"/>
    <n v="9"/>
    <n v="1"/>
    <x v="29"/>
    <x v="49"/>
    <s v="Main"/>
  </r>
  <r>
    <s v="COMBO"/>
    <x v="31"/>
    <s v="3/9/2019-0"/>
    <s v="COMBO-Storm-3/9/2019-0"/>
    <n v="9"/>
    <n v="2"/>
    <x v="28"/>
    <x v="74"/>
    <s v="Side"/>
  </r>
  <r>
    <s v="COMBO"/>
    <x v="31"/>
    <s v="3/9/2019-0"/>
    <s v="COMBO-Storm-3/9/2019-0"/>
    <n v="9"/>
    <n v="1"/>
    <x v="29"/>
    <x v="576"/>
    <s v="Main"/>
  </r>
  <r>
    <s v="COMBO"/>
    <x v="31"/>
    <s v="3/9/2019-0"/>
    <s v="COMBO-Storm-3/9/2019-0"/>
    <n v="9"/>
    <n v="1"/>
    <x v="29"/>
    <x v="77"/>
    <s v="Main"/>
  </r>
  <r>
    <s v="COMBO"/>
    <x v="31"/>
    <s v="3/9/2019-0"/>
    <s v="COMBO-Storm-3/9/2019-0"/>
    <n v="9"/>
    <n v="1"/>
    <x v="29"/>
    <x v="27"/>
    <s v="Main"/>
  </r>
  <r>
    <s v="COMBO"/>
    <x v="31"/>
    <s v="3/9/2019-0"/>
    <s v="COMBO-Storm-3/9/2019-0"/>
    <n v="9"/>
    <n v="4"/>
    <x v="30"/>
    <x v="28"/>
    <s v="Main"/>
  </r>
  <r>
    <s v="COMBO"/>
    <x v="31"/>
    <s v="3/9/2019-0"/>
    <s v="COMBO-Storm-3/9/2019-0"/>
    <n v="9"/>
    <n v="4"/>
    <x v="30"/>
    <x v="30"/>
    <s v="Main"/>
  </r>
  <r>
    <s v="COMBO"/>
    <x v="31"/>
    <s v="3/9/2019-0"/>
    <s v="COMBO-Storm-3/9/2019-0"/>
    <n v="9"/>
    <n v="1"/>
    <x v="29"/>
    <x v="577"/>
    <s v="Side"/>
  </r>
  <r>
    <s v="COMBO"/>
    <x v="31"/>
    <s v="3/9/2019-0"/>
    <s v="COMBO-Storm-3/9/2019-0"/>
    <n v="9"/>
    <n v="1"/>
    <x v="29"/>
    <x v="578"/>
    <s v="Main"/>
  </r>
  <r>
    <s v="COMBO"/>
    <x v="31"/>
    <s v="3/9/2019-0"/>
    <s v="COMBO-Storm-3/9/2019-0"/>
    <n v="9"/>
    <n v="4"/>
    <x v="30"/>
    <x v="34"/>
    <s v="Main"/>
  </r>
  <r>
    <s v="COMBO"/>
    <x v="31"/>
    <s v="3/9/2019-0"/>
    <s v="COMBO-Storm-3/9/2019-0"/>
    <n v="9"/>
    <n v="1"/>
    <x v="29"/>
    <x v="430"/>
    <s v="Side"/>
  </r>
  <r>
    <s v="COMBO"/>
    <x v="31"/>
    <s v="3/9/2019-0"/>
    <s v="COMBO-Storm-3/9/2019-0"/>
    <n v="9"/>
    <n v="3"/>
    <x v="8"/>
    <x v="430"/>
    <s v="Main"/>
  </r>
  <r>
    <s v="COMBO"/>
    <x v="31"/>
    <s v="3/9/2019-0"/>
    <s v="COMBO-Storm-3/9/2019-0"/>
    <n v="9"/>
    <n v="3"/>
    <x v="8"/>
    <x v="35"/>
    <s v="Side"/>
  </r>
  <r>
    <s v="COMBO"/>
    <x v="31"/>
    <s v="3/9/2019-0"/>
    <s v="COMBO-Storm-3/9/2019-0"/>
    <n v="9"/>
    <n v="1"/>
    <x v="29"/>
    <x v="394"/>
    <s v="Side"/>
  </r>
  <r>
    <s v="COMBO"/>
    <x v="31"/>
    <s v="3/9/2019-0"/>
    <s v="COMBO-Storm-3/9/2019-0"/>
    <n v="9"/>
    <n v="1"/>
    <x v="29"/>
    <x v="219"/>
    <s v="Side"/>
  </r>
  <r>
    <s v="COMBO"/>
    <x v="31"/>
    <s v="3/9/2019-0"/>
    <s v="COMBO-Storm-3/9/2019-0"/>
    <n v="9"/>
    <n v="2"/>
    <x v="28"/>
    <x v="36"/>
    <s v="Side"/>
  </r>
  <r>
    <s v="COMBO"/>
    <x v="31"/>
    <s v="3/9/2019-0"/>
    <s v="COMBO-Storm-3/9/2019-0"/>
    <n v="9"/>
    <n v="2"/>
    <x v="28"/>
    <x v="579"/>
    <s v="Side"/>
  </r>
  <r>
    <s v="COMBO"/>
    <x v="31"/>
    <s v="3/9/2019-0"/>
    <s v="COMBO-Storm-3/9/2019-0"/>
    <n v="9"/>
    <n v="4"/>
    <x v="30"/>
    <x v="37"/>
    <s v="Main"/>
  </r>
  <r>
    <s v="COMBO"/>
    <x v="31"/>
    <s v="3/9/2019-0"/>
    <s v="COMBO-Storm-3/9/2019-0"/>
    <n v="9"/>
    <n v="2"/>
    <x v="28"/>
    <x v="38"/>
    <s v="Main"/>
  </r>
  <r>
    <s v="COMBO"/>
    <x v="31"/>
    <s v="3/9/2019-0"/>
    <s v="COMBO-Storm-3/9/2019-0"/>
    <n v="9"/>
    <n v="4"/>
    <x v="30"/>
    <x v="39"/>
    <s v="Main"/>
  </r>
  <r>
    <s v="COMBO"/>
    <x v="31"/>
    <s v="3/9/2019-0"/>
    <s v="COMBO-Storm-3/9/2019-0"/>
    <n v="9"/>
    <n v="4"/>
    <x v="30"/>
    <x v="12"/>
    <s v="Main"/>
  </r>
  <r>
    <s v="COMBO"/>
    <x v="31"/>
    <s v="3/9/2019-0"/>
    <s v="COMBO-Storm-3/9/2019-0"/>
    <n v="9"/>
    <n v="1"/>
    <x v="29"/>
    <x v="447"/>
    <s v="Side"/>
  </r>
  <r>
    <s v="COMBO"/>
    <x v="31"/>
    <s v="3/9/2019-0"/>
    <s v="COMBO-Storm-3/9/2019-0"/>
    <n v="9"/>
    <n v="3"/>
    <x v="8"/>
    <x v="146"/>
    <s v="Main"/>
  </r>
  <r>
    <s v="COMBO"/>
    <x v="31"/>
    <s v="3/9/2019-0"/>
    <s v="COMBO-Storm-3/9/2019-0"/>
    <n v="9"/>
    <n v="2"/>
    <x v="28"/>
    <x v="40"/>
    <s v="Main"/>
  </r>
  <r>
    <s v="COMBO"/>
    <x v="31"/>
    <s v="3/9/2019-0"/>
    <s v="COMBO-Storm-3/9/2019-0"/>
    <n v="9"/>
    <n v="4"/>
    <x v="30"/>
    <x v="41"/>
    <s v="Main"/>
  </r>
  <r>
    <s v="COMBO"/>
    <x v="31"/>
    <s v="3/9/2019-0"/>
    <s v="COMBO-Storm-3/9/2019-0"/>
    <n v="9"/>
    <n v="4"/>
    <x v="30"/>
    <x v="42"/>
    <s v="Main"/>
  </r>
  <r>
    <s v="COMBO"/>
    <x v="31"/>
    <s v="3/9/2019-0"/>
    <s v="COMBO-Storm-3/9/2019-0"/>
    <n v="9"/>
    <n v="4"/>
    <x v="30"/>
    <x v="60"/>
    <s v="Main"/>
  </r>
  <r>
    <s v="COMBO"/>
    <x v="31"/>
    <s v="3/9/2019-0"/>
    <s v="COMBO-Storm-3/9/2019-0"/>
    <n v="9"/>
    <n v="1"/>
    <x v="29"/>
    <x v="580"/>
    <s v="Main"/>
  </r>
  <r>
    <s v="COMBO"/>
    <x v="31"/>
    <s v="3/9/2019-0"/>
    <s v="COMBO-Storm-3/9/2019-0"/>
    <n v="9"/>
    <n v="1"/>
    <x v="29"/>
    <x v="45"/>
    <s v="Main"/>
  </r>
  <r>
    <s v="COMBO"/>
    <x v="31"/>
    <s v="3/9/2019-0"/>
    <s v="COMBO-Storm-3/9/2019-0"/>
    <n v="9"/>
    <n v="1"/>
    <x v="29"/>
    <x v="46"/>
    <s v="Main"/>
  </r>
  <r>
    <s v="COMBO"/>
    <x v="31"/>
    <s v="3/9/2019-0"/>
    <s v="COMBO-Storm-3/9/2019-0"/>
    <n v="9"/>
    <n v="4"/>
    <x v="30"/>
    <x v="47"/>
    <s v="Main"/>
  </r>
  <r>
    <s v="COMBO"/>
    <x v="31"/>
    <s v="3/9/2019-0"/>
    <s v="COMBO-Storm-3/9/2019-0"/>
    <n v="9"/>
    <n v="2"/>
    <x v="28"/>
    <x v="48"/>
    <s v="Main"/>
  </r>
  <r>
    <s v="COMBO"/>
    <x v="31"/>
    <s v="3/9/2019-0"/>
    <s v="COMBO-Storm-3/9/2019-0"/>
    <n v="9"/>
    <n v="1"/>
    <x v="29"/>
    <x v="49"/>
    <s v="Main"/>
  </r>
  <r>
    <s v="COMBO"/>
    <x v="31"/>
    <s v="3/9/2019-0"/>
    <s v="COMBO-Storm-3/9/2019-0"/>
    <n v="9"/>
    <n v="1"/>
    <x v="29"/>
    <x v="406"/>
    <s v="Side"/>
  </r>
  <r>
    <s v="CONTROL"/>
    <x v="32"/>
    <s v="3/17/2019-0"/>
    <s v="CONTROL-4-c Control-3/17/2019-0"/>
    <n v="2"/>
    <n v="1"/>
    <x v="12"/>
    <x v="74"/>
    <s v="Side"/>
  </r>
  <r>
    <s v="CONTROL"/>
    <x v="32"/>
    <s v="3/17/2019-0"/>
    <s v="CONTROL-4-c Control-3/17/2019-0"/>
    <n v="2"/>
    <n v="2"/>
    <x v="2"/>
    <x v="76"/>
    <s v="Main"/>
  </r>
  <r>
    <s v="CONTROL"/>
    <x v="32"/>
    <s v="3/17/2019-0"/>
    <s v="CONTROL-4-c Control-3/17/2019-0"/>
    <n v="2"/>
    <n v="1"/>
    <x v="12"/>
    <x v="26"/>
    <s v="Main"/>
  </r>
  <r>
    <s v="CONTROL"/>
    <x v="32"/>
    <s v="3/17/2019-0"/>
    <s v="CONTROL-4-c Control-3/17/2019-0"/>
    <n v="2"/>
    <n v="4"/>
    <x v="3"/>
    <x v="498"/>
    <s v="Main"/>
  </r>
  <r>
    <s v="CONTROL"/>
    <x v="32"/>
    <s v="3/17/2019-0"/>
    <s v="CONTROL-4-c Control-3/17/2019-0"/>
    <n v="2"/>
    <n v="1"/>
    <x v="12"/>
    <x v="77"/>
    <s v="Main"/>
  </r>
  <r>
    <s v="CONTROL"/>
    <x v="32"/>
    <s v="3/17/2019-0"/>
    <s v="CONTROL-4-c Control-3/17/2019-0"/>
    <n v="2"/>
    <n v="1"/>
    <x v="12"/>
    <x v="27"/>
    <s v="Main"/>
  </r>
  <r>
    <s v="CONTROL"/>
    <x v="32"/>
    <s v="3/17/2019-0"/>
    <s v="CONTROL-4-c Control-3/17/2019-0"/>
    <n v="2"/>
    <n v="4"/>
    <x v="3"/>
    <x v="28"/>
    <s v="Main"/>
  </r>
  <r>
    <s v="CONTROL"/>
    <x v="32"/>
    <s v="3/17/2019-0"/>
    <s v="CONTROL-4-c Control-3/17/2019-0"/>
    <n v="2"/>
    <n v="1"/>
    <x v="12"/>
    <x v="52"/>
    <s v="Main"/>
  </r>
  <r>
    <s v="CONTROL"/>
    <x v="32"/>
    <s v="3/17/2019-0"/>
    <s v="CONTROL-4-c Control-3/17/2019-0"/>
    <n v="2"/>
    <n v="1"/>
    <x v="12"/>
    <x v="52"/>
    <s v="Side"/>
  </r>
  <r>
    <s v="CONTROL"/>
    <x v="32"/>
    <s v="3/17/2019-0"/>
    <s v="CONTROL-4-c Control-3/17/2019-0"/>
    <n v="2"/>
    <n v="2"/>
    <x v="2"/>
    <x v="219"/>
    <s v="Main"/>
  </r>
  <r>
    <s v="CONTROL"/>
    <x v="32"/>
    <s v="3/17/2019-0"/>
    <s v="CONTROL-4-c Control-3/17/2019-0"/>
    <n v="2"/>
    <n v="2"/>
    <x v="2"/>
    <x v="36"/>
    <s v="Side"/>
  </r>
  <r>
    <s v="CONTROL"/>
    <x v="32"/>
    <s v="3/17/2019-0"/>
    <s v="CONTROL-4-c Control-3/17/2019-0"/>
    <n v="2"/>
    <n v="4"/>
    <x v="3"/>
    <x v="82"/>
    <s v="Main"/>
  </r>
  <r>
    <s v="CONTROL"/>
    <x v="32"/>
    <s v="3/17/2019-0"/>
    <s v="CONTROL-4-c Control-3/17/2019-0"/>
    <n v="2"/>
    <n v="1"/>
    <x v="12"/>
    <x v="296"/>
    <s v="Side"/>
  </r>
  <r>
    <s v="CONTROL"/>
    <x v="32"/>
    <s v="3/17/2019-0"/>
    <s v="CONTROL-4-c Control-3/17/2019-0"/>
    <n v="2"/>
    <n v="3"/>
    <x v="13"/>
    <x v="56"/>
    <s v="Main"/>
  </r>
  <r>
    <s v="CONTROL"/>
    <x v="32"/>
    <s v="3/17/2019-0"/>
    <s v="CONTROL-4-c Control-3/17/2019-0"/>
    <n v="2"/>
    <n v="1"/>
    <x v="12"/>
    <x v="83"/>
    <s v="Main"/>
  </r>
  <r>
    <s v="CONTROL"/>
    <x v="32"/>
    <s v="3/17/2019-0"/>
    <s v="CONTROL-4-c Control-3/17/2019-0"/>
    <n v="2"/>
    <n v="2"/>
    <x v="2"/>
    <x v="573"/>
    <s v="Main"/>
  </r>
  <r>
    <s v="CONTROL"/>
    <x v="32"/>
    <s v="3/17/2019-0"/>
    <s v="CONTROL-4-c Control-3/17/2019-0"/>
    <n v="2"/>
    <n v="2"/>
    <x v="2"/>
    <x v="69"/>
    <s v="Main"/>
  </r>
  <r>
    <s v="CONTROL"/>
    <x v="32"/>
    <s v="3/17/2019-0"/>
    <s v="CONTROL-4-c Control-3/17/2019-0"/>
    <n v="2"/>
    <n v="2"/>
    <x v="2"/>
    <x v="234"/>
    <s v="Main"/>
  </r>
  <r>
    <s v="CONTROL"/>
    <x v="32"/>
    <s v="3/17/2019-0"/>
    <s v="CONTROL-4-c Control-3/17/2019-0"/>
    <n v="2"/>
    <n v="1"/>
    <x v="12"/>
    <x v="108"/>
    <s v="Main"/>
  </r>
  <r>
    <s v="CONTROL"/>
    <x v="32"/>
    <s v="3/17/2019-0"/>
    <s v="CONTROL-4-c Control-3/17/2019-0"/>
    <n v="2"/>
    <n v="1"/>
    <x v="12"/>
    <x v="70"/>
    <s v="Main"/>
  </r>
  <r>
    <s v="CONTROL"/>
    <x v="32"/>
    <s v="3/17/2019-0"/>
    <s v="CONTROL-4-c Control-3/17/2019-0"/>
    <n v="2"/>
    <n v="1"/>
    <x v="12"/>
    <x v="71"/>
    <s v="Side"/>
  </r>
  <r>
    <s v="CONTROL"/>
    <x v="32"/>
    <s v="3/17/2019-0"/>
    <s v="CONTROL-4-c Control-3/17/2019-0"/>
    <n v="2"/>
    <n v="2"/>
    <x v="2"/>
    <x v="146"/>
    <s v="Main"/>
  </r>
  <r>
    <s v="CONTROL"/>
    <x v="32"/>
    <s v="3/17/2019-0"/>
    <s v="CONTROL-4-c Control-3/17/2019-0"/>
    <n v="2"/>
    <n v="1"/>
    <x v="12"/>
    <x v="584"/>
    <s v="Main"/>
  </r>
  <r>
    <s v="CONTROL"/>
    <x v="32"/>
    <s v="3/17/2019-0"/>
    <s v="CONTROL-4-c Control-3/17/2019-0"/>
    <n v="2"/>
    <n v="1"/>
    <x v="12"/>
    <x v="224"/>
    <s v="Side"/>
  </r>
  <r>
    <s v="CONTROL"/>
    <x v="32"/>
    <s v="3/17/2019-0"/>
    <s v="CONTROL-4-c Control-3/17/2019-0"/>
    <n v="2"/>
    <n v="1"/>
    <x v="12"/>
    <x v="111"/>
    <s v="Side"/>
  </r>
  <r>
    <s v="CONTROL"/>
    <x v="32"/>
    <s v="3/17/2019-0"/>
    <s v="CONTROL-4-c Control-3/17/2019-0"/>
    <n v="2"/>
    <n v="4"/>
    <x v="3"/>
    <x v="41"/>
    <s v="Main"/>
  </r>
  <r>
    <s v="CONTROL"/>
    <x v="32"/>
    <s v="3/17/2019-0"/>
    <s v="CONTROL-4-c Control-3/17/2019-0"/>
    <n v="2"/>
    <n v="4"/>
    <x v="3"/>
    <x v="42"/>
    <s v="Main"/>
  </r>
  <r>
    <s v="CONTROL"/>
    <x v="32"/>
    <s v="3/17/2019-0"/>
    <s v="CONTROL-4-c Control-3/17/2019-0"/>
    <n v="2"/>
    <n v="1"/>
    <x v="12"/>
    <x v="121"/>
    <s v="Side"/>
  </r>
  <r>
    <s v="CONTROL"/>
    <x v="32"/>
    <s v="3/17/2019-0"/>
    <s v="CONTROL-4-c Control-3/17/2019-0"/>
    <n v="2"/>
    <n v="1"/>
    <x v="12"/>
    <x v="295"/>
    <s v="Side"/>
  </r>
  <r>
    <s v="CONTROL"/>
    <x v="32"/>
    <s v="3/17/2019-0"/>
    <s v="CONTROL-4-c Control-3/17/2019-0"/>
    <n v="2"/>
    <n v="1"/>
    <x v="12"/>
    <x v="43"/>
    <s v="Main"/>
  </r>
  <r>
    <s v="CONTROL"/>
    <x v="32"/>
    <s v="3/17/2019-0"/>
    <s v="CONTROL-4-c Control-3/17/2019-0"/>
    <n v="2"/>
    <n v="3"/>
    <x v="13"/>
    <x v="585"/>
    <s v="Main"/>
  </r>
  <r>
    <s v="CONTROL"/>
    <x v="32"/>
    <s v="3/17/2019-0"/>
    <s v="CONTROL-4-c Control-3/17/2019-0"/>
    <n v="2"/>
    <n v="1"/>
    <x v="12"/>
    <x v="88"/>
    <s v="Main"/>
  </r>
  <r>
    <s v="CONTROL"/>
    <x v="32"/>
    <s v="3/17/2019-0"/>
    <s v="CONTROL-4-c Control-3/17/2019-0"/>
    <n v="2"/>
    <n v="1"/>
    <x v="12"/>
    <x v="89"/>
    <s v="Main"/>
  </r>
  <r>
    <s v="CONTROL"/>
    <x v="32"/>
    <s v="3/17/2019-0"/>
    <s v="CONTROL-4-c Control-3/17/2019-0"/>
    <n v="2"/>
    <n v="1"/>
    <x v="12"/>
    <x v="72"/>
    <s v="Main"/>
  </r>
  <r>
    <s v="CONTROL"/>
    <x v="32"/>
    <s v="3/17/2019-0"/>
    <s v="CONTROL-4-c Control-3/17/2019-0"/>
    <n v="2"/>
    <n v="2"/>
    <x v="2"/>
    <x v="44"/>
    <s v="Side"/>
  </r>
  <r>
    <s v="CONTROL"/>
    <x v="32"/>
    <s v="3/17/2019-0"/>
    <s v="CONTROL-4-c Control-3/17/2019-0"/>
    <n v="2"/>
    <n v="2"/>
    <x v="2"/>
    <x v="138"/>
    <s v="Side"/>
  </r>
  <r>
    <s v="CONTROL"/>
    <x v="32"/>
    <s v="3/17/2019-0"/>
    <s v="CONTROL-4-c Control-3/17/2019-0"/>
    <n v="2"/>
    <n v="2"/>
    <x v="2"/>
    <x v="47"/>
    <s v="Main"/>
  </r>
  <r>
    <s v="CONTROL"/>
    <x v="32"/>
    <s v="3/17/2019-0"/>
    <s v="CONTROL-4-c Control-3/17/2019-0"/>
    <n v="2"/>
    <n v="1"/>
    <x v="12"/>
    <x v="201"/>
    <s v="Side"/>
  </r>
  <r>
    <s v="CONTROL"/>
    <x v="32"/>
    <s v="3/17/2019-0"/>
    <s v="CONTROL-4-c Control-3/17/2019-0"/>
    <n v="2"/>
    <n v="2"/>
    <x v="2"/>
    <x v="93"/>
    <s v="Main"/>
  </r>
  <r>
    <s v="CONTROL"/>
    <x v="32"/>
    <s v="3/17/2019-0"/>
    <s v="CONTROL-4-c Control-3/17/2019-0"/>
    <n v="2"/>
    <n v="3"/>
    <x v="13"/>
    <x v="48"/>
    <s v="Main"/>
  </r>
  <r>
    <s v="CONTROL"/>
    <x v="32"/>
    <s v="3/17/2019-0"/>
    <s v="CONTROL-4-c Control-3/17/2019-0"/>
    <n v="2"/>
    <n v="2"/>
    <x v="2"/>
    <x v="202"/>
    <s v="Main"/>
  </r>
  <r>
    <s v="CONTROL"/>
    <x v="32"/>
    <s v="3/17/2019-0"/>
    <s v="CONTROL-4-c Control-3/17/2019-0"/>
    <n v="2"/>
    <n v="1"/>
    <x v="12"/>
    <x v="49"/>
    <s v="Main"/>
  </r>
  <r>
    <s v="CONTROL"/>
    <x v="32"/>
    <s v="3/24/2019-0"/>
    <s v="CONTROL-4-c Control-3/24/2019-0"/>
    <n v="2"/>
    <n v="1"/>
    <x v="12"/>
    <x v="74"/>
    <s v="Main"/>
  </r>
  <r>
    <s v="CONTROL"/>
    <x v="32"/>
    <s v="3/24/2019-0"/>
    <s v="CONTROL-4-c Control-3/24/2019-0"/>
    <n v="2"/>
    <n v="1"/>
    <x v="12"/>
    <x v="74"/>
    <s v="Side"/>
  </r>
  <r>
    <s v="CONTROL"/>
    <x v="32"/>
    <s v="3/24/2019-0"/>
    <s v="CONTROL-4-c Control-3/24/2019-0"/>
    <n v="2"/>
    <n v="1"/>
    <x v="12"/>
    <x v="76"/>
    <s v="Main"/>
  </r>
  <r>
    <s v="CONTROL"/>
    <x v="32"/>
    <s v="3/24/2019-0"/>
    <s v="CONTROL-4-c Control-3/24/2019-0"/>
    <n v="2"/>
    <n v="1"/>
    <x v="12"/>
    <x v="76"/>
    <s v="Side"/>
  </r>
  <r>
    <s v="CONTROL"/>
    <x v="32"/>
    <s v="3/24/2019-0"/>
    <s v="CONTROL-4-c Control-3/24/2019-0"/>
    <n v="2"/>
    <n v="1"/>
    <x v="12"/>
    <x v="26"/>
    <s v="Main"/>
  </r>
  <r>
    <s v="CONTROL"/>
    <x v="32"/>
    <s v="3/24/2019-0"/>
    <s v="CONTROL-4-c Control-3/24/2019-0"/>
    <n v="2"/>
    <n v="4"/>
    <x v="3"/>
    <x v="498"/>
    <s v="Main"/>
  </r>
  <r>
    <s v="CONTROL"/>
    <x v="32"/>
    <s v="3/24/2019-0"/>
    <s v="CONTROL-4-c Control-3/24/2019-0"/>
    <n v="2"/>
    <n v="2"/>
    <x v="2"/>
    <x v="77"/>
    <s v="Main"/>
  </r>
  <r>
    <s v="CONTROL"/>
    <x v="32"/>
    <s v="3/24/2019-0"/>
    <s v="CONTROL-4-c Control-3/24/2019-0"/>
    <n v="2"/>
    <n v="2"/>
    <x v="2"/>
    <x v="27"/>
    <s v="Main"/>
  </r>
  <r>
    <s v="CONTROL"/>
    <x v="32"/>
    <s v="3/24/2019-0"/>
    <s v="CONTROL-4-c Control-3/24/2019-0"/>
    <n v="2"/>
    <n v="4"/>
    <x v="3"/>
    <x v="28"/>
    <s v="Main"/>
  </r>
  <r>
    <s v="CONTROL"/>
    <x v="32"/>
    <s v="3/24/2019-0"/>
    <s v="CONTROL-4-c Control-3/24/2019-0"/>
    <n v="2"/>
    <n v="1"/>
    <x v="12"/>
    <x v="52"/>
    <s v="Side"/>
  </r>
  <r>
    <s v="CONTROL"/>
    <x v="32"/>
    <s v="3/24/2019-0"/>
    <s v="CONTROL-4-c Control-3/24/2019-0"/>
    <n v="2"/>
    <n v="1"/>
    <x v="12"/>
    <x v="259"/>
    <s v="Side"/>
  </r>
  <r>
    <s v="CONTROL"/>
    <x v="32"/>
    <s v="3/24/2019-0"/>
    <s v="CONTROL-4-c Control-3/24/2019-0"/>
    <n v="2"/>
    <n v="3"/>
    <x v="13"/>
    <x v="219"/>
    <s v="Main"/>
  </r>
  <r>
    <s v="CONTROL"/>
    <x v="32"/>
    <s v="3/24/2019-0"/>
    <s v="CONTROL-4-c Control-3/24/2019-0"/>
    <n v="2"/>
    <n v="3"/>
    <x v="13"/>
    <x v="36"/>
    <s v="Side"/>
  </r>
  <r>
    <s v="CONTROL"/>
    <x v="32"/>
    <s v="3/24/2019-0"/>
    <s v="CONTROL-4-c Control-3/24/2019-0"/>
    <n v="2"/>
    <n v="4"/>
    <x v="3"/>
    <x v="82"/>
    <s v="Main"/>
  </r>
  <r>
    <s v="CONTROL"/>
    <x v="32"/>
    <s v="3/24/2019-0"/>
    <s v="CONTROL-4-c Control-3/24/2019-0"/>
    <n v="2"/>
    <n v="2"/>
    <x v="2"/>
    <x v="56"/>
    <s v="Main"/>
  </r>
  <r>
    <s v="CONTROL"/>
    <x v="32"/>
    <s v="3/24/2019-0"/>
    <s v="CONTROL-4-c Control-3/24/2019-0"/>
    <n v="2"/>
    <n v="1"/>
    <x v="12"/>
    <x v="38"/>
    <s v="Main"/>
  </r>
  <r>
    <s v="CONTROL"/>
    <x v="32"/>
    <s v="3/24/2019-0"/>
    <s v="CONTROL-4-c Control-3/24/2019-0"/>
    <n v="2"/>
    <n v="2"/>
    <x v="2"/>
    <x v="573"/>
    <s v="Main"/>
  </r>
  <r>
    <s v="CONTROL"/>
    <x v="32"/>
    <s v="3/24/2019-0"/>
    <s v="CONTROL-4-c Control-3/24/2019-0"/>
    <n v="2"/>
    <n v="3"/>
    <x v="13"/>
    <x v="69"/>
    <s v="Main"/>
  </r>
  <r>
    <s v="CONTROL"/>
    <x v="32"/>
    <s v="3/24/2019-0"/>
    <s v="CONTROL-4-c Control-3/24/2019-0"/>
    <n v="2"/>
    <n v="2"/>
    <x v="2"/>
    <x v="234"/>
    <s v="Main"/>
  </r>
  <r>
    <s v="CONTROL"/>
    <x v="32"/>
    <s v="3/24/2019-0"/>
    <s v="CONTROL-4-c Control-3/24/2019-0"/>
    <n v="2"/>
    <n v="1"/>
    <x v="12"/>
    <x v="108"/>
    <s v="Main"/>
  </r>
  <r>
    <s v="CONTROL"/>
    <x v="32"/>
    <s v="3/24/2019-0"/>
    <s v="CONTROL-4-c Control-3/24/2019-0"/>
    <n v="2"/>
    <n v="2"/>
    <x v="2"/>
    <x v="70"/>
    <s v="Main"/>
  </r>
  <r>
    <s v="CONTROL"/>
    <x v="32"/>
    <s v="3/24/2019-0"/>
    <s v="CONTROL-4-c Control-3/24/2019-0"/>
    <n v="2"/>
    <n v="1"/>
    <x v="12"/>
    <x v="146"/>
    <s v="Main"/>
  </r>
  <r>
    <s v="CONTROL"/>
    <x v="32"/>
    <s v="3/24/2019-0"/>
    <s v="CONTROL-4-c Control-3/24/2019-0"/>
    <n v="2"/>
    <n v="1"/>
    <x v="12"/>
    <x v="111"/>
    <s v="Side"/>
  </r>
  <r>
    <s v="CONTROL"/>
    <x v="32"/>
    <s v="3/24/2019-0"/>
    <s v="CONTROL-4-c Control-3/24/2019-0"/>
    <n v="2"/>
    <n v="4"/>
    <x v="3"/>
    <x v="41"/>
    <s v="Main"/>
  </r>
  <r>
    <s v="CONTROL"/>
    <x v="32"/>
    <s v="3/24/2019-0"/>
    <s v="CONTROL-4-c Control-3/24/2019-0"/>
    <n v="2"/>
    <n v="4"/>
    <x v="3"/>
    <x v="42"/>
    <s v="Main"/>
  </r>
  <r>
    <s v="CONTROL"/>
    <x v="32"/>
    <s v="3/24/2019-0"/>
    <s v="CONTROL-4-c Control-3/24/2019-0"/>
    <n v="2"/>
    <n v="2"/>
    <x v="2"/>
    <x v="121"/>
    <s v="Side"/>
  </r>
  <r>
    <s v="CONTROL"/>
    <x v="32"/>
    <s v="3/24/2019-0"/>
    <s v="CONTROL-4-c Control-3/24/2019-0"/>
    <n v="2"/>
    <n v="2"/>
    <x v="2"/>
    <x v="43"/>
    <s v="Main"/>
  </r>
  <r>
    <s v="CONTROL"/>
    <x v="32"/>
    <s v="3/24/2019-0"/>
    <s v="CONTROL-4-c Control-3/24/2019-0"/>
    <n v="2"/>
    <n v="3"/>
    <x v="13"/>
    <x v="585"/>
    <s v="Main"/>
  </r>
  <r>
    <s v="CONTROL"/>
    <x v="32"/>
    <s v="3/24/2019-0"/>
    <s v="CONTROL-4-c Control-3/24/2019-0"/>
    <n v="2"/>
    <n v="1"/>
    <x v="12"/>
    <x v="72"/>
    <s v="Side"/>
  </r>
  <r>
    <s v="CONTROL"/>
    <x v="32"/>
    <s v="3/24/2019-0"/>
    <s v="CONTROL-4-c Control-3/24/2019-0"/>
    <n v="2"/>
    <n v="3"/>
    <x v="13"/>
    <x v="44"/>
    <s v="Side"/>
  </r>
  <r>
    <s v="CONTROL"/>
    <x v="32"/>
    <s v="3/24/2019-0"/>
    <s v="CONTROL-4-c Control-3/24/2019-0"/>
    <n v="2"/>
    <n v="1"/>
    <x v="12"/>
    <x v="45"/>
    <s v="Main"/>
  </r>
  <r>
    <s v="CONTROL"/>
    <x v="32"/>
    <s v="3/24/2019-0"/>
    <s v="CONTROL-4-c Control-3/24/2019-0"/>
    <n v="2"/>
    <n v="3"/>
    <x v="13"/>
    <x v="47"/>
    <s v="Main"/>
  </r>
  <r>
    <s v="CONTROL"/>
    <x v="32"/>
    <s v="3/24/2019-0"/>
    <s v="CONTROL-4-c Control-3/24/2019-0"/>
    <n v="2"/>
    <n v="1"/>
    <x v="12"/>
    <x v="201"/>
    <s v="Side"/>
  </r>
  <r>
    <s v="CONTROL"/>
    <x v="32"/>
    <s v="3/24/2019-0"/>
    <s v="CONTROL-4-c Control-3/24/2019-0"/>
    <n v="2"/>
    <n v="2"/>
    <x v="2"/>
    <x v="93"/>
    <s v="Main"/>
  </r>
  <r>
    <s v="CONTROL"/>
    <x v="32"/>
    <s v="3/24/2019-0"/>
    <s v="CONTROL-4-c Control-3/24/2019-0"/>
    <n v="2"/>
    <n v="2"/>
    <x v="2"/>
    <x v="48"/>
    <s v="Main"/>
  </r>
  <r>
    <s v="CONTROL"/>
    <x v="32"/>
    <s v="3/24/2019-0"/>
    <s v="CONTROL-4-c Control-3/24/2019-0"/>
    <n v="2"/>
    <n v="1"/>
    <x v="12"/>
    <x v="202"/>
    <s v="Main"/>
  </r>
  <r>
    <s v="CONTROL"/>
    <x v="32"/>
    <s v="3/24/2019-0"/>
    <s v="CONTROL-4-c Control-3/24/2019-0"/>
    <n v="2"/>
    <n v="2"/>
    <x v="2"/>
    <x v="49"/>
    <s v="Main"/>
  </r>
  <r>
    <s v="CONTROL"/>
    <x v="33"/>
    <s v="3/10/2019-0"/>
    <s v="CONTROL-Antiquities War-3/10/2019-0"/>
    <n v="1"/>
    <n v="1"/>
    <x v="2"/>
    <x v="524"/>
    <s v="Main"/>
  </r>
  <r>
    <s v="CONTROL"/>
    <x v="33"/>
    <s v="3/10/2019-0"/>
    <s v="CONTROL-Antiquities War-3/10/2019-0"/>
    <n v="1"/>
    <n v="4"/>
    <x v="0"/>
    <x v="0"/>
    <s v="Main"/>
  </r>
  <r>
    <s v="CONTROL"/>
    <x v="33"/>
    <s v="3/10/2019-0"/>
    <s v="CONTROL-Antiquities War-3/10/2019-0"/>
    <n v="1"/>
    <n v="4"/>
    <x v="0"/>
    <x v="498"/>
    <s v="Main"/>
  </r>
  <r>
    <s v="CONTROL"/>
    <x v="33"/>
    <s v="3/10/2019-0"/>
    <s v="CONTROL-Antiquities War-3/10/2019-0"/>
    <n v="1"/>
    <n v="4"/>
    <x v="0"/>
    <x v="3"/>
    <s v="Main"/>
  </r>
  <r>
    <s v="CONTROL"/>
    <x v="33"/>
    <s v="3/10/2019-0"/>
    <s v="CONTROL-Antiquities War-3/10/2019-0"/>
    <n v="1"/>
    <n v="1"/>
    <x v="2"/>
    <x v="185"/>
    <s v="Side"/>
  </r>
  <r>
    <s v="CONTROL"/>
    <x v="33"/>
    <s v="3/10/2019-0"/>
    <s v="CONTROL-Antiquities War-3/10/2019-0"/>
    <n v="1"/>
    <n v="4"/>
    <x v="0"/>
    <x v="4"/>
    <s v="Main"/>
  </r>
  <r>
    <s v="CONTROL"/>
    <x v="33"/>
    <s v="3/10/2019-0"/>
    <s v="CONTROL-Antiquities War-3/10/2019-0"/>
    <n v="1"/>
    <n v="3"/>
    <x v="1"/>
    <x v="586"/>
    <s v="Main"/>
  </r>
  <r>
    <s v="CONTROL"/>
    <x v="33"/>
    <s v="3/10/2019-0"/>
    <s v="CONTROL-Antiquities War-3/10/2019-0"/>
    <n v="1"/>
    <n v="1"/>
    <x v="2"/>
    <x v="54"/>
    <s v="Main"/>
  </r>
  <r>
    <s v="CONTROL"/>
    <x v="33"/>
    <s v="3/10/2019-0"/>
    <s v="CONTROL-Antiquities War-3/10/2019-0"/>
    <n v="1"/>
    <n v="1"/>
    <x v="2"/>
    <x v="259"/>
    <s v="Side"/>
  </r>
  <r>
    <s v="CONTROL"/>
    <x v="33"/>
    <s v="3/10/2019-0"/>
    <s v="CONTROL-Antiquities War-3/10/2019-0"/>
    <n v="1"/>
    <n v="2"/>
    <x v="3"/>
    <x v="5"/>
    <s v="Main"/>
  </r>
  <r>
    <s v="CONTROL"/>
    <x v="33"/>
    <s v="3/10/2019-0"/>
    <s v="CONTROL-Antiquities War-3/10/2019-0"/>
    <n v="1"/>
    <n v="2"/>
    <x v="3"/>
    <x v="36"/>
    <s v="Side"/>
  </r>
  <r>
    <s v="CONTROL"/>
    <x v="33"/>
    <s v="3/10/2019-0"/>
    <s v="CONTROL-Antiquities War-3/10/2019-0"/>
    <n v="1"/>
    <n v="4"/>
    <x v="0"/>
    <x v="82"/>
    <s v="Main"/>
  </r>
  <r>
    <s v="CONTROL"/>
    <x v="33"/>
    <s v="3/10/2019-0"/>
    <s v="CONTROL-Antiquities War-3/10/2019-0"/>
    <n v="1"/>
    <n v="1"/>
    <x v="2"/>
    <x v="7"/>
    <s v="Main"/>
  </r>
  <r>
    <s v="CONTROL"/>
    <x v="33"/>
    <s v="3/10/2019-0"/>
    <s v="CONTROL-Antiquities War-3/10/2019-0"/>
    <n v="1"/>
    <n v="3"/>
    <x v="1"/>
    <x v="10"/>
    <s v="Main"/>
  </r>
  <r>
    <s v="CONTROL"/>
    <x v="33"/>
    <s v="3/10/2019-0"/>
    <s v="CONTROL-Antiquities War-3/10/2019-0"/>
    <n v="1"/>
    <n v="3"/>
    <x v="1"/>
    <x v="14"/>
    <s v="Main"/>
  </r>
  <r>
    <s v="CONTROL"/>
    <x v="33"/>
    <s v="3/10/2019-0"/>
    <s v="CONTROL-Antiquities War-3/10/2019-0"/>
    <n v="1"/>
    <n v="1"/>
    <x v="2"/>
    <x v="528"/>
    <s v="Side"/>
  </r>
  <r>
    <s v="CONTROL"/>
    <x v="33"/>
    <s v="3/10/2019-0"/>
    <s v="CONTROL-Antiquities War-3/10/2019-0"/>
    <n v="1"/>
    <n v="3"/>
    <x v="1"/>
    <x v="531"/>
    <s v="Main"/>
  </r>
  <r>
    <s v="CONTROL"/>
    <x v="33"/>
    <s v="3/10/2019-0"/>
    <s v="CONTROL-Antiquities War-3/10/2019-0"/>
    <n v="1"/>
    <n v="4"/>
    <x v="0"/>
    <x v="532"/>
    <s v="Main"/>
  </r>
  <r>
    <s v="CONTROL"/>
    <x v="33"/>
    <s v="3/10/2019-0"/>
    <s v="CONTROL-Antiquities War-3/10/2019-0"/>
    <n v="1"/>
    <n v="1"/>
    <x v="2"/>
    <x v="17"/>
    <s v="Side"/>
  </r>
  <r>
    <s v="CONTROL"/>
    <x v="33"/>
    <s v="3/10/2019-0"/>
    <s v="CONTROL-Antiquities War-3/10/2019-0"/>
    <n v="1"/>
    <n v="2"/>
    <x v="3"/>
    <x v="587"/>
    <s v="Main"/>
  </r>
  <r>
    <s v="CONTROL"/>
    <x v="33"/>
    <s v="3/10/2019-0"/>
    <s v="CONTROL-Antiquities War-3/10/2019-0"/>
    <n v="1"/>
    <n v="1"/>
    <x v="2"/>
    <x v="588"/>
    <s v="Main"/>
  </r>
  <r>
    <s v="CONTROL"/>
    <x v="33"/>
    <s v="3/10/2019-0"/>
    <s v="CONTROL-Antiquities War-3/10/2019-0"/>
    <n v="1"/>
    <n v="4"/>
    <x v="0"/>
    <x v="533"/>
    <s v="Main"/>
  </r>
  <r>
    <s v="CONTROL"/>
    <x v="33"/>
    <s v="3/10/2019-0"/>
    <s v="CONTROL-Antiquities War-3/10/2019-0"/>
    <n v="1"/>
    <n v="3"/>
    <x v="1"/>
    <x v="247"/>
    <s v="Side"/>
  </r>
  <r>
    <s v="CONTROL"/>
    <x v="33"/>
    <s v="3/10/2019-0"/>
    <s v="CONTROL-Antiquities War-3/10/2019-0"/>
    <n v="1"/>
    <n v="3"/>
    <x v="1"/>
    <x v="589"/>
    <s v="Main"/>
  </r>
  <r>
    <s v="CONTROL"/>
    <x v="33"/>
    <s v="3/10/2019-0"/>
    <s v="CONTROL-Antiquities War-3/10/2019-0"/>
    <n v="1"/>
    <n v="2"/>
    <x v="3"/>
    <x v="73"/>
    <s v="Side"/>
  </r>
  <r>
    <s v="CONTROL"/>
    <x v="33"/>
    <s v="3/10/2019-0"/>
    <s v="CONTROL-Antiquities War-3/10/2019-0"/>
    <n v="1"/>
    <n v="2"/>
    <x v="3"/>
    <x v="201"/>
    <s v="Side"/>
  </r>
  <r>
    <s v="CONTROL"/>
    <x v="33"/>
    <s v="3/10/2019-0"/>
    <s v="CONTROL-Antiquities War-3/10/2019-0"/>
    <n v="1"/>
    <n v="1"/>
    <x v="2"/>
    <x v="590"/>
    <s v="Main"/>
  </r>
  <r>
    <s v="CONTROL"/>
    <x v="33"/>
    <s v="3/10/2019-0"/>
    <s v="CONTROL-Antiquities War-3/10/2019-0"/>
    <n v="1"/>
    <n v="1"/>
    <x v="2"/>
    <x v="507"/>
    <s v="Main"/>
  </r>
  <r>
    <s v="CONTROL"/>
    <x v="33"/>
    <s v="3/10/2019-0"/>
    <s v="CONTROL-Antiquities War-3/10/2019-0"/>
    <n v="1"/>
    <n v="2"/>
    <x v="3"/>
    <x v="591"/>
    <s v="Side"/>
  </r>
  <r>
    <s v="CONTROL"/>
    <x v="33"/>
    <s v="3/10/2019-0"/>
    <s v="CONTROL-Antiquities War-3/10/2019-0"/>
    <n v="1"/>
    <n v="4"/>
    <x v="0"/>
    <x v="592"/>
    <s v="Main"/>
  </r>
  <r>
    <s v="CONTROL"/>
    <x v="33"/>
    <s v="3/10/2019-0"/>
    <s v="CONTROL-Antiquities War-3/10/2019-0"/>
    <n v="1"/>
    <n v="3"/>
    <x v="1"/>
    <x v="23"/>
    <s v="Main"/>
  </r>
  <r>
    <s v="CONTROL"/>
    <x v="34"/>
    <s v="3/17/2019-0"/>
    <s v="CONTROL-BUG Midrange-3/17/2019-0"/>
    <n v="2"/>
    <n v="2"/>
    <x v="2"/>
    <x v="74"/>
    <s v="Main"/>
  </r>
  <r>
    <s v="CONTROL"/>
    <x v="34"/>
    <s v="3/17/2019-0"/>
    <s v="CONTROL-BUG Midrange-3/17/2019-0"/>
    <n v="2"/>
    <n v="2"/>
    <x v="2"/>
    <x v="593"/>
    <s v="Main"/>
  </r>
  <r>
    <s v="CONTROL"/>
    <x v="34"/>
    <s v="3/17/2019-0"/>
    <s v="CONTROL-BUG Midrange-3/17/2019-0"/>
    <n v="2"/>
    <n v="3"/>
    <x v="13"/>
    <x v="76"/>
    <s v="Main"/>
  </r>
  <r>
    <s v="CONTROL"/>
    <x v="34"/>
    <s v="3/17/2019-0"/>
    <s v="CONTROL-BUG Midrange-3/17/2019-0"/>
    <n v="2"/>
    <n v="3"/>
    <x v="13"/>
    <x v="498"/>
    <s v="Main"/>
  </r>
  <r>
    <s v="CONTROL"/>
    <x v="34"/>
    <s v="3/17/2019-0"/>
    <s v="CONTROL-BUG Midrange-3/17/2019-0"/>
    <n v="2"/>
    <n v="2"/>
    <x v="2"/>
    <x v="77"/>
    <s v="Main"/>
  </r>
  <r>
    <s v="CONTROL"/>
    <x v="34"/>
    <s v="3/17/2019-0"/>
    <s v="CONTROL-BUG Midrange-3/17/2019-0"/>
    <n v="2"/>
    <n v="4"/>
    <x v="3"/>
    <x v="28"/>
    <s v="Main"/>
  </r>
  <r>
    <s v="CONTROL"/>
    <x v="34"/>
    <s v="3/17/2019-0"/>
    <s v="CONTROL-BUG Midrange-3/17/2019-0"/>
    <n v="2"/>
    <n v="1"/>
    <x v="12"/>
    <x v="354"/>
    <s v="Side"/>
  </r>
  <r>
    <s v="CONTROL"/>
    <x v="34"/>
    <s v="3/17/2019-0"/>
    <s v="CONTROL-BUG Midrange-3/17/2019-0"/>
    <n v="2"/>
    <n v="2"/>
    <x v="2"/>
    <x v="52"/>
    <s v="Side"/>
  </r>
  <r>
    <s v="CONTROL"/>
    <x v="34"/>
    <s v="3/17/2019-0"/>
    <s v="CONTROL-BUG Midrange-3/17/2019-0"/>
    <n v="2"/>
    <n v="2"/>
    <x v="2"/>
    <x v="594"/>
    <s v="Main"/>
  </r>
  <r>
    <s v="CONTROL"/>
    <x v="34"/>
    <s v="3/17/2019-0"/>
    <s v="CONTROL-BUG Midrange-3/17/2019-0"/>
    <n v="2"/>
    <n v="1"/>
    <x v="12"/>
    <x v="54"/>
    <s v="Side"/>
  </r>
  <r>
    <s v="CONTROL"/>
    <x v="34"/>
    <s v="3/17/2019-0"/>
    <s v="CONTROL-BUG Midrange-3/17/2019-0"/>
    <n v="2"/>
    <n v="2"/>
    <x v="2"/>
    <x v="103"/>
    <s v="Side"/>
  </r>
  <r>
    <s v="CONTROL"/>
    <x v="34"/>
    <s v="3/17/2019-0"/>
    <s v="CONTROL-BUG Midrange-3/17/2019-0"/>
    <n v="2"/>
    <n v="2"/>
    <x v="2"/>
    <x v="219"/>
    <s v="Main"/>
  </r>
  <r>
    <s v="CONTROL"/>
    <x v="34"/>
    <s v="3/17/2019-0"/>
    <s v="CONTROL-BUG Midrange-3/17/2019-0"/>
    <n v="2"/>
    <n v="1"/>
    <x v="12"/>
    <x v="55"/>
    <s v="Main"/>
  </r>
  <r>
    <s v="CONTROL"/>
    <x v="34"/>
    <s v="3/17/2019-0"/>
    <s v="CONTROL-BUG Midrange-3/17/2019-0"/>
    <n v="2"/>
    <n v="4"/>
    <x v="3"/>
    <x v="82"/>
    <s v="Main"/>
  </r>
  <r>
    <s v="CONTROL"/>
    <x v="34"/>
    <s v="3/17/2019-0"/>
    <s v="CONTROL-BUG Midrange-3/17/2019-0"/>
    <n v="2"/>
    <n v="1"/>
    <x v="12"/>
    <x v="95"/>
    <s v="Main"/>
  </r>
  <r>
    <s v="CONTROL"/>
    <x v="34"/>
    <s v="3/17/2019-0"/>
    <s v="CONTROL-BUG Midrange-3/17/2019-0"/>
    <n v="2"/>
    <n v="1"/>
    <x v="12"/>
    <x v="595"/>
    <s v="Side"/>
  </r>
  <r>
    <s v="CONTROL"/>
    <x v="34"/>
    <s v="3/17/2019-0"/>
    <s v="CONTROL-BUG Midrange-3/17/2019-0"/>
    <n v="2"/>
    <n v="2"/>
    <x v="2"/>
    <x v="232"/>
    <s v="Side"/>
  </r>
  <r>
    <s v="CONTROL"/>
    <x v="34"/>
    <s v="3/17/2019-0"/>
    <s v="CONTROL-BUG Midrange-3/17/2019-0"/>
    <n v="2"/>
    <n v="3"/>
    <x v="13"/>
    <x v="56"/>
    <s v="Main"/>
  </r>
  <r>
    <s v="CONTROL"/>
    <x v="34"/>
    <s v="3/17/2019-0"/>
    <s v="CONTROL-BUG Midrange-3/17/2019-0"/>
    <n v="2"/>
    <n v="2"/>
    <x v="2"/>
    <x v="83"/>
    <s v="Main"/>
  </r>
  <r>
    <s v="CONTROL"/>
    <x v="34"/>
    <s v="3/17/2019-0"/>
    <s v="CONTROL-BUG Midrange-3/17/2019-0"/>
    <n v="2"/>
    <n v="2"/>
    <x v="2"/>
    <x v="38"/>
    <s v="Main"/>
  </r>
  <r>
    <s v="CONTROL"/>
    <x v="34"/>
    <s v="3/17/2019-0"/>
    <s v="CONTROL-BUG Midrange-3/17/2019-0"/>
    <n v="2"/>
    <n v="2"/>
    <x v="2"/>
    <x v="573"/>
    <s v="Main"/>
  </r>
  <r>
    <s v="CONTROL"/>
    <x v="34"/>
    <s v="3/17/2019-0"/>
    <s v="CONTROL-BUG Midrange-3/17/2019-0"/>
    <n v="2"/>
    <n v="1"/>
    <x v="12"/>
    <x v="58"/>
    <s v="Main"/>
  </r>
  <r>
    <s v="CONTROL"/>
    <x v="34"/>
    <s v="3/17/2019-0"/>
    <s v="CONTROL-BUG Midrange-3/17/2019-0"/>
    <n v="2"/>
    <n v="4"/>
    <x v="3"/>
    <x v="146"/>
    <s v="Main"/>
  </r>
  <r>
    <s v="CONTROL"/>
    <x v="34"/>
    <s v="3/17/2019-0"/>
    <s v="CONTROL-BUG Midrange-3/17/2019-0"/>
    <n v="2"/>
    <n v="1"/>
    <x v="12"/>
    <x v="41"/>
    <s v="Main"/>
  </r>
  <r>
    <s v="CONTROL"/>
    <x v="34"/>
    <s v="3/17/2019-0"/>
    <s v="CONTROL-BUG Midrange-3/17/2019-0"/>
    <n v="2"/>
    <n v="2"/>
    <x v="2"/>
    <x v="42"/>
    <s v="Main"/>
  </r>
  <r>
    <s v="CONTROL"/>
    <x v="34"/>
    <s v="3/17/2019-0"/>
    <s v="CONTROL-BUG Midrange-3/17/2019-0"/>
    <n v="2"/>
    <n v="1"/>
    <x v="12"/>
    <x v="313"/>
    <s v="Side"/>
  </r>
  <r>
    <s v="CONTROL"/>
    <x v="34"/>
    <s v="3/17/2019-0"/>
    <s v="CONTROL-BUG Midrange-3/17/2019-0"/>
    <n v="2"/>
    <n v="3"/>
    <x v="13"/>
    <x v="596"/>
    <s v="Main"/>
  </r>
  <r>
    <s v="CONTROL"/>
    <x v="34"/>
    <s v="3/17/2019-0"/>
    <s v="CONTROL-BUG Midrange-3/17/2019-0"/>
    <n v="2"/>
    <n v="2"/>
    <x v="2"/>
    <x v="72"/>
    <s v="Side"/>
  </r>
  <r>
    <s v="CONTROL"/>
    <x v="34"/>
    <s v="3/17/2019-0"/>
    <s v="CONTROL-BUG Midrange-3/17/2019-0"/>
    <n v="2"/>
    <n v="2"/>
    <x v="2"/>
    <x v="44"/>
    <s v="Side"/>
  </r>
  <r>
    <s v="CONTROL"/>
    <x v="34"/>
    <s v="3/17/2019-0"/>
    <s v="CONTROL-BUG Midrange-3/17/2019-0"/>
    <n v="2"/>
    <n v="1"/>
    <x v="12"/>
    <x v="45"/>
    <s v="Main"/>
  </r>
  <r>
    <s v="CONTROL"/>
    <x v="34"/>
    <s v="3/17/2019-0"/>
    <s v="CONTROL-BUG Midrange-3/17/2019-0"/>
    <n v="2"/>
    <n v="3"/>
    <x v="13"/>
    <x v="138"/>
    <s v="Main"/>
  </r>
  <r>
    <s v="CONTROL"/>
    <x v="34"/>
    <s v="3/17/2019-0"/>
    <s v="CONTROL-BUG Midrange-3/17/2019-0"/>
    <n v="2"/>
    <n v="1"/>
    <x v="12"/>
    <x v="597"/>
    <s v="Main"/>
  </r>
  <r>
    <s v="CONTROL"/>
    <x v="34"/>
    <s v="3/17/2019-0"/>
    <s v="CONTROL-BUG Midrange-3/17/2019-0"/>
    <n v="2"/>
    <n v="1"/>
    <x v="12"/>
    <x v="47"/>
    <s v="Main"/>
  </r>
  <r>
    <s v="CONTROL"/>
    <x v="34"/>
    <s v="3/17/2019-0"/>
    <s v="CONTROL-BUG Midrange-3/17/2019-0"/>
    <n v="2"/>
    <n v="1"/>
    <x v="12"/>
    <x v="201"/>
    <s v="Side"/>
  </r>
  <r>
    <s v="CONTROL"/>
    <x v="34"/>
    <s v="3/17/2019-0"/>
    <s v="CONTROL-BUG Midrange-3/17/2019-0"/>
    <n v="2"/>
    <n v="2"/>
    <x v="2"/>
    <x v="93"/>
    <s v="Main"/>
  </r>
  <r>
    <s v="CONTROL"/>
    <x v="34"/>
    <s v="3/17/2019-0"/>
    <s v="CONTROL-BUG Midrange-3/17/2019-0"/>
    <n v="2"/>
    <n v="1"/>
    <x v="12"/>
    <x v="21"/>
    <s v="Main"/>
  </r>
  <r>
    <s v="CONTROL"/>
    <x v="34"/>
    <s v="3/17/2019-0"/>
    <s v="CONTROL-BUG Midrange-3/17/2019-0"/>
    <n v="2"/>
    <n v="2"/>
    <x v="2"/>
    <x v="48"/>
    <s v="Main"/>
  </r>
  <r>
    <s v="CONTROL"/>
    <x v="34"/>
    <s v="3/17/2019-0"/>
    <s v="CONTROL-BUG Midrange-3/17/2019-0"/>
    <n v="2"/>
    <n v="1"/>
    <x v="12"/>
    <x v="202"/>
    <s v="Main"/>
  </r>
  <r>
    <s v="CONTROL"/>
    <x v="34"/>
    <s v="3/17/2019-0"/>
    <s v="CONTROL-BUG Midrange-3/17/2019-0"/>
    <n v="2"/>
    <n v="1"/>
    <x v="12"/>
    <x v="141"/>
    <s v="Main"/>
  </r>
  <r>
    <s v="CONTROL"/>
    <x v="34"/>
    <s v="3/17/2019-0"/>
    <s v="CONTROL-BUG Midrange-3/17/2019-0"/>
    <n v="2"/>
    <n v="1"/>
    <x v="12"/>
    <x v="203"/>
    <s v="Main"/>
  </r>
  <r>
    <s v="CONTROL"/>
    <x v="34"/>
    <s v="3/2/2019-0"/>
    <s v="CONTROL-BUG Midrange-3/2/2019-0"/>
    <n v="2"/>
    <n v="1"/>
    <x v="12"/>
    <x v="74"/>
    <s v="Main"/>
  </r>
  <r>
    <s v="CONTROL"/>
    <x v="34"/>
    <s v="3/2/2019-0"/>
    <s v="CONTROL-BUG Midrange-3/2/2019-0"/>
    <n v="2"/>
    <n v="1"/>
    <x v="12"/>
    <x v="76"/>
    <s v="Side"/>
  </r>
  <r>
    <s v="CONTROL"/>
    <x v="34"/>
    <s v="3/2/2019-0"/>
    <s v="CONTROL-BUG Midrange-3/2/2019-0"/>
    <n v="2"/>
    <n v="2"/>
    <x v="2"/>
    <x v="76"/>
    <s v="Main"/>
  </r>
  <r>
    <s v="CONTROL"/>
    <x v="34"/>
    <s v="3/2/2019-0"/>
    <s v="CONTROL-BUG Midrange-3/2/2019-0"/>
    <n v="2"/>
    <n v="4"/>
    <x v="3"/>
    <x v="498"/>
    <s v="Main"/>
  </r>
  <r>
    <s v="CONTROL"/>
    <x v="34"/>
    <s v="3/2/2019-0"/>
    <s v="CONTROL-BUG Midrange-3/2/2019-0"/>
    <n v="2"/>
    <n v="2"/>
    <x v="2"/>
    <x v="77"/>
    <s v="Main"/>
  </r>
  <r>
    <s v="CONTROL"/>
    <x v="34"/>
    <s v="3/2/2019-0"/>
    <s v="CONTROL-BUG Midrange-3/2/2019-0"/>
    <n v="2"/>
    <n v="1"/>
    <x v="12"/>
    <x v="67"/>
    <s v="Side"/>
  </r>
  <r>
    <s v="CONTROL"/>
    <x v="34"/>
    <s v="3/2/2019-0"/>
    <s v="CONTROL-BUG Midrange-3/2/2019-0"/>
    <n v="2"/>
    <n v="1"/>
    <x v="12"/>
    <x v="598"/>
    <s v="Side"/>
  </r>
  <r>
    <s v="CONTROL"/>
    <x v="34"/>
    <s v="3/2/2019-0"/>
    <s v="CONTROL-BUG Midrange-3/2/2019-0"/>
    <n v="2"/>
    <n v="4"/>
    <x v="3"/>
    <x v="28"/>
    <s v="Main"/>
  </r>
  <r>
    <s v="CONTROL"/>
    <x v="34"/>
    <s v="3/2/2019-0"/>
    <s v="CONTROL-BUG Midrange-3/2/2019-0"/>
    <n v="2"/>
    <n v="1"/>
    <x v="12"/>
    <x v="354"/>
    <s v="Side"/>
  </r>
  <r>
    <s v="CONTROL"/>
    <x v="34"/>
    <s v="3/2/2019-0"/>
    <s v="CONTROL-BUG Midrange-3/2/2019-0"/>
    <n v="2"/>
    <n v="1"/>
    <x v="12"/>
    <x v="52"/>
    <s v="Main"/>
  </r>
  <r>
    <s v="CONTROL"/>
    <x v="34"/>
    <s v="3/2/2019-0"/>
    <s v="CONTROL-BUG Midrange-3/2/2019-0"/>
    <n v="2"/>
    <n v="1"/>
    <x v="12"/>
    <x v="52"/>
    <s v="Side"/>
  </r>
  <r>
    <s v="CONTROL"/>
    <x v="34"/>
    <s v="3/2/2019-0"/>
    <s v="CONTROL-BUG Midrange-3/2/2019-0"/>
    <n v="2"/>
    <n v="1"/>
    <x v="12"/>
    <x v="599"/>
    <s v="Side"/>
  </r>
  <r>
    <s v="CONTROL"/>
    <x v="34"/>
    <s v="3/2/2019-0"/>
    <s v="CONTROL-BUG Midrange-3/2/2019-0"/>
    <n v="2"/>
    <n v="3"/>
    <x v="13"/>
    <x v="219"/>
    <s v="Main"/>
  </r>
  <r>
    <s v="CONTROL"/>
    <x v="34"/>
    <s v="3/2/2019-0"/>
    <s v="CONTROL-BUG Midrange-3/2/2019-0"/>
    <n v="2"/>
    <n v="2"/>
    <x v="2"/>
    <x v="36"/>
    <s v="Side"/>
  </r>
  <r>
    <s v="CONTROL"/>
    <x v="34"/>
    <s v="3/2/2019-0"/>
    <s v="CONTROL-BUG Midrange-3/2/2019-0"/>
    <n v="2"/>
    <n v="4"/>
    <x v="3"/>
    <x v="82"/>
    <s v="Main"/>
  </r>
  <r>
    <s v="CONTROL"/>
    <x v="34"/>
    <s v="3/2/2019-0"/>
    <s v="CONTROL-BUG Midrange-3/2/2019-0"/>
    <n v="2"/>
    <n v="1"/>
    <x v="12"/>
    <x v="95"/>
    <s v="Main"/>
  </r>
  <r>
    <s v="CONTROL"/>
    <x v="34"/>
    <s v="3/2/2019-0"/>
    <s v="CONTROL-BUG Midrange-3/2/2019-0"/>
    <n v="2"/>
    <n v="3"/>
    <x v="13"/>
    <x v="56"/>
    <s v="Main"/>
  </r>
  <r>
    <s v="CONTROL"/>
    <x v="34"/>
    <s v="3/2/2019-0"/>
    <s v="CONTROL-BUG Midrange-3/2/2019-0"/>
    <n v="2"/>
    <n v="2"/>
    <x v="2"/>
    <x v="83"/>
    <s v="Main"/>
  </r>
  <r>
    <s v="CONTROL"/>
    <x v="34"/>
    <s v="3/2/2019-0"/>
    <s v="CONTROL-BUG Midrange-3/2/2019-0"/>
    <n v="2"/>
    <n v="1"/>
    <x v="12"/>
    <x v="38"/>
    <s v="Main"/>
  </r>
  <r>
    <s v="CONTROL"/>
    <x v="34"/>
    <s v="3/2/2019-0"/>
    <s v="CONTROL-BUG Midrange-3/2/2019-0"/>
    <n v="2"/>
    <n v="2"/>
    <x v="2"/>
    <x v="573"/>
    <s v="Main"/>
  </r>
  <r>
    <s v="CONTROL"/>
    <x v="34"/>
    <s v="3/2/2019-0"/>
    <s v="CONTROL-BUG Midrange-3/2/2019-0"/>
    <n v="2"/>
    <n v="2"/>
    <x v="2"/>
    <x v="234"/>
    <s v="Main"/>
  </r>
  <r>
    <s v="CONTROL"/>
    <x v="34"/>
    <s v="3/2/2019-0"/>
    <s v="CONTROL-BUG Midrange-3/2/2019-0"/>
    <n v="2"/>
    <n v="1"/>
    <x v="12"/>
    <x v="70"/>
    <s v="Main"/>
  </r>
  <r>
    <s v="CONTROL"/>
    <x v="34"/>
    <s v="3/2/2019-0"/>
    <s v="CONTROL-BUG Midrange-3/2/2019-0"/>
    <n v="2"/>
    <n v="2"/>
    <x v="2"/>
    <x v="71"/>
    <s v="Side"/>
  </r>
  <r>
    <s v="CONTROL"/>
    <x v="34"/>
    <s v="3/2/2019-0"/>
    <s v="CONTROL-BUG Midrange-3/2/2019-0"/>
    <n v="2"/>
    <n v="3"/>
    <x v="13"/>
    <x v="146"/>
    <s v="Main"/>
  </r>
  <r>
    <s v="CONTROL"/>
    <x v="34"/>
    <s v="3/2/2019-0"/>
    <s v="CONTROL-BUG Midrange-3/2/2019-0"/>
    <n v="2"/>
    <n v="1"/>
    <x v="12"/>
    <x v="224"/>
    <s v="Side"/>
  </r>
  <r>
    <s v="CONTROL"/>
    <x v="34"/>
    <s v="3/2/2019-0"/>
    <s v="CONTROL-BUG Midrange-3/2/2019-0"/>
    <n v="2"/>
    <n v="1"/>
    <x v="12"/>
    <x v="600"/>
    <s v="Side"/>
  </r>
  <r>
    <s v="CONTROL"/>
    <x v="34"/>
    <s v="3/2/2019-0"/>
    <s v="CONTROL-BUG Midrange-3/2/2019-0"/>
    <n v="2"/>
    <n v="4"/>
    <x v="3"/>
    <x v="41"/>
    <s v="Main"/>
  </r>
  <r>
    <s v="CONTROL"/>
    <x v="34"/>
    <s v="3/2/2019-0"/>
    <s v="CONTROL-BUG Midrange-3/2/2019-0"/>
    <n v="2"/>
    <n v="4"/>
    <x v="3"/>
    <x v="42"/>
    <s v="Main"/>
  </r>
  <r>
    <s v="CONTROL"/>
    <x v="34"/>
    <s v="3/2/2019-0"/>
    <s v="CONTROL-BUG Midrange-3/2/2019-0"/>
    <n v="2"/>
    <n v="1"/>
    <x v="12"/>
    <x v="313"/>
    <s v="Side"/>
  </r>
  <r>
    <s v="CONTROL"/>
    <x v="34"/>
    <s v="3/2/2019-0"/>
    <s v="CONTROL-BUG Midrange-3/2/2019-0"/>
    <n v="2"/>
    <n v="2"/>
    <x v="2"/>
    <x v="585"/>
    <s v="Main"/>
  </r>
  <r>
    <s v="CONTROL"/>
    <x v="34"/>
    <s v="3/2/2019-0"/>
    <s v="CONTROL-BUG Midrange-3/2/2019-0"/>
    <n v="2"/>
    <n v="1"/>
    <x v="12"/>
    <x v="44"/>
    <s v="Side"/>
  </r>
  <r>
    <s v="CONTROL"/>
    <x v="34"/>
    <s v="3/2/2019-0"/>
    <s v="CONTROL-BUG Midrange-3/2/2019-0"/>
    <n v="2"/>
    <n v="1"/>
    <x v="12"/>
    <x v="45"/>
    <s v="Main"/>
  </r>
  <r>
    <s v="CONTROL"/>
    <x v="34"/>
    <s v="3/2/2019-0"/>
    <s v="CONTROL-BUG Midrange-3/2/2019-0"/>
    <n v="2"/>
    <n v="1"/>
    <x v="12"/>
    <x v="138"/>
    <s v="Main"/>
  </r>
  <r>
    <s v="CONTROL"/>
    <x v="34"/>
    <s v="3/2/2019-0"/>
    <s v="CONTROL-BUG Midrange-3/2/2019-0"/>
    <n v="2"/>
    <n v="1"/>
    <x v="12"/>
    <x v="47"/>
    <s v="Side"/>
  </r>
  <r>
    <s v="CONTROL"/>
    <x v="34"/>
    <s v="3/2/2019-0"/>
    <s v="CONTROL-BUG Midrange-3/2/2019-0"/>
    <n v="2"/>
    <n v="2"/>
    <x v="2"/>
    <x v="236"/>
    <s v="Main"/>
  </r>
  <r>
    <s v="CONTROL"/>
    <x v="34"/>
    <s v="3/2/2019-0"/>
    <s v="CONTROL-BUG Midrange-3/2/2019-0"/>
    <n v="2"/>
    <n v="1"/>
    <x v="12"/>
    <x v="201"/>
    <s v="Main"/>
  </r>
  <r>
    <s v="CONTROL"/>
    <x v="34"/>
    <s v="3/2/2019-0"/>
    <s v="CONTROL-BUG Midrange-3/2/2019-0"/>
    <n v="2"/>
    <n v="2"/>
    <x v="2"/>
    <x v="93"/>
    <s v="Main"/>
  </r>
  <r>
    <s v="CONTROL"/>
    <x v="34"/>
    <s v="3/2/2019-0"/>
    <s v="CONTROL-BUG Midrange-3/2/2019-0"/>
    <n v="2"/>
    <n v="3"/>
    <x v="13"/>
    <x v="48"/>
    <s v="Main"/>
  </r>
  <r>
    <s v="CONTROL"/>
    <x v="34"/>
    <s v="3/2/2019-0"/>
    <s v="CONTROL-BUG Midrange-3/2/2019-0"/>
    <n v="2"/>
    <n v="4"/>
    <x v="3"/>
    <x v="202"/>
    <s v="Main"/>
  </r>
  <r>
    <s v="CONTROL"/>
    <x v="35"/>
    <s v="3/11/2019-0"/>
    <s v="CONTROL-Grixis Control-3/11/2019-0"/>
    <n v="8"/>
    <n v="2"/>
    <x v="16"/>
    <x v="326"/>
    <s v="Side"/>
  </r>
  <r>
    <s v="CONTROL"/>
    <x v="35"/>
    <s v="3/11/2019-0"/>
    <s v="CONTROL-Grixis Control-3/11/2019-0"/>
    <n v="8"/>
    <n v="2"/>
    <x v="16"/>
    <x v="26"/>
    <s v="Main"/>
  </r>
  <r>
    <s v="CONTROL"/>
    <x v="35"/>
    <s v="3/11/2019-0"/>
    <s v="CONTROL-Grixis Control-3/11/2019-0"/>
    <n v="8"/>
    <n v="4"/>
    <x v="12"/>
    <x v="498"/>
    <s v="Main"/>
  </r>
  <r>
    <s v="CONTROL"/>
    <x v="35"/>
    <s v="3/11/2019-0"/>
    <s v="CONTROL-Grixis Control-3/11/2019-0"/>
    <n v="8"/>
    <n v="3"/>
    <x v="36"/>
    <x v="27"/>
    <s v="Main"/>
  </r>
  <r>
    <s v="CONTROL"/>
    <x v="35"/>
    <s v="3/11/2019-0"/>
    <s v="CONTROL-Grixis Control-3/11/2019-0"/>
    <n v="8"/>
    <n v="1"/>
    <x v="37"/>
    <x v="598"/>
    <s v="Side"/>
  </r>
  <r>
    <s v="CONTROL"/>
    <x v="35"/>
    <s v="3/11/2019-0"/>
    <s v="CONTROL-Grixis Control-3/11/2019-0"/>
    <n v="8"/>
    <n v="4"/>
    <x v="12"/>
    <x v="28"/>
    <s v="Main"/>
  </r>
  <r>
    <s v="CONTROL"/>
    <x v="35"/>
    <s v="3/11/2019-0"/>
    <s v="CONTROL-Grixis Control-3/11/2019-0"/>
    <n v="8"/>
    <n v="2"/>
    <x v="16"/>
    <x v="52"/>
    <s v="Main"/>
  </r>
  <r>
    <s v="CONTROL"/>
    <x v="35"/>
    <s v="3/11/2019-0"/>
    <s v="CONTROL-Grixis Control-3/11/2019-0"/>
    <n v="8"/>
    <n v="1"/>
    <x v="37"/>
    <x v="218"/>
    <s v="Side"/>
  </r>
  <r>
    <s v="CONTROL"/>
    <x v="35"/>
    <s v="3/11/2019-0"/>
    <s v="CONTROL-Grixis Control-3/11/2019-0"/>
    <n v="8"/>
    <n v="1"/>
    <x v="37"/>
    <x v="54"/>
    <s v="Main"/>
  </r>
  <r>
    <s v="CONTROL"/>
    <x v="35"/>
    <s v="3/11/2019-0"/>
    <s v="CONTROL-Grixis Control-3/11/2019-0"/>
    <n v="8"/>
    <n v="1"/>
    <x v="37"/>
    <x v="54"/>
    <s v="Side"/>
  </r>
  <r>
    <s v="CONTROL"/>
    <x v="35"/>
    <s v="3/11/2019-0"/>
    <s v="CONTROL-Grixis Control-3/11/2019-0"/>
    <n v="8"/>
    <n v="1"/>
    <x v="37"/>
    <x v="36"/>
    <s v="Side"/>
  </r>
  <r>
    <s v="CONTROL"/>
    <x v="35"/>
    <s v="3/11/2019-0"/>
    <s v="CONTROL-Grixis Control-3/11/2019-0"/>
    <n v="8"/>
    <n v="4"/>
    <x v="12"/>
    <x v="82"/>
    <s v="Main"/>
  </r>
  <r>
    <s v="CONTROL"/>
    <x v="35"/>
    <s v="3/11/2019-0"/>
    <s v="CONTROL-Grixis Control-3/11/2019-0"/>
    <n v="8"/>
    <n v="2"/>
    <x v="16"/>
    <x v="68"/>
    <s v="Main"/>
  </r>
  <r>
    <s v="CONTROL"/>
    <x v="35"/>
    <s v="3/11/2019-0"/>
    <s v="CONTROL-Grixis Control-3/11/2019-0"/>
    <n v="8"/>
    <n v="1"/>
    <x v="37"/>
    <x v="296"/>
    <s v="Side"/>
  </r>
  <r>
    <s v="CONTROL"/>
    <x v="35"/>
    <s v="3/11/2019-0"/>
    <s v="CONTROL-Grixis Control-3/11/2019-0"/>
    <n v="8"/>
    <n v="3"/>
    <x v="36"/>
    <x v="56"/>
    <s v="Main"/>
  </r>
  <r>
    <s v="CONTROL"/>
    <x v="35"/>
    <s v="3/11/2019-0"/>
    <s v="CONTROL-Grixis Control-3/11/2019-0"/>
    <n v="8"/>
    <n v="1"/>
    <x v="37"/>
    <x v="83"/>
    <s v="Main"/>
  </r>
  <r>
    <s v="CONTROL"/>
    <x v="35"/>
    <s v="3/11/2019-0"/>
    <s v="CONTROL-Grixis Control-3/11/2019-0"/>
    <n v="8"/>
    <n v="2"/>
    <x v="16"/>
    <x v="38"/>
    <s v="Main"/>
  </r>
  <r>
    <s v="CONTROL"/>
    <x v="35"/>
    <s v="3/11/2019-0"/>
    <s v="CONTROL-Grixis Control-3/11/2019-0"/>
    <n v="8"/>
    <n v="2"/>
    <x v="16"/>
    <x v="573"/>
    <s v="Main"/>
  </r>
  <r>
    <s v="CONTROL"/>
    <x v="35"/>
    <s v="3/11/2019-0"/>
    <s v="CONTROL-Grixis Control-3/11/2019-0"/>
    <n v="8"/>
    <n v="3"/>
    <x v="36"/>
    <x v="69"/>
    <s v="Main"/>
  </r>
  <r>
    <s v="CONTROL"/>
    <x v="35"/>
    <s v="3/11/2019-0"/>
    <s v="CONTROL-Grixis Control-3/11/2019-0"/>
    <n v="8"/>
    <n v="2"/>
    <x v="16"/>
    <x v="108"/>
    <s v="Main"/>
  </r>
  <r>
    <s v="CONTROL"/>
    <x v="35"/>
    <s v="3/11/2019-0"/>
    <s v="CONTROL-Grixis Control-3/11/2019-0"/>
    <n v="8"/>
    <n v="1"/>
    <x v="37"/>
    <x v="70"/>
    <s v="Main"/>
  </r>
  <r>
    <s v="CONTROL"/>
    <x v="35"/>
    <s v="3/11/2019-0"/>
    <s v="CONTROL-Grixis Control-3/11/2019-0"/>
    <n v="8"/>
    <n v="1"/>
    <x v="37"/>
    <x v="70"/>
    <s v="Side"/>
  </r>
  <r>
    <s v="CONTROL"/>
    <x v="35"/>
    <s v="3/11/2019-0"/>
    <s v="CONTROL-Grixis Control-3/11/2019-0"/>
    <n v="8"/>
    <n v="1"/>
    <x v="37"/>
    <x v="224"/>
    <s v="Main"/>
  </r>
  <r>
    <s v="CONTROL"/>
    <x v="35"/>
    <s v="3/11/2019-0"/>
    <s v="CONTROL-Grixis Control-3/11/2019-0"/>
    <n v="8"/>
    <n v="1"/>
    <x v="37"/>
    <x v="224"/>
    <s v="Side"/>
  </r>
  <r>
    <s v="CONTROL"/>
    <x v="35"/>
    <s v="3/11/2019-0"/>
    <s v="CONTROL-Grixis Control-3/11/2019-0"/>
    <n v="8"/>
    <n v="1"/>
    <x v="37"/>
    <x v="111"/>
    <s v="Side"/>
  </r>
  <r>
    <s v="CONTROL"/>
    <x v="35"/>
    <s v="3/11/2019-0"/>
    <s v="CONTROL-Grixis Control-3/11/2019-0"/>
    <n v="8"/>
    <n v="4"/>
    <x v="12"/>
    <x v="41"/>
    <s v="Main"/>
  </r>
  <r>
    <s v="CONTROL"/>
    <x v="35"/>
    <s v="3/11/2019-0"/>
    <s v="CONTROL-Grixis Control-3/11/2019-0"/>
    <n v="8"/>
    <n v="4"/>
    <x v="12"/>
    <x v="42"/>
    <s v="Main"/>
  </r>
  <r>
    <s v="CONTROL"/>
    <x v="35"/>
    <s v="3/11/2019-0"/>
    <s v="CONTROL-Grixis Control-3/11/2019-0"/>
    <n v="8"/>
    <n v="1"/>
    <x v="37"/>
    <x v="121"/>
    <s v="Side"/>
  </r>
  <r>
    <s v="CONTROL"/>
    <x v="35"/>
    <s v="3/11/2019-0"/>
    <s v="CONTROL-Grixis Control-3/11/2019-0"/>
    <n v="8"/>
    <n v="1"/>
    <x v="37"/>
    <x v="295"/>
    <s v="Side"/>
  </r>
  <r>
    <s v="CONTROL"/>
    <x v="35"/>
    <s v="3/11/2019-0"/>
    <s v="CONTROL-Grixis Control-3/11/2019-0"/>
    <n v="8"/>
    <n v="3"/>
    <x v="36"/>
    <x v="43"/>
    <s v="Main"/>
  </r>
  <r>
    <s v="CONTROL"/>
    <x v="35"/>
    <s v="3/11/2019-0"/>
    <s v="CONTROL-Grixis Control-3/11/2019-0"/>
    <n v="8"/>
    <n v="3"/>
    <x v="36"/>
    <x v="585"/>
    <s v="Main"/>
  </r>
  <r>
    <s v="CONTROL"/>
    <x v="35"/>
    <s v="3/11/2019-0"/>
    <s v="CONTROL-Grixis Control-3/11/2019-0"/>
    <n v="8"/>
    <n v="1"/>
    <x v="37"/>
    <x v="72"/>
    <s v="Side"/>
  </r>
  <r>
    <s v="CONTROL"/>
    <x v="35"/>
    <s v="3/11/2019-0"/>
    <s v="CONTROL-Grixis Control-3/11/2019-0"/>
    <n v="8"/>
    <n v="2"/>
    <x v="16"/>
    <x v="44"/>
    <s v="Side"/>
  </r>
  <r>
    <s v="CONTROL"/>
    <x v="35"/>
    <s v="3/11/2019-0"/>
    <s v="CONTROL-Grixis Control-3/11/2019-0"/>
    <n v="8"/>
    <n v="2"/>
    <x v="16"/>
    <x v="45"/>
    <s v="Main"/>
  </r>
  <r>
    <s v="CONTROL"/>
    <x v="35"/>
    <s v="3/11/2019-0"/>
    <s v="CONTROL-Grixis Control-3/11/2019-0"/>
    <n v="8"/>
    <n v="2"/>
    <x v="16"/>
    <x v="47"/>
    <s v="Main"/>
  </r>
  <r>
    <s v="CONTROL"/>
    <x v="35"/>
    <s v="3/11/2019-0"/>
    <s v="CONTROL-Grixis Control-3/11/2019-0"/>
    <n v="8"/>
    <n v="3"/>
    <x v="36"/>
    <x v="48"/>
    <s v="Main"/>
  </r>
  <r>
    <s v="CONTROL"/>
    <x v="35"/>
    <s v="3/11/2019-0"/>
    <s v="CONTROL-Grixis Control-3/11/2019-0"/>
    <n v="8"/>
    <n v="2"/>
    <x v="16"/>
    <x v="49"/>
    <s v="Main"/>
  </r>
  <r>
    <s v="CONTROL"/>
    <x v="35"/>
    <s v="3/11/2019-1"/>
    <s v="CONTROL-Grixis Control-3/11/2019-1"/>
    <n v="8"/>
    <n v="2"/>
    <x v="16"/>
    <x v="26"/>
    <s v="Main"/>
  </r>
  <r>
    <s v="CONTROL"/>
    <x v="35"/>
    <s v="3/11/2019-1"/>
    <s v="CONTROL-Grixis Control-3/11/2019-1"/>
    <n v="8"/>
    <n v="4"/>
    <x v="12"/>
    <x v="498"/>
    <s v="Main"/>
  </r>
  <r>
    <s v="CONTROL"/>
    <x v="35"/>
    <s v="3/11/2019-1"/>
    <s v="CONTROL-Grixis Control-3/11/2019-1"/>
    <n v="8"/>
    <n v="2"/>
    <x v="16"/>
    <x v="237"/>
    <s v="Side"/>
  </r>
  <r>
    <s v="CONTROL"/>
    <x v="35"/>
    <s v="3/11/2019-1"/>
    <s v="CONTROL-Grixis Control-3/11/2019-1"/>
    <n v="8"/>
    <n v="3"/>
    <x v="36"/>
    <x v="27"/>
    <s v="Main"/>
  </r>
  <r>
    <s v="CONTROL"/>
    <x v="35"/>
    <s v="3/11/2019-1"/>
    <s v="CONTROL-Grixis Control-3/11/2019-1"/>
    <n v="8"/>
    <n v="4"/>
    <x v="12"/>
    <x v="28"/>
    <s v="Main"/>
  </r>
  <r>
    <s v="CONTROL"/>
    <x v="35"/>
    <s v="3/11/2019-1"/>
    <s v="CONTROL-Grixis Control-3/11/2019-1"/>
    <n v="8"/>
    <n v="2"/>
    <x v="16"/>
    <x v="52"/>
    <s v="Main"/>
  </r>
  <r>
    <s v="CONTROL"/>
    <x v="35"/>
    <s v="3/11/2019-1"/>
    <s v="CONTROL-Grixis Control-3/11/2019-1"/>
    <n v="8"/>
    <n v="1"/>
    <x v="37"/>
    <x v="54"/>
    <s v="Side"/>
  </r>
  <r>
    <s v="CONTROL"/>
    <x v="35"/>
    <s v="3/11/2019-1"/>
    <s v="CONTROL-Grixis Control-3/11/2019-1"/>
    <n v="8"/>
    <n v="2"/>
    <x v="16"/>
    <x v="219"/>
    <s v="Main"/>
  </r>
  <r>
    <s v="CONTROL"/>
    <x v="35"/>
    <s v="3/11/2019-1"/>
    <s v="CONTROL-Grixis Control-3/11/2019-1"/>
    <n v="8"/>
    <n v="2"/>
    <x v="16"/>
    <x v="36"/>
    <s v="Side"/>
  </r>
  <r>
    <s v="CONTROL"/>
    <x v="35"/>
    <s v="3/11/2019-1"/>
    <s v="CONTROL-Grixis Control-3/11/2019-1"/>
    <n v="8"/>
    <n v="4"/>
    <x v="12"/>
    <x v="82"/>
    <s v="Main"/>
  </r>
  <r>
    <s v="CONTROL"/>
    <x v="35"/>
    <s v="3/11/2019-1"/>
    <s v="CONTROL-Grixis Control-3/11/2019-1"/>
    <n v="8"/>
    <n v="2"/>
    <x v="16"/>
    <x v="68"/>
    <s v="Main"/>
  </r>
  <r>
    <s v="CONTROL"/>
    <x v="35"/>
    <s v="3/11/2019-1"/>
    <s v="CONTROL-Grixis Control-3/11/2019-1"/>
    <n v="8"/>
    <n v="3"/>
    <x v="36"/>
    <x v="56"/>
    <s v="Main"/>
  </r>
  <r>
    <s v="CONTROL"/>
    <x v="35"/>
    <s v="3/11/2019-1"/>
    <s v="CONTROL-Grixis Control-3/11/2019-1"/>
    <n v="8"/>
    <n v="1"/>
    <x v="37"/>
    <x v="83"/>
    <s v="Main"/>
  </r>
  <r>
    <s v="CONTROL"/>
    <x v="35"/>
    <s v="3/11/2019-1"/>
    <s v="CONTROL-Grixis Control-3/11/2019-1"/>
    <n v="8"/>
    <n v="2"/>
    <x v="16"/>
    <x v="38"/>
    <s v="Main"/>
  </r>
  <r>
    <s v="CONTROL"/>
    <x v="35"/>
    <s v="3/11/2019-1"/>
    <s v="CONTROL-Grixis Control-3/11/2019-1"/>
    <n v="8"/>
    <n v="3"/>
    <x v="36"/>
    <x v="573"/>
    <s v="Main"/>
  </r>
  <r>
    <s v="CONTROL"/>
    <x v="35"/>
    <s v="3/11/2019-1"/>
    <s v="CONTROL-Grixis Control-3/11/2019-1"/>
    <n v="8"/>
    <n v="3"/>
    <x v="36"/>
    <x v="69"/>
    <s v="Main"/>
  </r>
  <r>
    <s v="CONTROL"/>
    <x v="35"/>
    <s v="3/11/2019-1"/>
    <s v="CONTROL-Grixis Control-3/11/2019-1"/>
    <n v="8"/>
    <n v="2"/>
    <x v="16"/>
    <x v="108"/>
    <s v="Main"/>
  </r>
  <r>
    <s v="CONTROL"/>
    <x v="35"/>
    <s v="3/11/2019-1"/>
    <s v="CONTROL-Grixis Control-3/11/2019-1"/>
    <n v="8"/>
    <n v="1"/>
    <x v="37"/>
    <x v="70"/>
    <s v="Main"/>
  </r>
  <r>
    <s v="CONTROL"/>
    <x v="35"/>
    <s v="3/11/2019-1"/>
    <s v="CONTROL-Grixis Control-3/11/2019-1"/>
    <n v="8"/>
    <n v="1"/>
    <x v="37"/>
    <x v="70"/>
    <s v="Side"/>
  </r>
  <r>
    <s v="CONTROL"/>
    <x v="35"/>
    <s v="3/11/2019-1"/>
    <s v="CONTROL-Grixis Control-3/11/2019-1"/>
    <n v="8"/>
    <n v="1"/>
    <x v="37"/>
    <x v="71"/>
    <s v="Side"/>
  </r>
  <r>
    <s v="CONTROL"/>
    <x v="35"/>
    <s v="3/11/2019-1"/>
    <s v="CONTROL-Grixis Control-3/11/2019-1"/>
    <n v="8"/>
    <n v="1"/>
    <x v="37"/>
    <x v="224"/>
    <s v="Side"/>
  </r>
  <r>
    <s v="CONTROL"/>
    <x v="35"/>
    <s v="3/11/2019-1"/>
    <s v="CONTROL-Grixis Control-3/11/2019-1"/>
    <n v="8"/>
    <n v="1"/>
    <x v="37"/>
    <x v="111"/>
    <s v="Side"/>
  </r>
  <r>
    <s v="CONTROL"/>
    <x v="35"/>
    <s v="3/11/2019-1"/>
    <s v="CONTROL-Grixis Control-3/11/2019-1"/>
    <n v="8"/>
    <n v="4"/>
    <x v="12"/>
    <x v="41"/>
    <s v="Main"/>
  </r>
  <r>
    <s v="CONTROL"/>
    <x v="35"/>
    <s v="3/11/2019-1"/>
    <s v="CONTROL-Grixis Control-3/11/2019-1"/>
    <n v="8"/>
    <n v="4"/>
    <x v="12"/>
    <x v="42"/>
    <s v="Main"/>
  </r>
  <r>
    <s v="CONTROL"/>
    <x v="35"/>
    <s v="3/11/2019-1"/>
    <s v="CONTROL-Grixis Control-3/11/2019-1"/>
    <n v="8"/>
    <n v="1"/>
    <x v="37"/>
    <x v="121"/>
    <s v="Side"/>
  </r>
  <r>
    <s v="CONTROL"/>
    <x v="35"/>
    <s v="3/11/2019-1"/>
    <s v="CONTROL-Grixis Control-3/11/2019-1"/>
    <n v="8"/>
    <n v="1"/>
    <x v="37"/>
    <x v="295"/>
    <s v="Side"/>
  </r>
  <r>
    <s v="CONTROL"/>
    <x v="35"/>
    <s v="3/11/2019-1"/>
    <s v="CONTROL-Grixis Control-3/11/2019-1"/>
    <n v="8"/>
    <n v="3"/>
    <x v="36"/>
    <x v="43"/>
    <s v="Main"/>
  </r>
  <r>
    <s v="CONTROL"/>
    <x v="35"/>
    <s v="3/11/2019-1"/>
    <s v="CONTROL-Grixis Control-3/11/2019-1"/>
    <n v="8"/>
    <n v="3"/>
    <x v="36"/>
    <x v="585"/>
    <s v="Main"/>
  </r>
  <r>
    <s v="CONTROL"/>
    <x v="35"/>
    <s v="3/11/2019-1"/>
    <s v="CONTROL-Grixis Control-3/11/2019-1"/>
    <n v="8"/>
    <n v="2"/>
    <x v="16"/>
    <x v="44"/>
    <s v="Side"/>
  </r>
  <r>
    <s v="CONTROL"/>
    <x v="35"/>
    <s v="3/11/2019-1"/>
    <s v="CONTROL-Grixis Control-3/11/2019-1"/>
    <n v="8"/>
    <n v="2"/>
    <x v="16"/>
    <x v="45"/>
    <s v="Main"/>
  </r>
  <r>
    <s v="CONTROL"/>
    <x v="35"/>
    <s v="3/11/2019-1"/>
    <s v="CONTROL-Grixis Control-3/11/2019-1"/>
    <n v="8"/>
    <n v="1"/>
    <x v="37"/>
    <x v="47"/>
    <s v="Main"/>
  </r>
  <r>
    <s v="CONTROL"/>
    <x v="35"/>
    <s v="3/11/2019-1"/>
    <s v="CONTROL-Grixis Control-3/11/2019-1"/>
    <n v="8"/>
    <n v="1"/>
    <x v="37"/>
    <x v="201"/>
    <s v="Side"/>
  </r>
  <r>
    <s v="CONTROL"/>
    <x v="35"/>
    <s v="3/11/2019-1"/>
    <s v="CONTROL-Grixis Control-3/11/2019-1"/>
    <n v="8"/>
    <n v="1"/>
    <x v="37"/>
    <x v="139"/>
    <s v="Side"/>
  </r>
  <r>
    <s v="CONTROL"/>
    <x v="35"/>
    <s v="3/11/2019-1"/>
    <s v="CONTROL-Grixis Control-3/11/2019-1"/>
    <n v="8"/>
    <n v="3"/>
    <x v="36"/>
    <x v="48"/>
    <s v="Main"/>
  </r>
  <r>
    <s v="CONTROL"/>
    <x v="35"/>
    <s v="3/11/2019-1"/>
    <s v="CONTROL-Grixis Control-3/11/2019-1"/>
    <n v="8"/>
    <n v="2"/>
    <x v="16"/>
    <x v="49"/>
    <s v="Main"/>
  </r>
  <r>
    <s v="CONTROL"/>
    <x v="35"/>
    <s v="3/17/2019-0"/>
    <s v="CONTROL-Grixis Control-3/17/2019-0"/>
    <n v="8"/>
    <n v="2"/>
    <x v="16"/>
    <x v="26"/>
    <s v="Main"/>
  </r>
  <r>
    <s v="CONTROL"/>
    <x v="35"/>
    <s v="3/17/2019-0"/>
    <s v="CONTROL-Grixis Control-3/17/2019-0"/>
    <n v="8"/>
    <n v="4"/>
    <x v="12"/>
    <x v="498"/>
    <s v="Main"/>
  </r>
  <r>
    <s v="CONTROL"/>
    <x v="35"/>
    <s v="3/17/2019-0"/>
    <s v="CONTROL-Grixis Control-3/17/2019-0"/>
    <n v="8"/>
    <n v="2"/>
    <x v="16"/>
    <x v="27"/>
    <s v="Main"/>
  </r>
  <r>
    <s v="CONTROL"/>
    <x v="35"/>
    <s v="3/17/2019-0"/>
    <s v="CONTROL-Grixis Control-3/17/2019-0"/>
    <n v="8"/>
    <n v="4"/>
    <x v="12"/>
    <x v="28"/>
    <s v="Main"/>
  </r>
  <r>
    <s v="CONTROL"/>
    <x v="35"/>
    <s v="3/17/2019-0"/>
    <s v="CONTROL-Grixis Control-3/17/2019-0"/>
    <n v="8"/>
    <n v="1"/>
    <x v="37"/>
    <x v="508"/>
    <s v="Main"/>
  </r>
  <r>
    <s v="CONTROL"/>
    <x v="35"/>
    <s v="3/17/2019-0"/>
    <s v="CONTROL-Grixis Control-3/17/2019-0"/>
    <n v="8"/>
    <n v="2"/>
    <x v="16"/>
    <x v="52"/>
    <s v="Main"/>
  </r>
  <r>
    <s v="CONTROL"/>
    <x v="35"/>
    <s v="3/17/2019-0"/>
    <s v="CONTROL-Grixis Control-3/17/2019-0"/>
    <n v="8"/>
    <n v="1"/>
    <x v="37"/>
    <x v="601"/>
    <s v="Side"/>
  </r>
  <r>
    <s v="CONTROL"/>
    <x v="35"/>
    <s v="3/17/2019-0"/>
    <s v="CONTROL-Grixis Control-3/17/2019-0"/>
    <n v="8"/>
    <n v="2"/>
    <x v="16"/>
    <x v="54"/>
    <s v="Side"/>
  </r>
  <r>
    <s v="CONTROL"/>
    <x v="35"/>
    <s v="3/17/2019-0"/>
    <s v="CONTROL-Grixis Control-3/17/2019-0"/>
    <n v="8"/>
    <n v="1"/>
    <x v="37"/>
    <x v="259"/>
    <s v="Side"/>
  </r>
  <r>
    <s v="CONTROL"/>
    <x v="35"/>
    <s v="3/17/2019-0"/>
    <s v="CONTROL-Grixis Control-3/17/2019-0"/>
    <n v="8"/>
    <n v="2"/>
    <x v="16"/>
    <x v="219"/>
    <s v="Main"/>
  </r>
  <r>
    <s v="CONTROL"/>
    <x v="35"/>
    <s v="3/17/2019-0"/>
    <s v="CONTROL-Grixis Control-3/17/2019-0"/>
    <n v="8"/>
    <n v="2"/>
    <x v="16"/>
    <x v="36"/>
    <s v="Side"/>
  </r>
  <r>
    <s v="CONTROL"/>
    <x v="35"/>
    <s v="3/17/2019-0"/>
    <s v="CONTROL-Grixis Control-3/17/2019-0"/>
    <n v="8"/>
    <n v="4"/>
    <x v="12"/>
    <x v="82"/>
    <s v="Main"/>
  </r>
  <r>
    <s v="CONTROL"/>
    <x v="35"/>
    <s v="3/17/2019-0"/>
    <s v="CONTROL-Grixis Control-3/17/2019-0"/>
    <n v="8"/>
    <n v="2"/>
    <x v="16"/>
    <x v="68"/>
    <s v="Main"/>
  </r>
  <r>
    <s v="CONTROL"/>
    <x v="35"/>
    <s v="3/17/2019-0"/>
    <s v="CONTROL-Grixis Control-3/17/2019-0"/>
    <n v="8"/>
    <n v="3"/>
    <x v="36"/>
    <x v="56"/>
    <s v="Main"/>
  </r>
  <r>
    <s v="CONTROL"/>
    <x v="35"/>
    <s v="3/17/2019-0"/>
    <s v="CONTROL-Grixis Control-3/17/2019-0"/>
    <n v="8"/>
    <n v="2"/>
    <x v="16"/>
    <x v="38"/>
    <s v="Main"/>
  </r>
  <r>
    <s v="CONTROL"/>
    <x v="35"/>
    <s v="3/17/2019-0"/>
    <s v="CONTROL-Grixis Control-3/17/2019-0"/>
    <n v="8"/>
    <n v="2"/>
    <x v="16"/>
    <x v="573"/>
    <s v="Main"/>
  </r>
  <r>
    <s v="CONTROL"/>
    <x v="35"/>
    <s v="3/17/2019-0"/>
    <s v="CONTROL-Grixis Control-3/17/2019-0"/>
    <n v="8"/>
    <n v="3"/>
    <x v="36"/>
    <x v="69"/>
    <s v="Main"/>
  </r>
  <r>
    <s v="CONTROL"/>
    <x v="35"/>
    <s v="3/17/2019-0"/>
    <s v="CONTROL-Grixis Control-3/17/2019-0"/>
    <n v="8"/>
    <n v="2"/>
    <x v="16"/>
    <x v="108"/>
    <s v="Main"/>
  </r>
  <r>
    <s v="CONTROL"/>
    <x v="35"/>
    <s v="3/17/2019-0"/>
    <s v="CONTROL-Grixis Control-3/17/2019-0"/>
    <n v="8"/>
    <n v="1"/>
    <x v="37"/>
    <x v="70"/>
    <s v="Main"/>
  </r>
  <r>
    <s v="CONTROL"/>
    <x v="35"/>
    <s v="3/17/2019-0"/>
    <s v="CONTROL-Grixis Control-3/17/2019-0"/>
    <n v="8"/>
    <n v="1"/>
    <x v="37"/>
    <x v="71"/>
    <s v="Side"/>
  </r>
  <r>
    <s v="CONTROL"/>
    <x v="35"/>
    <s v="3/17/2019-0"/>
    <s v="CONTROL-Grixis Control-3/17/2019-0"/>
    <n v="8"/>
    <n v="2"/>
    <x v="16"/>
    <x v="111"/>
    <s v="Side"/>
  </r>
  <r>
    <s v="CONTROL"/>
    <x v="35"/>
    <s v="3/17/2019-0"/>
    <s v="CONTROL-Grixis Control-3/17/2019-0"/>
    <n v="8"/>
    <n v="4"/>
    <x v="12"/>
    <x v="41"/>
    <s v="Main"/>
  </r>
  <r>
    <s v="CONTROL"/>
    <x v="35"/>
    <s v="3/17/2019-0"/>
    <s v="CONTROL-Grixis Control-3/17/2019-0"/>
    <n v="8"/>
    <n v="4"/>
    <x v="12"/>
    <x v="42"/>
    <s v="Main"/>
  </r>
  <r>
    <s v="CONTROL"/>
    <x v="35"/>
    <s v="3/17/2019-0"/>
    <s v="CONTROL-Grixis Control-3/17/2019-0"/>
    <n v="8"/>
    <n v="1"/>
    <x v="37"/>
    <x v="121"/>
    <s v="Side"/>
  </r>
  <r>
    <s v="CONTROL"/>
    <x v="35"/>
    <s v="3/17/2019-0"/>
    <s v="CONTROL-Grixis Control-3/17/2019-0"/>
    <n v="8"/>
    <n v="1"/>
    <x v="37"/>
    <x v="295"/>
    <s v="Side"/>
  </r>
  <r>
    <s v="CONTROL"/>
    <x v="35"/>
    <s v="3/17/2019-0"/>
    <s v="CONTROL-Grixis Control-3/17/2019-0"/>
    <n v="8"/>
    <n v="3"/>
    <x v="36"/>
    <x v="43"/>
    <s v="Main"/>
  </r>
  <r>
    <s v="CONTROL"/>
    <x v="35"/>
    <s v="3/17/2019-0"/>
    <s v="CONTROL-Grixis Control-3/17/2019-0"/>
    <n v="8"/>
    <n v="4"/>
    <x v="12"/>
    <x v="585"/>
    <s v="Main"/>
  </r>
  <r>
    <s v="CONTROL"/>
    <x v="35"/>
    <s v="3/17/2019-0"/>
    <s v="CONTROL-Grixis Control-3/17/2019-0"/>
    <n v="8"/>
    <n v="3"/>
    <x v="36"/>
    <x v="44"/>
    <s v="Side"/>
  </r>
  <r>
    <s v="CONTROL"/>
    <x v="35"/>
    <s v="3/17/2019-0"/>
    <s v="CONTROL-Grixis Control-3/17/2019-0"/>
    <n v="8"/>
    <n v="2"/>
    <x v="16"/>
    <x v="45"/>
    <s v="Main"/>
  </r>
  <r>
    <s v="CONTROL"/>
    <x v="35"/>
    <s v="3/17/2019-0"/>
    <s v="CONTROL-Grixis Control-3/17/2019-0"/>
    <n v="8"/>
    <n v="2"/>
    <x v="16"/>
    <x v="47"/>
    <s v="Main"/>
  </r>
  <r>
    <s v="CONTROL"/>
    <x v="35"/>
    <s v="3/17/2019-0"/>
    <s v="CONTROL-Grixis Control-3/17/2019-0"/>
    <n v="8"/>
    <n v="1"/>
    <x v="37"/>
    <x v="201"/>
    <s v="Side"/>
  </r>
  <r>
    <s v="CONTROL"/>
    <x v="35"/>
    <s v="3/17/2019-0"/>
    <s v="CONTROL-Grixis Control-3/17/2019-0"/>
    <n v="8"/>
    <n v="3"/>
    <x v="36"/>
    <x v="48"/>
    <s v="Main"/>
  </r>
  <r>
    <s v="CONTROL"/>
    <x v="35"/>
    <s v="3/17/2019-0"/>
    <s v="CONTROL-Grixis Control-3/17/2019-0"/>
    <n v="8"/>
    <n v="2"/>
    <x v="16"/>
    <x v="49"/>
    <s v="Main"/>
  </r>
  <r>
    <s v="CONTROL"/>
    <x v="35"/>
    <s v="3/21/2019-0"/>
    <s v="CONTROL-Grixis Control-3/21/2019-0"/>
    <n v="8"/>
    <n v="2"/>
    <x v="16"/>
    <x v="26"/>
    <s v="Main"/>
  </r>
  <r>
    <s v="CONTROL"/>
    <x v="35"/>
    <s v="3/21/2019-0"/>
    <s v="CONTROL-Grixis Control-3/21/2019-0"/>
    <n v="8"/>
    <n v="4"/>
    <x v="12"/>
    <x v="498"/>
    <s v="Main"/>
  </r>
  <r>
    <s v="CONTROL"/>
    <x v="35"/>
    <s v="3/21/2019-0"/>
    <s v="CONTROL-Grixis Control-3/21/2019-0"/>
    <n v="8"/>
    <n v="2"/>
    <x v="16"/>
    <x v="237"/>
    <s v="Side"/>
  </r>
  <r>
    <s v="CONTROL"/>
    <x v="35"/>
    <s v="3/21/2019-0"/>
    <s v="CONTROL-Grixis Control-3/21/2019-0"/>
    <n v="8"/>
    <n v="2"/>
    <x v="16"/>
    <x v="27"/>
    <s v="Main"/>
  </r>
  <r>
    <s v="CONTROL"/>
    <x v="35"/>
    <s v="3/21/2019-0"/>
    <s v="CONTROL-Grixis Control-3/21/2019-0"/>
    <n v="8"/>
    <n v="4"/>
    <x v="12"/>
    <x v="28"/>
    <s v="Main"/>
  </r>
  <r>
    <s v="CONTROL"/>
    <x v="35"/>
    <s v="3/21/2019-0"/>
    <s v="CONTROL-Grixis Control-3/21/2019-0"/>
    <n v="8"/>
    <n v="2"/>
    <x v="16"/>
    <x v="52"/>
    <s v="Main"/>
  </r>
  <r>
    <s v="CONTROL"/>
    <x v="35"/>
    <s v="3/21/2019-0"/>
    <s v="CONTROL-Grixis Control-3/21/2019-0"/>
    <n v="8"/>
    <n v="1"/>
    <x v="37"/>
    <x v="601"/>
    <s v="Side"/>
  </r>
  <r>
    <s v="CONTROL"/>
    <x v="35"/>
    <s v="3/21/2019-0"/>
    <s v="CONTROL-Grixis Control-3/21/2019-0"/>
    <n v="8"/>
    <n v="1"/>
    <x v="37"/>
    <x v="5"/>
    <s v="Side"/>
  </r>
  <r>
    <s v="CONTROL"/>
    <x v="35"/>
    <s v="3/21/2019-0"/>
    <s v="CONTROL-Grixis Control-3/21/2019-0"/>
    <n v="8"/>
    <n v="2"/>
    <x v="16"/>
    <x v="219"/>
    <s v="Main"/>
  </r>
  <r>
    <s v="CONTROL"/>
    <x v="35"/>
    <s v="3/21/2019-0"/>
    <s v="CONTROL-Grixis Control-3/21/2019-0"/>
    <n v="8"/>
    <n v="2"/>
    <x v="16"/>
    <x v="36"/>
    <s v="Side"/>
  </r>
  <r>
    <s v="CONTROL"/>
    <x v="35"/>
    <s v="3/21/2019-0"/>
    <s v="CONTROL-Grixis Control-3/21/2019-0"/>
    <n v="8"/>
    <n v="4"/>
    <x v="12"/>
    <x v="82"/>
    <s v="Main"/>
  </r>
  <r>
    <s v="CONTROL"/>
    <x v="35"/>
    <s v="3/21/2019-0"/>
    <s v="CONTROL-Grixis Control-3/21/2019-0"/>
    <n v="8"/>
    <n v="2"/>
    <x v="16"/>
    <x v="68"/>
    <s v="Main"/>
  </r>
  <r>
    <s v="CONTROL"/>
    <x v="35"/>
    <s v="3/21/2019-0"/>
    <s v="CONTROL-Grixis Control-3/21/2019-0"/>
    <n v="8"/>
    <n v="3"/>
    <x v="36"/>
    <x v="56"/>
    <s v="Main"/>
  </r>
  <r>
    <s v="CONTROL"/>
    <x v="35"/>
    <s v="3/21/2019-0"/>
    <s v="CONTROL-Grixis Control-3/21/2019-0"/>
    <n v="8"/>
    <n v="2"/>
    <x v="16"/>
    <x v="38"/>
    <s v="Main"/>
  </r>
  <r>
    <s v="CONTROL"/>
    <x v="35"/>
    <s v="3/21/2019-0"/>
    <s v="CONTROL-Grixis Control-3/21/2019-0"/>
    <n v="8"/>
    <n v="3"/>
    <x v="36"/>
    <x v="573"/>
    <s v="Main"/>
  </r>
  <r>
    <s v="CONTROL"/>
    <x v="35"/>
    <s v="3/21/2019-0"/>
    <s v="CONTROL-Grixis Control-3/21/2019-0"/>
    <n v="8"/>
    <n v="3"/>
    <x v="36"/>
    <x v="69"/>
    <s v="Main"/>
  </r>
  <r>
    <s v="CONTROL"/>
    <x v="35"/>
    <s v="3/21/2019-0"/>
    <s v="CONTROL-Grixis Control-3/21/2019-0"/>
    <n v="8"/>
    <n v="2"/>
    <x v="16"/>
    <x v="108"/>
    <s v="Main"/>
  </r>
  <r>
    <s v="CONTROL"/>
    <x v="35"/>
    <s v="3/21/2019-0"/>
    <s v="CONTROL-Grixis Control-3/21/2019-0"/>
    <n v="8"/>
    <n v="1"/>
    <x v="37"/>
    <x v="70"/>
    <s v="Main"/>
  </r>
  <r>
    <s v="CONTROL"/>
    <x v="35"/>
    <s v="3/21/2019-0"/>
    <s v="CONTROL-Grixis Control-3/21/2019-0"/>
    <n v="8"/>
    <n v="1"/>
    <x v="37"/>
    <x v="71"/>
    <s v="Side"/>
  </r>
  <r>
    <s v="CONTROL"/>
    <x v="35"/>
    <s v="3/21/2019-0"/>
    <s v="CONTROL-Grixis Control-3/21/2019-0"/>
    <n v="8"/>
    <n v="1"/>
    <x v="37"/>
    <x v="111"/>
    <s v="Side"/>
  </r>
  <r>
    <s v="CONTROL"/>
    <x v="35"/>
    <s v="3/21/2019-0"/>
    <s v="CONTROL-Grixis Control-3/21/2019-0"/>
    <n v="8"/>
    <n v="4"/>
    <x v="12"/>
    <x v="41"/>
    <s v="Main"/>
  </r>
  <r>
    <s v="CONTROL"/>
    <x v="35"/>
    <s v="3/21/2019-0"/>
    <s v="CONTROL-Grixis Control-3/21/2019-0"/>
    <n v="8"/>
    <n v="4"/>
    <x v="12"/>
    <x v="42"/>
    <s v="Main"/>
  </r>
  <r>
    <s v="CONTROL"/>
    <x v="35"/>
    <s v="3/21/2019-0"/>
    <s v="CONTROL-Grixis Control-3/21/2019-0"/>
    <n v="8"/>
    <n v="2"/>
    <x v="16"/>
    <x v="121"/>
    <s v="Side"/>
  </r>
  <r>
    <s v="CONTROL"/>
    <x v="35"/>
    <s v="3/21/2019-0"/>
    <s v="CONTROL-Grixis Control-3/21/2019-0"/>
    <n v="8"/>
    <n v="1"/>
    <x v="37"/>
    <x v="295"/>
    <s v="Side"/>
  </r>
  <r>
    <s v="CONTROL"/>
    <x v="35"/>
    <s v="3/21/2019-0"/>
    <s v="CONTROL-Grixis Control-3/21/2019-0"/>
    <n v="8"/>
    <n v="4"/>
    <x v="12"/>
    <x v="43"/>
    <s v="Main"/>
  </r>
  <r>
    <s v="CONTROL"/>
    <x v="35"/>
    <s v="3/21/2019-0"/>
    <s v="CONTROL-Grixis Control-3/21/2019-0"/>
    <n v="8"/>
    <n v="3"/>
    <x v="36"/>
    <x v="585"/>
    <s v="Main"/>
  </r>
  <r>
    <s v="CONTROL"/>
    <x v="35"/>
    <s v="3/21/2019-0"/>
    <s v="CONTROL-Grixis Control-3/21/2019-0"/>
    <n v="8"/>
    <n v="3"/>
    <x v="36"/>
    <x v="44"/>
    <s v="Side"/>
  </r>
  <r>
    <s v="CONTROL"/>
    <x v="35"/>
    <s v="3/21/2019-0"/>
    <s v="CONTROL-Grixis Control-3/21/2019-0"/>
    <n v="8"/>
    <n v="2"/>
    <x v="16"/>
    <x v="45"/>
    <s v="Main"/>
  </r>
  <r>
    <s v="CONTROL"/>
    <x v="35"/>
    <s v="3/21/2019-0"/>
    <s v="CONTROL-Grixis Control-3/21/2019-0"/>
    <n v="8"/>
    <n v="2"/>
    <x v="16"/>
    <x v="47"/>
    <s v="Main"/>
  </r>
  <r>
    <s v="CONTROL"/>
    <x v="35"/>
    <s v="3/21/2019-0"/>
    <s v="CONTROL-Grixis Control-3/21/2019-0"/>
    <n v="8"/>
    <n v="1"/>
    <x v="37"/>
    <x v="201"/>
    <s v="Side"/>
  </r>
  <r>
    <s v="CONTROL"/>
    <x v="35"/>
    <s v="3/21/2019-0"/>
    <s v="CONTROL-Grixis Control-3/21/2019-0"/>
    <n v="8"/>
    <n v="3"/>
    <x v="36"/>
    <x v="48"/>
    <s v="Main"/>
  </r>
  <r>
    <s v="CONTROL"/>
    <x v="35"/>
    <s v="3/21/2019-0"/>
    <s v="CONTROL-Grixis Control-3/21/2019-0"/>
    <n v="8"/>
    <n v="2"/>
    <x v="16"/>
    <x v="49"/>
    <s v="Main"/>
  </r>
  <r>
    <s v="CONTROL"/>
    <x v="35"/>
    <s v="3/24/2019-0"/>
    <s v="CONTROL-Grixis Control-3/24/2019-0"/>
    <n v="8"/>
    <n v="1"/>
    <x v="37"/>
    <x v="24"/>
    <s v="Main"/>
  </r>
  <r>
    <s v="CONTROL"/>
    <x v="35"/>
    <s v="3/24/2019-0"/>
    <s v="CONTROL-Grixis Control-3/24/2019-0"/>
    <n v="8"/>
    <n v="2"/>
    <x v="16"/>
    <x v="26"/>
    <s v="Main"/>
  </r>
  <r>
    <s v="CONTROL"/>
    <x v="35"/>
    <s v="3/24/2019-0"/>
    <s v="CONTROL-Grixis Control-3/24/2019-0"/>
    <n v="8"/>
    <n v="4"/>
    <x v="12"/>
    <x v="498"/>
    <s v="Main"/>
  </r>
  <r>
    <s v="CONTROL"/>
    <x v="35"/>
    <s v="3/24/2019-0"/>
    <s v="CONTROL-Grixis Control-3/24/2019-0"/>
    <n v="8"/>
    <n v="2"/>
    <x v="16"/>
    <x v="237"/>
    <s v="Side"/>
  </r>
  <r>
    <s v="CONTROL"/>
    <x v="35"/>
    <s v="3/24/2019-0"/>
    <s v="CONTROL-Grixis Control-3/24/2019-0"/>
    <n v="8"/>
    <n v="3"/>
    <x v="36"/>
    <x v="27"/>
    <s v="Main"/>
  </r>
  <r>
    <s v="CONTROL"/>
    <x v="35"/>
    <s v="3/24/2019-0"/>
    <s v="CONTROL-Grixis Control-3/24/2019-0"/>
    <n v="8"/>
    <n v="4"/>
    <x v="12"/>
    <x v="28"/>
    <s v="Main"/>
  </r>
  <r>
    <s v="CONTROL"/>
    <x v="35"/>
    <s v="3/24/2019-0"/>
    <s v="CONTROL-Grixis Control-3/24/2019-0"/>
    <n v="8"/>
    <n v="2"/>
    <x v="16"/>
    <x v="52"/>
    <s v="Main"/>
  </r>
  <r>
    <s v="CONTROL"/>
    <x v="35"/>
    <s v="3/24/2019-0"/>
    <s v="CONTROL-Grixis Control-3/24/2019-0"/>
    <n v="8"/>
    <n v="1"/>
    <x v="37"/>
    <x v="54"/>
    <s v="Side"/>
  </r>
  <r>
    <s v="CONTROL"/>
    <x v="35"/>
    <s v="3/24/2019-0"/>
    <s v="CONTROL-Grixis Control-3/24/2019-0"/>
    <n v="8"/>
    <n v="2"/>
    <x v="16"/>
    <x v="219"/>
    <s v="Main"/>
  </r>
  <r>
    <s v="CONTROL"/>
    <x v="35"/>
    <s v="3/24/2019-0"/>
    <s v="CONTROL-Grixis Control-3/24/2019-0"/>
    <n v="8"/>
    <n v="2"/>
    <x v="16"/>
    <x v="36"/>
    <s v="Side"/>
  </r>
  <r>
    <s v="CONTROL"/>
    <x v="35"/>
    <s v="3/24/2019-0"/>
    <s v="CONTROL-Grixis Control-3/24/2019-0"/>
    <n v="8"/>
    <n v="4"/>
    <x v="12"/>
    <x v="82"/>
    <s v="Main"/>
  </r>
  <r>
    <s v="CONTROL"/>
    <x v="35"/>
    <s v="3/24/2019-0"/>
    <s v="CONTROL-Grixis Control-3/24/2019-0"/>
    <n v="8"/>
    <n v="2"/>
    <x v="16"/>
    <x v="68"/>
    <s v="Main"/>
  </r>
  <r>
    <s v="CONTROL"/>
    <x v="35"/>
    <s v="3/24/2019-0"/>
    <s v="CONTROL-Grixis Control-3/24/2019-0"/>
    <n v="8"/>
    <n v="3"/>
    <x v="36"/>
    <x v="56"/>
    <s v="Main"/>
  </r>
  <r>
    <s v="CONTROL"/>
    <x v="35"/>
    <s v="3/24/2019-0"/>
    <s v="CONTROL-Grixis Control-3/24/2019-0"/>
    <n v="8"/>
    <n v="1"/>
    <x v="37"/>
    <x v="83"/>
    <s v="Main"/>
  </r>
  <r>
    <s v="CONTROL"/>
    <x v="35"/>
    <s v="3/24/2019-0"/>
    <s v="CONTROL-Grixis Control-3/24/2019-0"/>
    <n v="8"/>
    <n v="2"/>
    <x v="16"/>
    <x v="38"/>
    <s v="Main"/>
  </r>
  <r>
    <s v="CONTROL"/>
    <x v="35"/>
    <s v="3/24/2019-0"/>
    <s v="CONTROL-Grixis Control-3/24/2019-0"/>
    <n v="8"/>
    <n v="3"/>
    <x v="36"/>
    <x v="573"/>
    <s v="Main"/>
  </r>
  <r>
    <s v="CONTROL"/>
    <x v="35"/>
    <s v="3/24/2019-0"/>
    <s v="CONTROL-Grixis Control-3/24/2019-0"/>
    <n v="8"/>
    <n v="2"/>
    <x v="16"/>
    <x v="69"/>
    <s v="Main"/>
  </r>
  <r>
    <s v="CONTROL"/>
    <x v="35"/>
    <s v="3/24/2019-0"/>
    <s v="CONTROL-Grixis Control-3/24/2019-0"/>
    <n v="8"/>
    <n v="2"/>
    <x v="16"/>
    <x v="108"/>
    <s v="Main"/>
  </r>
  <r>
    <s v="CONTROL"/>
    <x v="35"/>
    <s v="3/24/2019-0"/>
    <s v="CONTROL-Grixis Control-3/24/2019-0"/>
    <n v="8"/>
    <n v="1"/>
    <x v="37"/>
    <x v="70"/>
    <s v="Main"/>
  </r>
  <r>
    <s v="CONTROL"/>
    <x v="35"/>
    <s v="3/24/2019-0"/>
    <s v="CONTROL-Grixis Control-3/24/2019-0"/>
    <n v="8"/>
    <n v="1"/>
    <x v="37"/>
    <x v="70"/>
    <s v="Side"/>
  </r>
  <r>
    <s v="CONTROL"/>
    <x v="35"/>
    <s v="3/24/2019-0"/>
    <s v="CONTROL-Grixis Control-3/24/2019-0"/>
    <n v="8"/>
    <n v="1"/>
    <x v="37"/>
    <x v="71"/>
    <s v="Side"/>
  </r>
  <r>
    <s v="CONTROL"/>
    <x v="35"/>
    <s v="3/24/2019-0"/>
    <s v="CONTROL-Grixis Control-3/24/2019-0"/>
    <n v="8"/>
    <n v="1"/>
    <x v="37"/>
    <x v="224"/>
    <s v="Side"/>
  </r>
  <r>
    <s v="CONTROL"/>
    <x v="35"/>
    <s v="3/24/2019-0"/>
    <s v="CONTROL-Grixis Control-3/24/2019-0"/>
    <n v="8"/>
    <n v="1"/>
    <x v="37"/>
    <x v="111"/>
    <s v="Side"/>
  </r>
  <r>
    <s v="CONTROL"/>
    <x v="35"/>
    <s v="3/24/2019-0"/>
    <s v="CONTROL-Grixis Control-3/24/2019-0"/>
    <n v="8"/>
    <n v="4"/>
    <x v="12"/>
    <x v="41"/>
    <s v="Main"/>
  </r>
  <r>
    <s v="CONTROL"/>
    <x v="35"/>
    <s v="3/24/2019-0"/>
    <s v="CONTROL-Grixis Control-3/24/2019-0"/>
    <n v="8"/>
    <n v="4"/>
    <x v="12"/>
    <x v="42"/>
    <s v="Main"/>
  </r>
  <r>
    <s v="CONTROL"/>
    <x v="35"/>
    <s v="3/24/2019-0"/>
    <s v="CONTROL-Grixis Control-3/24/2019-0"/>
    <n v="8"/>
    <n v="2"/>
    <x v="16"/>
    <x v="121"/>
    <s v="Side"/>
  </r>
  <r>
    <s v="CONTROL"/>
    <x v="35"/>
    <s v="3/24/2019-0"/>
    <s v="CONTROL-Grixis Control-3/24/2019-0"/>
    <n v="8"/>
    <n v="1"/>
    <x v="37"/>
    <x v="295"/>
    <s v="Side"/>
  </r>
  <r>
    <s v="CONTROL"/>
    <x v="35"/>
    <s v="3/24/2019-0"/>
    <s v="CONTROL-Grixis Control-3/24/2019-0"/>
    <n v="8"/>
    <n v="3"/>
    <x v="36"/>
    <x v="43"/>
    <s v="Main"/>
  </r>
  <r>
    <s v="CONTROL"/>
    <x v="35"/>
    <s v="3/24/2019-0"/>
    <s v="CONTROL-Grixis Control-3/24/2019-0"/>
    <n v="8"/>
    <n v="3"/>
    <x v="36"/>
    <x v="585"/>
    <s v="Main"/>
  </r>
  <r>
    <s v="CONTROL"/>
    <x v="35"/>
    <s v="3/24/2019-0"/>
    <s v="CONTROL-Grixis Control-3/24/2019-0"/>
    <n v="8"/>
    <n v="3"/>
    <x v="36"/>
    <x v="44"/>
    <s v="Side"/>
  </r>
  <r>
    <s v="CONTROL"/>
    <x v="35"/>
    <s v="3/24/2019-0"/>
    <s v="CONTROL-Grixis Control-3/24/2019-0"/>
    <n v="8"/>
    <n v="2"/>
    <x v="16"/>
    <x v="45"/>
    <s v="Main"/>
  </r>
  <r>
    <s v="CONTROL"/>
    <x v="35"/>
    <s v="3/24/2019-0"/>
    <s v="CONTROL-Grixis Control-3/24/2019-0"/>
    <n v="8"/>
    <n v="1"/>
    <x v="37"/>
    <x v="47"/>
    <s v="Main"/>
  </r>
  <r>
    <s v="CONTROL"/>
    <x v="35"/>
    <s v="3/24/2019-0"/>
    <s v="CONTROL-Grixis Control-3/24/2019-0"/>
    <n v="8"/>
    <n v="3"/>
    <x v="36"/>
    <x v="48"/>
    <s v="Main"/>
  </r>
  <r>
    <s v="CONTROL"/>
    <x v="35"/>
    <s v="3/24/2019-0"/>
    <s v="CONTROL-Grixis Control-3/24/2019-0"/>
    <n v="8"/>
    <n v="2"/>
    <x v="16"/>
    <x v="49"/>
    <s v="Main"/>
  </r>
  <r>
    <s v="CONTROL"/>
    <x v="35"/>
    <s v="3/3/2019-0"/>
    <s v="CONTROL-Grixis Control-3/3/2019-0"/>
    <n v="8"/>
    <n v="2"/>
    <x v="16"/>
    <x v="24"/>
    <s v="Side"/>
  </r>
  <r>
    <s v="CONTROL"/>
    <x v="35"/>
    <s v="3/3/2019-0"/>
    <s v="CONTROL-Grixis Control-3/3/2019-0"/>
    <n v="8"/>
    <n v="4"/>
    <x v="12"/>
    <x v="25"/>
    <s v="Main"/>
  </r>
  <r>
    <s v="CONTROL"/>
    <x v="35"/>
    <s v="3/3/2019-0"/>
    <s v="CONTROL-Grixis Control-3/3/2019-0"/>
    <n v="8"/>
    <n v="1"/>
    <x v="37"/>
    <x v="26"/>
    <s v="Main"/>
  </r>
  <r>
    <s v="CONTROL"/>
    <x v="35"/>
    <s v="3/3/2019-0"/>
    <s v="CONTROL-Grixis Control-3/3/2019-0"/>
    <n v="8"/>
    <n v="4"/>
    <x v="12"/>
    <x v="27"/>
    <s v="Main"/>
  </r>
  <r>
    <s v="CONTROL"/>
    <x v="35"/>
    <s v="3/3/2019-0"/>
    <s v="CONTROL-Grixis Control-3/3/2019-0"/>
    <n v="8"/>
    <n v="4"/>
    <x v="12"/>
    <x v="28"/>
    <s v="Main"/>
  </r>
  <r>
    <s v="CONTROL"/>
    <x v="35"/>
    <s v="3/3/2019-0"/>
    <s v="CONTROL-Grixis Control-3/3/2019-0"/>
    <n v="8"/>
    <n v="4"/>
    <x v="12"/>
    <x v="29"/>
    <s v="Main"/>
  </r>
  <r>
    <s v="CONTROL"/>
    <x v="35"/>
    <s v="3/3/2019-0"/>
    <s v="CONTROL-Grixis Control-3/3/2019-0"/>
    <n v="8"/>
    <n v="4"/>
    <x v="12"/>
    <x v="31"/>
    <s v="Main"/>
  </r>
  <r>
    <s v="CONTROL"/>
    <x v="35"/>
    <s v="3/3/2019-0"/>
    <s v="CONTROL-Grixis Control-3/3/2019-0"/>
    <n v="8"/>
    <n v="4"/>
    <x v="12"/>
    <x v="33"/>
    <s v="Main"/>
  </r>
  <r>
    <s v="CONTROL"/>
    <x v="35"/>
    <s v="3/3/2019-0"/>
    <s v="CONTROL-Grixis Control-3/3/2019-0"/>
    <n v="8"/>
    <n v="4"/>
    <x v="12"/>
    <x v="34"/>
    <s v="Main"/>
  </r>
  <r>
    <s v="CONTROL"/>
    <x v="35"/>
    <s v="3/3/2019-0"/>
    <s v="CONTROL-Grixis Control-3/3/2019-0"/>
    <n v="8"/>
    <n v="3"/>
    <x v="36"/>
    <x v="35"/>
    <s v="Side"/>
  </r>
  <r>
    <s v="CONTROL"/>
    <x v="35"/>
    <s v="3/3/2019-0"/>
    <s v="CONTROL-Grixis Control-3/3/2019-0"/>
    <n v="8"/>
    <n v="2"/>
    <x v="16"/>
    <x v="36"/>
    <s v="Side"/>
  </r>
  <r>
    <s v="CONTROL"/>
    <x v="35"/>
    <s v="3/3/2019-0"/>
    <s v="CONTROL-Grixis Control-3/3/2019-0"/>
    <n v="8"/>
    <n v="2"/>
    <x v="16"/>
    <x v="132"/>
    <s v="Main"/>
  </r>
  <r>
    <s v="CONTROL"/>
    <x v="35"/>
    <s v="3/3/2019-0"/>
    <s v="CONTROL-Grixis Control-3/3/2019-0"/>
    <n v="8"/>
    <n v="1"/>
    <x v="37"/>
    <x v="176"/>
    <s v="Side"/>
  </r>
  <r>
    <s v="CONTROL"/>
    <x v="35"/>
    <s v="3/3/2019-0"/>
    <s v="CONTROL-Grixis Control-3/3/2019-0"/>
    <n v="8"/>
    <n v="1"/>
    <x v="37"/>
    <x v="38"/>
    <s v="Main"/>
  </r>
  <r>
    <s v="CONTROL"/>
    <x v="35"/>
    <s v="3/3/2019-0"/>
    <s v="CONTROL-Grixis Control-3/3/2019-0"/>
    <n v="8"/>
    <n v="2"/>
    <x v="16"/>
    <x v="144"/>
    <s v="Side"/>
  </r>
  <r>
    <s v="CONTROL"/>
    <x v="35"/>
    <s v="3/3/2019-0"/>
    <s v="CONTROL-Grixis Control-3/3/2019-0"/>
    <n v="8"/>
    <n v="3"/>
    <x v="36"/>
    <x v="12"/>
    <s v="Main"/>
  </r>
  <r>
    <s v="CONTROL"/>
    <x v="35"/>
    <s v="3/3/2019-0"/>
    <s v="CONTROL-Grixis Control-3/3/2019-0"/>
    <n v="8"/>
    <n v="4"/>
    <x v="12"/>
    <x v="41"/>
    <s v="Main"/>
  </r>
  <r>
    <s v="CONTROL"/>
    <x v="35"/>
    <s v="3/3/2019-0"/>
    <s v="CONTROL-Grixis Control-3/3/2019-0"/>
    <n v="8"/>
    <n v="4"/>
    <x v="12"/>
    <x v="42"/>
    <s v="Main"/>
  </r>
  <r>
    <s v="CONTROL"/>
    <x v="35"/>
    <s v="3/3/2019-0"/>
    <s v="CONTROL-Grixis Control-3/3/2019-0"/>
    <n v="8"/>
    <n v="4"/>
    <x v="12"/>
    <x v="60"/>
    <s v="Main"/>
  </r>
  <r>
    <s v="CONTROL"/>
    <x v="35"/>
    <s v="3/3/2019-0"/>
    <s v="CONTROL-Grixis Control-3/3/2019-0"/>
    <n v="8"/>
    <n v="1"/>
    <x v="37"/>
    <x v="602"/>
    <s v="Side"/>
  </r>
  <r>
    <s v="CONTROL"/>
    <x v="35"/>
    <s v="3/3/2019-0"/>
    <s v="CONTROL-Grixis Control-3/3/2019-0"/>
    <n v="8"/>
    <n v="1"/>
    <x v="37"/>
    <x v="89"/>
    <s v="Main"/>
  </r>
  <r>
    <s v="CONTROL"/>
    <x v="35"/>
    <s v="3/3/2019-0"/>
    <s v="CONTROL-Grixis Control-3/3/2019-0"/>
    <n v="8"/>
    <n v="2"/>
    <x v="16"/>
    <x v="44"/>
    <s v="Side"/>
  </r>
  <r>
    <s v="CONTROL"/>
    <x v="35"/>
    <s v="3/3/2019-0"/>
    <s v="CONTROL-Grixis Control-3/3/2019-0"/>
    <n v="8"/>
    <n v="4"/>
    <x v="12"/>
    <x v="47"/>
    <s v="Main"/>
  </r>
  <r>
    <s v="CONTROL"/>
    <x v="35"/>
    <s v="3/3/2019-0"/>
    <s v="CONTROL-Grixis Control-3/3/2019-0"/>
    <n v="8"/>
    <n v="2"/>
    <x v="16"/>
    <x v="73"/>
    <s v="Side"/>
  </r>
  <r>
    <s v="CONTROL"/>
    <x v="35"/>
    <s v="3/3/2019-0"/>
    <s v="CONTROL-Grixis Control-3/3/2019-0"/>
    <n v="8"/>
    <n v="3"/>
    <x v="36"/>
    <x v="48"/>
    <s v="Main"/>
  </r>
  <r>
    <s v="CONTROL"/>
    <x v="35"/>
    <s v="3/3/2019-0"/>
    <s v="CONTROL-Grixis Control-3/3/2019-0"/>
    <n v="8"/>
    <n v="2"/>
    <x v="16"/>
    <x v="49"/>
    <s v="Main"/>
  </r>
  <r>
    <s v="CONTROL"/>
    <x v="35"/>
    <s v="3/3/2019-0"/>
    <s v="CONTROL-Grixis Control-3/3/2019-0"/>
    <n v="8"/>
    <n v="3"/>
    <x v="36"/>
    <x v="50"/>
    <s v="Main"/>
  </r>
  <r>
    <s v="CONTROL"/>
    <x v="35"/>
    <s v="3/3/2019-1"/>
    <s v="CONTROL-Grixis Control-3/3/2019-1"/>
    <n v="8"/>
    <n v="1"/>
    <x v="37"/>
    <x v="26"/>
    <s v="Main"/>
  </r>
  <r>
    <s v="CONTROL"/>
    <x v="35"/>
    <s v="3/3/2019-1"/>
    <s v="CONTROL-Grixis Control-3/3/2019-1"/>
    <n v="8"/>
    <n v="3"/>
    <x v="36"/>
    <x v="498"/>
    <s v="Main"/>
  </r>
  <r>
    <s v="CONTROL"/>
    <x v="35"/>
    <s v="3/3/2019-1"/>
    <s v="CONTROL-Grixis Control-3/3/2019-1"/>
    <n v="8"/>
    <n v="2"/>
    <x v="16"/>
    <x v="27"/>
    <s v="Main"/>
  </r>
  <r>
    <s v="CONTROL"/>
    <x v="35"/>
    <s v="3/3/2019-1"/>
    <s v="CONTROL-Grixis Control-3/3/2019-1"/>
    <n v="8"/>
    <n v="4"/>
    <x v="12"/>
    <x v="28"/>
    <s v="Main"/>
  </r>
  <r>
    <s v="CONTROL"/>
    <x v="35"/>
    <s v="3/3/2019-1"/>
    <s v="CONTROL-Grixis Control-3/3/2019-1"/>
    <n v="8"/>
    <n v="2"/>
    <x v="16"/>
    <x v="52"/>
    <s v="Main"/>
  </r>
  <r>
    <s v="CONTROL"/>
    <x v="35"/>
    <s v="3/3/2019-1"/>
    <s v="CONTROL-Grixis Control-3/3/2019-1"/>
    <n v="8"/>
    <n v="1"/>
    <x v="37"/>
    <x v="601"/>
    <s v="Side"/>
  </r>
  <r>
    <s v="CONTROL"/>
    <x v="35"/>
    <s v="3/3/2019-1"/>
    <s v="CONTROL-Grixis Control-3/3/2019-1"/>
    <n v="8"/>
    <n v="2"/>
    <x v="16"/>
    <x v="54"/>
    <s v="Side"/>
  </r>
  <r>
    <s v="CONTROL"/>
    <x v="35"/>
    <s v="3/3/2019-1"/>
    <s v="CONTROL-Grixis Control-3/3/2019-1"/>
    <n v="8"/>
    <n v="2"/>
    <x v="16"/>
    <x v="219"/>
    <s v="Main"/>
  </r>
  <r>
    <s v="CONTROL"/>
    <x v="35"/>
    <s v="3/3/2019-1"/>
    <s v="CONTROL-Grixis Control-3/3/2019-1"/>
    <n v="8"/>
    <n v="1"/>
    <x v="37"/>
    <x v="36"/>
    <s v="Side"/>
  </r>
  <r>
    <s v="CONTROL"/>
    <x v="35"/>
    <s v="3/3/2019-1"/>
    <s v="CONTROL-Grixis Control-3/3/2019-1"/>
    <n v="8"/>
    <n v="4"/>
    <x v="12"/>
    <x v="82"/>
    <s v="Main"/>
  </r>
  <r>
    <s v="CONTROL"/>
    <x v="35"/>
    <s v="3/3/2019-1"/>
    <s v="CONTROL-Grixis Control-3/3/2019-1"/>
    <n v="8"/>
    <n v="2"/>
    <x v="16"/>
    <x v="56"/>
    <s v="Main"/>
  </r>
  <r>
    <s v="CONTROL"/>
    <x v="35"/>
    <s v="3/3/2019-1"/>
    <s v="CONTROL-Grixis Control-3/3/2019-1"/>
    <n v="8"/>
    <n v="2"/>
    <x v="16"/>
    <x v="38"/>
    <s v="Main"/>
  </r>
  <r>
    <s v="CONTROL"/>
    <x v="35"/>
    <s v="3/3/2019-1"/>
    <s v="CONTROL-Grixis Control-3/3/2019-1"/>
    <n v="8"/>
    <n v="2"/>
    <x v="16"/>
    <x v="573"/>
    <s v="Main"/>
  </r>
  <r>
    <s v="CONTROL"/>
    <x v="35"/>
    <s v="3/3/2019-1"/>
    <s v="CONTROL-Grixis Control-3/3/2019-1"/>
    <n v="8"/>
    <n v="1"/>
    <x v="37"/>
    <x v="57"/>
    <s v="Main"/>
  </r>
  <r>
    <s v="CONTROL"/>
    <x v="35"/>
    <s v="3/3/2019-1"/>
    <s v="CONTROL-Grixis Control-3/3/2019-1"/>
    <n v="8"/>
    <n v="3"/>
    <x v="36"/>
    <x v="69"/>
    <s v="Main"/>
  </r>
  <r>
    <s v="CONTROL"/>
    <x v="35"/>
    <s v="3/3/2019-1"/>
    <s v="CONTROL-Grixis Control-3/3/2019-1"/>
    <n v="8"/>
    <n v="2"/>
    <x v="16"/>
    <x v="108"/>
    <s v="Main"/>
  </r>
  <r>
    <s v="CONTROL"/>
    <x v="35"/>
    <s v="3/3/2019-1"/>
    <s v="CONTROL-Grixis Control-3/3/2019-1"/>
    <n v="8"/>
    <n v="1"/>
    <x v="37"/>
    <x v="70"/>
    <s v="Side"/>
  </r>
  <r>
    <s v="CONTROL"/>
    <x v="35"/>
    <s v="3/3/2019-1"/>
    <s v="CONTROL-Grixis Control-3/3/2019-1"/>
    <n v="8"/>
    <n v="1"/>
    <x v="37"/>
    <x v="71"/>
    <s v="Side"/>
  </r>
  <r>
    <s v="CONTROL"/>
    <x v="35"/>
    <s v="3/3/2019-1"/>
    <s v="CONTROL-Grixis Control-3/3/2019-1"/>
    <n v="8"/>
    <n v="4"/>
    <x v="12"/>
    <x v="41"/>
    <s v="Main"/>
  </r>
  <r>
    <s v="CONTROL"/>
    <x v="35"/>
    <s v="3/3/2019-1"/>
    <s v="CONTROL-Grixis Control-3/3/2019-1"/>
    <n v="8"/>
    <n v="4"/>
    <x v="12"/>
    <x v="42"/>
    <s v="Main"/>
  </r>
  <r>
    <s v="CONTROL"/>
    <x v="35"/>
    <s v="3/3/2019-1"/>
    <s v="CONTROL-Grixis Control-3/3/2019-1"/>
    <n v="8"/>
    <n v="2"/>
    <x v="16"/>
    <x v="121"/>
    <s v="Side"/>
  </r>
  <r>
    <s v="CONTROL"/>
    <x v="35"/>
    <s v="3/3/2019-1"/>
    <s v="CONTROL-Grixis Control-3/3/2019-1"/>
    <n v="8"/>
    <n v="1"/>
    <x v="37"/>
    <x v="295"/>
    <s v="Side"/>
  </r>
  <r>
    <s v="CONTROL"/>
    <x v="35"/>
    <s v="3/3/2019-1"/>
    <s v="CONTROL-Grixis Control-3/3/2019-1"/>
    <n v="8"/>
    <n v="4"/>
    <x v="12"/>
    <x v="43"/>
    <s v="Main"/>
  </r>
  <r>
    <s v="CONTROL"/>
    <x v="35"/>
    <s v="3/3/2019-1"/>
    <s v="CONTROL-Grixis Control-3/3/2019-1"/>
    <n v="8"/>
    <n v="1"/>
    <x v="37"/>
    <x v="603"/>
    <s v="Main"/>
  </r>
  <r>
    <s v="CONTROL"/>
    <x v="35"/>
    <s v="3/3/2019-1"/>
    <s v="CONTROL-Grixis Control-3/3/2019-1"/>
    <n v="8"/>
    <n v="4"/>
    <x v="12"/>
    <x v="585"/>
    <s v="Main"/>
  </r>
  <r>
    <s v="CONTROL"/>
    <x v="35"/>
    <s v="3/3/2019-1"/>
    <s v="CONTROL-Grixis Control-3/3/2019-1"/>
    <n v="8"/>
    <n v="2"/>
    <x v="16"/>
    <x v="72"/>
    <s v="Side"/>
  </r>
  <r>
    <s v="CONTROL"/>
    <x v="35"/>
    <s v="3/3/2019-1"/>
    <s v="CONTROL-Grixis Control-3/3/2019-1"/>
    <n v="8"/>
    <n v="1"/>
    <x v="37"/>
    <x v="136"/>
    <s v="Side"/>
  </r>
  <r>
    <s v="CONTROL"/>
    <x v="35"/>
    <s v="3/3/2019-1"/>
    <s v="CONTROL-Grixis Control-3/3/2019-1"/>
    <n v="8"/>
    <n v="2"/>
    <x v="16"/>
    <x v="44"/>
    <s v="Side"/>
  </r>
  <r>
    <s v="CONTROL"/>
    <x v="35"/>
    <s v="3/3/2019-1"/>
    <s v="CONTROL-Grixis Control-3/3/2019-1"/>
    <n v="8"/>
    <n v="2"/>
    <x v="16"/>
    <x v="45"/>
    <s v="Main"/>
  </r>
  <r>
    <s v="CONTROL"/>
    <x v="35"/>
    <s v="3/3/2019-1"/>
    <s v="CONTROL-Grixis Control-3/3/2019-1"/>
    <n v="8"/>
    <n v="2"/>
    <x v="16"/>
    <x v="47"/>
    <s v="Main"/>
  </r>
  <r>
    <s v="CONTROL"/>
    <x v="35"/>
    <s v="3/3/2019-1"/>
    <s v="CONTROL-Grixis Control-3/3/2019-1"/>
    <n v="8"/>
    <n v="2"/>
    <x v="16"/>
    <x v="139"/>
    <s v="Main"/>
  </r>
  <r>
    <s v="CONTROL"/>
    <x v="35"/>
    <s v="3/3/2019-1"/>
    <s v="CONTROL-Grixis Control-3/3/2019-1"/>
    <n v="8"/>
    <n v="3"/>
    <x v="36"/>
    <x v="48"/>
    <s v="Main"/>
  </r>
  <r>
    <s v="CONTROL"/>
    <x v="35"/>
    <s v="3/3/2019-1"/>
    <s v="CONTROL-Grixis Control-3/3/2019-1"/>
    <n v="8"/>
    <n v="2"/>
    <x v="16"/>
    <x v="604"/>
    <s v="Main"/>
  </r>
  <r>
    <s v="CONTROL"/>
    <x v="35"/>
    <s v="3/3/2019-1"/>
    <s v="CONTROL-Grixis Control-3/3/2019-1"/>
    <n v="8"/>
    <n v="1"/>
    <x v="37"/>
    <x v="591"/>
    <s v="Side"/>
  </r>
  <r>
    <s v="CONTROL"/>
    <x v="35"/>
    <s v="3/3/2019-1"/>
    <s v="CONTROL-Grixis Control-3/3/2019-1"/>
    <n v="8"/>
    <n v="2"/>
    <x v="16"/>
    <x v="49"/>
    <s v="Main"/>
  </r>
  <r>
    <s v="CONTROL"/>
    <x v="35"/>
    <s v="3/7/2019-0"/>
    <s v="CONTROL-Grixis Control-3/7/2019-0"/>
    <n v="8"/>
    <n v="2"/>
    <x v="16"/>
    <x v="26"/>
    <s v="Main"/>
  </r>
  <r>
    <s v="CONTROL"/>
    <x v="35"/>
    <s v="3/7/2019-0"/>
    <s v="CONTROL-Grixis Control-3/7/2019-0"/>
    <n v="8"/>
    <n v="4"/>
    <x v="12"/>
    <x v="498"/>
    <s v="Main"/>
  </r>
  <r>
    <s v="CONTROL"/>
    <x v="35"/>
    <s v="3/7/2019-0"/>
    <s v="CONTROL-Grixis Control-3/7/2019-0"/>
    <n v="8"/>
    <n v="2"/>
    <x v="16"/>
    <x v="27"/>
    <s v="Main"/>
  </r>
  <r>
    <s v="CONTROL"/>
    <x v="35"/>
    <s v="3/7/2019-0"/>
    <s v="CONTROL-Grixis Control-3/7/2019-0"/>
    <n v="8"/>
    <n v="4"/>
    <x v="12"/>
    <x v="28"/>
    <s v="Main"/>
  </r>
  <r>
    <s v="CONTROL"/>
    <x v="35"/>
    <s v="3/7/2019-0"/>
    <s v="CONTROL-Grixis Control-3/7/2019-0"/>
    <n v="8"/>
    <n v="2"/>
    <x v="16"/>
    <x v="52"/>
    <s v="Main"/>
  </r>
  <r>
    <s v="CONTROL"/>
    <x v="35"/>
    <s v="3/7/2019-0"/>
    <s v="CONTROL-Grixis Control-3/7/2019-0"/>
    <n v="8"/>
    <n v="1"/>
    <x v="37"/>
    <x v="601"/>
    <s v="Side"/>
  </r>
  <r>
    <s v="CONTROL"/>
    <x v="35"/>
    <s v="3/7/2019-0"/>
    <s v="CONTROL-Grixis Control-3/7/2019-0"/>
    <n v="8"/>
    <n v="1"/>
    <x v="37"/>
    <x v="5"/>
    <s v="Side"/>
  </r>
  <r>
    <s v="CONTROL"/>
    <x v="35"/>
    <s v="3/7/2019-0"/>
    <s v="CONTROL-Grixis Control-3/7/2019-0"/>
    <n v="8"/>
    <n v="2"/>
    <x v="16"/>
    <x v="219"/>
    <s v="Main"/>
  </r>
  <r>
    <s v="CONTROL"/>
    <x v="35"/>
    <s v="3/7/2019-0"/>
    <s v="CONTROL-Grixis Control-3/7/2019-0"/>
    <n v="8"/>
    <n v="2"/>
    <x v="16"/>
    <x v="36"/>
    <s v="Side"/>
  </r>
  <r>
    <s v="CONTROL"/>
    <x v="35"/>
    <s v="3/7/2019-0"/>
    <s v="CONTROL-Grixis Control-3/7/2019-0"/>
    <n v="8"/>
    <n v="4"/>
    <x v="12"/>
    <x v="82"/>
    <s v="Main"/>
  </r>
  <r>
    <s v="CONTROL"/>
    <x v="35"/>
    <s v="3/7/2019-0"/>
    <s v="CONTROL-Grixis Control-3/7/2019-0"/>
    <n v="8"/>
    <n v="2"/>
    <x v="16"/>
    <x v="68"/>
    <s v="Main"/>
  </r>
  <r>
    <s v="CONTROL"/>
    <x v="35"/>
    <s v="3/7/2019-0"/>
    <s v="CONTROL-Grixis Control-3/7/2019-0"/>
    <n v="8"/>
    <n v="1"/>
    <x v="37"/>
    <x v="296"/>
    <s v="Side"/>
  </r>
  <r>
    <s v="CONTROL"/>
    <x v="35"/>
    <s v="3/7/2019-0"/>
    <s v="CONTROL-Grixis Control-3/7/2019-0"/>
    <n v="8"/>
    <n v="3"/>
    <x v="36"/>
    <x v="56"/>
    <s v="Main"/>
  </r>
  <r>
    <s v="CONTROL"/>
    <x v="35"/>
    <s v="3/7/2019-0"/>
    <s v="CONTROL-Grixis Control-3/7/2019-0"/>
    <n v="8"/>
    <n v="2"/>
    <x v="16"/>
    <x v="38"/>
    <s v="Main"/>
  </r>
  <r>
    <s v="CONTROL"/>
    <x v="35"/>
    <s v="3/7/2019-0"/>
    <s v="CONTROL-Grixis Control-3/7/2019-0"/>
    <n v="8"/>
    <n v="3"/>
    <x v="36"/>
    <x v="573"/>
    <s v="Main"/>
  </r>
  <r>
    <s v="CONTROL"/>
    <x v="35"/>
    <s v="3/7/2019-0"/>
    <s v="CONTROL-Grixis Control-3/7/2019-0"/>
    <n v="8"/>
    <n v="3"/>
    <x v="36"/>
    <x v="69"/>
    <s v="Main"/>
  </r>
  <r>
    <s v="CONTROL"/>
    <x v="35"/>
    <s v="3/7/2019-0"/>
    <s v="CONTROL-Grixis Control-3/7/2019-0"/>
    <n v="8"/>
    <n v="2"/>
    <x v="16"/>
    <x v="108"/>
    <s v="Main"/>
  </r>
  <r>
    <s v="CONTROL"/>
    <x v="35"/>
    <s v="3/7/2019-0"/>
    <s v="CONTROL-Grixis Control-3/7/2019-0"/>
    <n v="8"/>
    <n v="1"/>
    <x v="37"/>
    <x v="70"/>
    <s v="Main"/>
  </r>
  <r>
    <s v="CONTROL"/>
    <x v="35"/>
    <s v="3/7/2019-0"/>
    <s v="CONTROL-Grixis Control-3/7/2019-0"/>
    <n v="8"/>
    <n v="1"/>
    <x v="37"/>
    <x v="70"/>
    <s v="Side"/>
  </r>
  <r>
    <s v="CONTROL"/>
    <x v="35"/>
    <s v="3/7/2019-0"/>
    <s v="CONTROL-Grixis Control-3/7/2019-0"/>
    <n v="8"/>
    <n v="1"/>
    <x v="37"/>
    <x v="71"/>
    <s v="Side"/>
  </r>
  <r>
    <s v="CONTROL"/>
    <x v="35"/>
    <s v="3/7/2019-0"/>
    <s v="CONTROL-Grixis Control-3/7/2019-0"/>
    <n v="8"/>
    <n v="1"/>
    <x v="37"/>
    <x v="111"/>
    <s v="Side"/>
  </r>
  <r>
    <s v="CONTROL"/>
    <x v="35"/>
    <s v="3/7/2019-0"/>
    <s v="CONTROL-Grixis Control-3/7/2019-0"/>
    <n v="8"/>
    <n v="4"/>
    <x v="12"/>
    <x v="41"/>
    <s v="Main"/>
  </r>
  <r>
    <s v="CONTROL"/>
    <x v="35"/>
    <s v="3/7/2019-0"/>
    <s v="CONTROL-Grixis Control-3/7/2019-0"/>
    <n v="8"/>
    <n v="4"/>
    <x v="12"/>
    <x v="42"/>
    <s v="Main"/>
  </r>
  <r>
    <s v="CONTROL"/>
    <x v="35"/>
    <s v="3/7/2019-0"/>
    <s v="CONTROL-Grixis Control-3/7/2019-0"/>
    <n v="8"/>
    <n v="2"/>
    <x v="16"/>
    <x v="121"/>
    <s v="Side"/>
  </r>
  <r>
    <s v="CONTROL"/>
    <x v="35"/>
    <s v="3/7/2019-0"/>
    <s v="CONTROL-Grixis Control-3/7/2019-0"/>
    <n v="8"/>
    <n v="1"/>
    <x v="37"/>
    <x v="295"/>
    <s v="Side"/>
  </r>
  <r>
    <s v="CONTROL"/>
    <x v="35"/>
    <s v="3/7/2019-0"/>
    <s v="CONTROL-Grixis Control-3/7/2019-0"/>
    <n v="8"/>
    <n v="4"/>
    <x v="12"/>
    <x v="43"/>
    <s v="Main"/>
  </r>
  <r>
    <s v="CONTROL"/>
    <x v="35"/>
    <s v="3/7/2019-0"/>
    <s v="CONTROL-Grixis Control-3/7/2019-0"/>
    <n v="8"/>
    <n v="3"/>
    <x v="36"/>
    <x v="585"/>
    <s v="Main"/>
  </r>
  <r>
    <s v="CONTROL"/>
    <x v="35"/>
    <s v="3/7/2019-0"/>
    <s v="CONTROL-Grixis Control-3/7/2019-0"/>
    <n v="8"/>
    <n v="1"/>
    <x v="37"/>
    <x v="72"/>
    <s v="Side"/>
  </r>
  <r>
    <s v="CONTROL"/>
    <x v="35"/>
    <s v="3/7/2019-0"/>
    <s v="CONTROL-Grixis Control-3/7/2019-0"/>
    <n v="8"/>
    <n v="2"/>
    <x v="16"/>
    <x v="44"/>
    <s v="Side"/>
  </r>
  <r>
    <s v="CONTROL"/>
    <x v="35"/>
    <s v="3/7/2019-0"/>
    <s v="CONTROL-Grixis Control-3/7/2019-0"/>
    <n v="8"/>
    <n v="2"/>
    <x v="16"/>
    <x v="45"/>
    <s v="Main"/>
  </r>
  <r>
    <s v="CONTROL"/>
    <x v="35"/>
    <s v="3/7/2019-0"/>
    <s v="CONTROL-Grixis Control-3/7/2019-0"/>
    <n v="8"/>
    <n v="2"/>
    <x v="16"/>
    <x v="47"/>
    <s v="Main"/>
  </r>
  <r>
    <s v="CONTROL"/>
    <x v="35"/>
    <s v="3/7/2019-0"/>
    <s v="CONTROL-Grixis Control-3/7/2019-0"/>
    <n v="8"/>
    <n v="1"/>
    <x v="37"/>
    <x v="201"/>
    <s v="Side"/>
  </r>
  <r>
    <s v="CONTROL"/>
    <x v="35"/>
    <s v="3/7/2019-0"/>
    <s v="CONTROL-Grixis Control-3/7/2019-0"/>
    <n v="8"/>
    <n v="3"/>
    <x v="36"/>
    <x v="48"/>
    <s v="Main"/>
  </r>
  <r>
    <s v="CONTROL"/>
    <x v="35"/>
    <s v="3/7/2019-0"/>
    <s v="CONTROL-Grixis Control-3/7/2019-0"/>
    <n v="8"/>
    <n v="2"/>
    <x v="16"/>
    <x v="49"/>
    <s v="Main"/>
  </r>
  <r>
    <s v="CONTROL"/>
    <x v="36"/>
    <s v="3/10/2019-0"/>
    <s v="CONTROL-Junk-3/10/2019-0"/>
    <n v="1"/>
    <n v="3"/>
    <x v="1"/>
    <x v="74"/>
    <s v="Main"/>
  </r>
  <r>
    <s v="CONTROL"/>
    <x v="36"/>
    <s v="3/10/2019-0"/>
    <s v="CONTROL-Junk-3/10/2019-0"/>
    <n v="1"/>
    <n v="1"/>
    <x v="2"/>
    <x v="76"/>
    <s v="Main"/>
  </r>
  <r>
    <s v="CONTROL"/>
    <x v="36"/>
    <s v="3/10/2019-0"/>
    <s v="CONTROL-Junk-3/10/2019-0"/>
    <n v="1"/>
    <n v="1"/>
    <x v="2"/>
    <x v="154"/>
    <s v="Main"/>
  </r>
  <r>
    <s v="CONTROL"/>
    <x v="36"/>
    <s v="3/10/2019-0"/>
    <s v="CONTROL-Junk-3/10/2019-0"/>
    <n v="1"/>
    <n v="2"/>
    <x v="3"/>
    <x v="77"/>
    <s v="Main"/>
  </r>
  <r>
    <s v="CONTROL"/>
    <x v="36"/>
    <s v="3/10/2019-0"/>
    <s v="CONTROL-Junk-3/10/2019-0"/>
    <n v="1"/>
    <n v="1"/>
    <x v="2"/>
    <x v="67"/>
    <s v="Main"/>
  </r>
  <r>
    <s v="CONTROL"/>
    <x v="36"/>
    <s v="3/10/2019-0"/>
    <s v="CONTROL-Junk-3/10/2019-0"/>
    <n v="1"/>
    <n v="2"/>
    <x v="3"/>
    <x v="185"/>
    <s v="Side"/>
  </r>
  <r>
    <s v="CONTROL"/>
    <x v="36"/>
    <s v="3/10/2019-0"/>
    <s v="CONTROL-Junk-3/10/2019-0"/>
    <n v="1"/>
    <n v="1"/>
    <x v="2"/>
    <x v="156"/>
    <s v="Side"/>
  </r>
  <r>
    <s v="CONTROL"/>
    <x v="36"/>
    <s v="3/10/2019-0"/>
    <s v="CONTROL-Junk-3/10/2019-0"/>
    <n v="1"/>
    <n v="3"/>
    <x v="1"/>
    <x v="33"/>
    <s v="Main"/>
  </r>
  <r>
    <s v="CONTROL"/>
    <x v="36"/>
    <s v="3/10/2019-0"/>
    <s v="CONTROL-Junk-3/10/2019-0"/>
    <n v="1"/>
    <n v="1"/>
    <x v="2"/>
    <x v="186"/>
    <s v="Main"/>
  </r>
  <r>
    <s v="CONTROL"/>
    <x v="36"/>
    <s v="3/10/2019-0"/>
    <s v="CONTROL-Junk-3/10/2019-0"/>
    <n v="1"/>
    <n v="1"/>
    <x v="2"/>
    <x v="54"/>
    <s v="Side"/>
  </r>
  <r>
    <s v="CONTROL"/>
    <x v="36"/>
    <s v="3/10/2019-0"/>
    <s v="CONTROL-Junk-3/10/2019-0"/>
    <n v="1"/>
    <n v="1"/>
    <x v="2"/>
    <x v="95"/>
    <s v="Main"/>
  </r>
  <r>
    <s v="CONTROL"/>
    <x v="36"/>
    <s v="3/10/2019-0"/>
    <s v="CONTROL-Junk-3/10/2019-0"/>
    <n v="1"/>
    <n v="1"/>
    <x v="2"/>
    <x v="320"/>
    <s v="Side"/>
  </r>
  <r>
    <s v="CONTROL"/>
    <x v="36"/>
    <s v="3/10/2019-0"/>
    <s v="CONTROL-Junk-3/10/2019-0"/>
    <n v="1"/>
    <n v="1"/>
    <x v="2"/>
    <x v="232"/>
    <s v="Side"/>
  </r>
  <r>
    <s v="CONTROL"/>
    <x v="36"/>
    <s v="3/10/2019-0"/>
    <s v="CONTROL-Junk-3/10/2019-0"/>
    <n v="1"/>
    <n v="1"/>
    <x v="2"/>
    <x v="160"/>
    <s v="Main"/>
  </r>
  <r>
    <s v="CONTROL"/>
    <x v="36"/>
    <s v="3/10/2019-0"/>
    <s v="CONTROL-Junk-3/10/2019-0"/>
    <n v="1"/>
    <n v="3"/>
    <x v="1"/>
    <x v="56"/>
    <s v="Main"/>
  </r>
  <r>
    <s v="CONTROL"/>
    <x v="36"/>
    <s v="3/10/2019-0"/>
    <s v="CONTROL-Junk-3/10/2019-0"/>
    <n v="1"/>
    <n v="1"/>
    <x v="2"/>
    <x v="83"/>
    <s v="Main"/>
  </r>
  <r>
    <s v="CONTROL"/>
    <x v="36"/>
    <s v="3/10/2019-0"/>
    <s v="CONTROL-Junk-3/10/2019-0"/>
    <n v="1"/>
    <n v="1"/>
    <x v="2"/>
    <x v="364"/>
    <s v="Side"/>
  </r>
  <r>
    <s v="CONTROL"/>
    <x v="36"/>
    <s v="3/10/2019-0"/>
    <s v="CONTROL-Junk-3/10/2019-0"/>
    <n v="1"/>
    <n v="1"/>
    <x v="2"/>
    <x v="9"/>
    <s v="Main"/>
  </r>
  <r>
    <s v="CONTROL"/>
    <x v="36"/>
    <s v="3/10/2019-0"/>
    <s v="CONTROL-Junk-3/10/2019-0"/>
    <n v="1"/>
    <n v="2"/>
    <x v="3"/>
    <x v="58"/>
    <s v="Main"/>
  </r>
  <r>
    <s v="CONTROL"/>
    <x v="36"/>
    <s v="3/10/2019-0"/>
    <s v="CONTROL-Junk-3/10/2019-0"/>
    <n v="1"/>
    <n v="1"/>
    <x v="2"/>
    <x v="70"/>
    <s v="Main"/>
  </r>
  <r>
    <s v="CONTROL"/>
    <x v="36"/>
    <s v="3/10/2019-0"/>
    <s v="CONTROL-Junk-3/10/2019-0"/>
    <n v="1"/>
    <n v="1"/>
    <x v="2"/>
    <x v="357"/>
    <s v="Side"/>
  </r>
  <r>
    <s v="CONTROL"/>
    <x v="36"/>
    <s v="3/10/2019-0"/>
    <s v="CONTROL-Junk-3/10/2019-0"/>
    <n v="1"/>
    <n v="2"/>
    <x v="3"/>
    <x v="357"/>
    <s v="Main"/>
  </r>
  <r>
    <s v="CONTROL"/>
    <x v="36"/>
    <s v="3/10/2019-0"/>
    <s v="CONTROL-Junk-3/10/2019-0"/>
    <n v="1"/>
    <n v="2"/>
    <x v="3"/>
    <x v="192"/>
    <s v="Main"/>
  </r>
  <r>
    <s v="CONTROL"/>
    <x v="36"/>
    <s v="3/10/2019-0"/>
    <s v="CONTROL-Junk-3/10/2019-0"/>
    <n v="1"/>
    <n v="2"/>
    <x v="3"/>
    <x v="164"/>
    <s v="Side"/>
  </r>
  <r>
    <s v="CONTROL"/>
    <x v="36"/>
    <s v="3/10/2019-0"/>
    <s v="CONTROL-Junk-3/10/2019-0"/>
    <n v="1"/>
    <n v="1"/>
    <x v="2"/>
    <x v="165"/>
    <s v="Main"/>
  </r>
  <r>
    <s v="CONTROL"/>
    <x v="36"/>
    <s v="3/10/2019-0"/>
    <s v="CONTROL-Junk-3/10/2019-0"/>
    <n v="1"/>
    <n v="2"/>
    <x v="3"/>
    <x v="197"/>
    <s v="Main"/>
  </r>
  <r>
    <s v="CONTROL"/>
    <x v="36"/>
    <s v="3/10/2019-0"/>
    <s v="CONTROL-Junk-3/10/2019-0"/>
    <n v="1"/>
    <n v="1"/>
    <x v="2"/>
    <x v="61"/>
    <s v="Main"/>
  </r>
  <r>
    <s v="CONTROL"/>
    <x v="36"/>
    <s v="3/10/2019-0"/>
    <s v="CONTROL-Junk-3/10/2019-0"/>
    <n v="1"/>
    <n v="4"/>
    <x v="0"/>
    <x v="171"/>
    <s v="Main"/>
  </r>
  <r>
    <s v="CONTROL"/>
    <x v="36"/>
    <s v="3/10/2019-0"/>
    <s v="CONTROL-Junk-3/10/2019-0"/>
    <n v="1"/>
    <n v="3"/>
    <x v="1"/>
    <x v="44"/>
    <s v="Side"/>
  </r>
  <r>
    <s v="CONTROL"/>
    <x v="36"/>
    <s v="3/10/2019-0"/>
    <s v="CONTROL-Junk-3/10/2019-0"/>
    <n v="1"/>
    <n v="1"/>
    <x v="2"/>
    <x v="45"/>
    <s v="Main"/>
  </r>
  <r>
    <s v="CONTROL"/>
    <x v="36"/>
    <s v="3/10/2019-0"/>
    <s v="CONTROL-Junk-3/10/2019-0"/>
    <n v="1"/>
    <n v="1"/>
    <x v="2"/>
    <x v="172"/>
    <s v="Main"/>
  </r>
  <r>
    <s v="CONTROL"/>
    <x v="36"/>
    <s v="3/10/2019-0"/>
    <s v="CONTROL-Junk-3/10/2019-0"/>
    <n v="1"/>
    <n v="4"/>
    <x v="0"/>
    <x v="63"/>
    <s v="Main"/>
  </r>
  <r>
    <s v="CONTROL"/>
    <x v="36"/>
    <s v="3/10/2019-0"/>
    <s v="CONTROL-Junk-3/10/2019-0"/>
    <n v="1"/>
    <n v="2"/>
    <x v="3"/>
    <x v="137"/>
    <s v="Main"/>
  </r>
  <r>
    <s v="CONTROL"/>
    <x v="36"/>
    <s v="3/10/2019-0"/>
    <s v="CONTROL-Junk-3/10/2019-0"/>
    <n v="1"/>
    <n v="4"/>
    <x v="0"/>
    <x v="138"/>
    <s v="Main"/>
  </r>
  <r>
    <s v="CONTROL"/>
    <x v="36"/>
    <s v="3/10/2019-0"/>
    <s v="CONTROL-Junk-3/10/2019-0"/>
    <n v="1"/>
    <n v="4"/>
    <x v="0"/>
    <x v="47"/>
    <s v="Main"/>
  </r>
  <r>
    <s v="CONTROL"/>
    <x v="36"/>
    <s v="3/10/2019-0"/>
    <s v="CONTROL-Junk-3/10/2019-0"/>
    <n v="1"/>
    <n v="2"/>
    <x v="3"/>
    <x v="201"/>
    <s v="Side"/>
  </r>
  <r>
    <s v="CONTROL"/>
    <x v="36"/>
    <s v="3/10/2019-0"/>
    <s v="CONTROL-Junk-3/10/2019-0"/>
    <n v="1"/>
    <n v="1"/>
    <x v="2"/>
    <x v="21"/>
    <s v="Main"/>
  </r>
  <r>
    <s v="CONTROL"/>
    <x v="36"/>
    <s v="3/10/2019-0"/>
    <s v="CONTROL-Junk-3/10/2019-0"/>
    <n v="1"/>
    <n v="1"/>
    <x v="2"/>
    <x v="202"/>
    <s v="Main"/>
  </r>
  <r>
    <s v="CONTROL"/>
    <x v="36"/>
    <s v="3/10/2019-0"/>
    <s v="CONTROL-Junk-3/10/2019-0"/>
    <n v="1"/>
    <n v="4"/>
    <x v="0"/>
    <x v="141"/>
    <s v="Main"/>
  </r>
  <r>
    <s v="CONTROL"/>
    <x v="36"/>
    <s v="3/10/2019-0"/>
    <s v="CONTROL-Junk-3/10/2019-0"/>
    <n v="1"/>
    <n v="4"/>
    <x v="0"/>
    <x v="203"/>
    <s v="Main"/>
  </r>
  <r>
    <s v="CONTROL"/>
    <x v="37"/>
    <s v="3/10/2019-0"/>
    <s v="CONTROL-Lands-3/10/2019-0"/>
    <n v="7"/>
    <n v="1"/>
    <x v="38"/>
    <x v="75"/>
    <s v="Side"/>
  </r>
  <r>
    <s v="CONTROL"/>
    <x v="37"/>
    <s v="3/10/2019-0"/>
    <s v="CONTROL-Lands-3/10/2019-0"/>
    <n v="7"/>
    <n v="1"/>
    <x v="38"/>
    <x v="98"/>
    <s v="Main"/>
  </r>
  <r>
    <s v="CONTROL"/>
    <x v="37"/>
    <s v="3/10/2019-0"/>
    <s v="CONTROL-Lands-3/10/2019-0"/>
    <n v="7"/>
    <n v="1"/>
    <x v="38"/>
    <x v="77"/>
    <s v="Side"/>
  </r>
  <r>
    <s v="CONTROL"/>
    <x v="37"/>
    <s v="3/10/2019-0"/>
    <s v="CONTROL-Lands-3/10/2019-0"/>
    <n v="7"/>
    <n v="1"/>
    <x v="38"/>
    <x v="415"/>
    <s v="Main"/>
  </r>
  <r>
    <s v="CONTROL"/>
    <x v="37"/>
    <s v="3/10/2019-0"/>
    <s v="CONTROL-Lands-3/10/2019-0"/>
    <n v="7"/>
    <n v="2"/>
    <x v="39"/>
    <x v="185"/>
    <s v="Side"/>
  </r>
  <r>
    <s v="CONTROL"/>
    <x v="37"/>
    <s v="3/10/2019-0"/>
    <s v="CONTROL-Lands-3/10/2019-0"/>
    <n v="7"/>
    <n v="4"/>
    <x v="40"/>
    <x v="318"/>
    <s v="Main"/>
  </r>
  <r>
    <s v="CONTROL"/>
    <x v="37"/>
    <s v="3/10/2019-0"/>
    <s v="CONTROL-Lands-3/10/2019-0"/>
    <n v="7"/>
    <n v="3"/>
    <x v="41"/>
    <x v="319"/>
    <s v="Main"/>
  </r>
  <r>
    <s v="CONTROL"/>
    <x v="37"/>
    <s v="3/10/2019-0"/>
    <s v="CONTROL-Lands-3/10/2019-0"/>
    <n v="7"/>
    <n v="4"/>
    <x v="40"/>
    <x v="605"/>
    <s v="Main"/>
  </r>
  <r>
    <s v="CONTROL"/>
    <x v="37"/>
    <s v="3/10/2019-0"/>
    <s v="CONTROL-Lands-3/10/2019-0"/>
    <n v="7"/>
    <n v="1"/>
    <x v="38"/>
    <x v="95"/>
    <s v="Main"/>
  </r>
  <r>
    <s v="CONTROL"/>
    <x v="37"/>
    <s v="3/10/2019-0"/>
    <s v="CONTROL-Lands-3/10/2019-0"/>
    <n v="7"/>
    <n v="3"/>
    <x v="41"/>
    <x v="606"/>
    <s v="Main"/>
  </r>
  <r>
    <s v="CONTROL"/>
    <x v="37"/>
    <s v="3/10/2019-0"/>
    <s v="CONTROL-Lands-3/10/2019-0"/>
    <n v="7"/>
    <n v="1"/>
    <x v="38"/>
    <x v="323"/>
    <s v="Main"/>
  </r>
  <r>
    <s v="CONTROL"/>
    <x v="37"/>
    <s v="3/10/2019-0"/>
    <s v="CONTROL-Lands-3/10/2019-0"/>
    <n v="7"/>
    <n v="4"/>
    <x v="40"/>
    <x v="149"/>
    <s v="Main"/>
  </r>
  <r>
    <s v="CONTROL"/>
    <x v="37"/>
    <s v="3/10/2019-0"/>
    <s v="CONTROL-Lands-3/10/2019-0"/>
    <n v="7"/>
    <n v="1"/>
    <x v="38"/>
    <x v="9"/>
    <s v="Main"/>
  </r>
  <r>
    <s v="CONTROL"/>
    <x v="37"/>
    <s v="3/10/2019-0"/>
    <s v="CONTROL-Lands-3/10/2019-0"/>
    <n v="7"/>
    <n v="2"/>
    <x v="39"/>
    <x v="419"/>
    <s v="Side"/>
  </r>
  <r>
    <s v="CONTROL"/>
    <x v="37"/>
    <s v="3/10/2019-0"/>
    <s v="CONTROL-Lands-3/10/2019-0"/>
    <n v="7"/>
    <n v="4"/>
    <x v="40"/>
    <x v="150"/>
    <s v="Main"/>
  </r>
  <r>
    <s v="CONTROL"/>
    <x v="37"/>
    <s v="3/10/2019-0"/>
    <s v="CONTROL-Lands-3/10/2019-0"/>
    <n v="7"/>
    <n v="2"/>
    <x v="39"/>
    <x v="324"/>
    <s v="Main"/>
  </r>
  <r>
    <s v="CONTROL"/>
    <x v="37"/>
    <s v="3/10/2019-0"/>
    <s v="CONTROL-Lands-3/10/2019-0"/>
    <n v="7"/>
    <n v="1"/>
    <x v="38"/>
    <x v="146"/>
    <s v="Main"/>
  </r>
  <r>
    <s v="CONTROL"/>
    <x v="37"/>
    <s v="3/10/2019-0"/>
    <s v="CONTROL-Lands-3/10/2019-0"/>
    <n v="7"/>
    <n v="1"/>
    <x v="38"/>
    <x v="607"/>
    <s v="Main"/>
  </r>
  <r>
    <s v="CONTROL"/>
    <x v="37"/>
    <s v="3/10/2019-0"/>
    <s v="CONTROL-Lands-3/10/2019-0"/>
    <n v="7"/>
    <n v="4"/>
    <x v="40"/>
    <x v="438"/>
    <s v="Main"/>
  </r>
  <r>
    <s v="CONTROL"/>
    <x v="37"/>
    <s v="3/10/2019-0"/>
    <s v="CONTROL-Lands-3/10/2019-0"/>
    <n v="7"/>
    <n v="3"/>
    <x v="41"/>
    <x v="151"/>
    <s v="Main"/>
  </r>
  <r>
    <s v="CONTROL"/>
    <x v="37"/>
    <s v="3/10/2019-0"/>
    <s v="CONTROL-Lands-3/10/2019-0"/>
    <n v="7"/>
    <n v="1"/>
    <x v="38"/>
    <x v="121"/>
    <s v="Main"/>
  </r>
  <r>
    <s v="CONTROL"/>
    <x v="37"/>
    <s v="3/10/2019-0"/>
    <s v="CONTROL-Lands-3/10/2019-0"/>
    <n v="7"/>
    <n v="1"/>
    <x v="38"/>
    <x v="295"/>
    <s v="Side"/>
  </r>
  <r>
    <s v="CONTROL"/>
    <x v="37"/>
    <s v="3/10/2019-0"/>
    <s v="CONTROL-Lands-3/10/2019-0"/>
    <n v="7"/>
    <n v="4"/>
    <x v="40"/>
    <x v="168"/>
    <s v="Main"/>
  </r>
  <r>
    <s v="CONTROL"/>
    <x v="37"/>
    <s v="3/10/2019-0"/>
    <s v="CONTROL-Lands-3/10/2019-0"/>
    <n v="7"/>
    <n v="4"/>
    <x v="40"/>
    <x v="421"/>
    <s v="Side"/>
  </r>
  <r>
    <s v="CONTROL"/>
    <x v="37"/>
    <s v="3/10/2019-0"/>
    <s v="CONTROL-Lands-3/10/2019-0"/>
    <n v="7"/>
    <n v="3"/>
    <x v="41"/>
    <x v="137"/>
    <s v="Main"/>
  </r>
  <r>
    <s v="CONTROL"/>
    <x v="37"/>
    <s v="3/10/2019-0"/>
    <s v="CONTROL-Lands-3/10/2019-0"/>
    <n v="7"/>
    <n v="2"/>
    <x v="39"/>
    <x v="90"/>
    <s v="Main"/>
  </r>
  <r>
    <s v="CONTROL"/>
    <x v="37"/>
    <s v="3/10/2019-0"/>
    <s v="CONTROL-Lands-3/10/2019-0"/>
    <n v="7"/>
    <n v="1"/>
    <x v="38"/>
    <x v="422"/>
    <s v="Main"/>
  </r>
  <r>
    <s v="CONTROL"/>
    <x v="37"/>
    <s v="3/10/2019-0"/>
    <s v="CONTROL-Lands-3/10/2019-0"/>
    <n v="7"/>
    <n v="4"/>
    <x v="40"/>
    <x v="275"/>
    <s v="Main"/>
  </r>
  <r>
    <s v="CONTROL"/>
    <x v="37"/>
    <s v="3/10/2019-0"/>
    <s v="CONTROL-Lands-3/10/2019-0"/>
    <n v="7"/>
    <n v="2"/>
    <x v="39"/>
    <x v="47"/>
    <s v="Side"/>
  </r>
  <r>
    <s v="CONTROL"/>
    <x v="37"/>
    <s v="3/10/2019-0"/>
    <s v="CONTROL-Lands-3/10/2019-0"/>
    <n v="7"/>
    <n v="2"/>
    <x v="39"/>
    <x v="315"/>
    <s v="Side"/>
  </r>
  <r>
    <s v="CONTROL"/>
    <x v="37"/>
    <s v="3/10/2019-0"/>
    <s v="CONTROL-Lands-3/10/2019-0"/>
    <n v="7"/>
    <n v="1"/>
    <x v="38"/>
    <x v="202"/>
    <s v="Main"/>
  </r>
  <r>
    <s v="CONTROL"/>
    <x v="37"/>
    <s v="3/10/2019-0"/>
    <s v="CONTROL-Lands-3/10/2019-0"/>
    <n v="7"/>
    <n v="4"/>
    <x v="40"/>
    <x v="141"/>
    <s v="Main"/>
  </r>
  <r>
    <s v="CONTROL"/>
    <x v="37"/>
    <s v="3/10/2019-0"/>
    <s v="CONTROL-Lands-3/10/2019-0"/>
    <n v="7"/>
    <n v="1"/>
    <x v="38"/>
    <x v="203"/>
    <s v="Main"/>
  </r>
  <r>
    <s v="CONTROL"/>
    <x v="37"/>
    <s v="3/10/2019-0"/>
    <s v="CONTROL-Lands-3/10/2019-0"/>
    <n v="7"/>
    <n v="1"/>
    <x v="38"/>
    <x v="119"/>
    <s v="Main"/>
  </r>
  <r>
    <s v="CONTROL"/>
    <x v="37"/>
    <s v="3/17/2019-0"/>
    <s v="CONTROL-Lands-3/17/2019-0"/>
    <n v="7"/>
    <n v="1"/>
    <x v="38"/>
    <x v="75"/>
    <s v="Side"/>
  </r>
  <r>
    <s v="CONTROL"/>
    <x v="37"/>
    <s v="3/17/2019-0"/>
    <s v="CONTROL-Lands-3/17/2019-0"/>
    <n v="7"/>
    <n v="1"/>
    <x v="38"/>
    <x v="0"/>
    <s v="Side"/>
  </r>
  <r>
    <s v="CONTROL"/>
    <x v="37"/>
    <s v="3/17/2019-0"/>
    <s v="CONTROL-Lands-3/17/2019-0"/>
    <n v="7"/>
    <n v="1"/>
    <x v="38"/>
    <x v="98"/>
    <s v="Main"/>
  </r>
  <r>
    <s v="CONTROL"/>
    <x v="37"/>
    <s v="3/17/2019-0"/>
    <s v="CONTROL-Lands-3/17/2019-0"/>
    <n v="7"/>
    <n v="1"/>
    <x v="38"/>
    <x v="415"/>
    <s v="Main"/>
  </r>
  <r>
    <s v="CONTROL"/>
    <x v="37"/>
    <s v="3/17/2019-0"/>
    <s v="CONTROL-Lands-3/17/2019-0"/>
    <n v="7"/>
    <n v="1"/>
    <x v="38"/>
    <x v="608"/>
    <s v="Main"/>
  </r>
  <r>
    <s v="CONTROL"/>
    <x v="37"/>
    <s v="3/17/2019-0"/>
    <s v="CONTROL-Lands-3/17/2019-0"/>
    <n v="7"/>
    <n v="1"/>
    <x v="38"/>
    <x v="3"/>
    <s v="Side"/>
  </r>
  <r>
    <s v="CONTROL"/>
    <x v="37"/>
    <s v="3/17/2019-0"/>
    <s v="CONTROL-Lands-3/17/2019-0"/>
    <n v="7"/>
    <n v="2"/>
    <x v="39"/>
    <x v="185"/>
    <s v="Side"/>
  </r>
  <r>
    <s v="CONTROL"/>
    <x v="37"/>
    <s v="3/17/2019-0"/>
    <s v="CONTROL-Lands-3/17/2019-0"/>
    <n v="7"/>
    <n v="4"/>
    <x v="40"/>
    <x v="318"/>
    <s v="Main"/>
  </r>
  <r>
    <s v="CONTROL"/>
    <x v="37"/>
    <s v="3/17/2019-0"/>
    <s v="CONTROL-Lands-3/17/2019-0"/>
    <n v="7"/>
    <n v="1"/>
    <x v="38"/>
    <x v="337"/>
    <s v="Main"/>
  </r>
  <r>
    <s v="CONTROL"/>
    <x v="37"/>
    <s v="3/17/2019-0"/>
    <s v="CONTROL-Lands-3/17/2019-0"/>
    <n v="7"/>
    <n v="3"/>
    <x v="41"/>
    <x v="319"/>
    <s v="Main"/>
  </r>
  <r>
    <s v="CONTROL"/>
    <x v="37"/>
    <s v="3/17/2019-0"/>
    <s v="CONTROL-Lands-3/17/2019-0"/>
    <n v="7"/>
    <n v="2"/>
    <x v="39"/>
    <x v="54"/>
    <s v="Main"/>
  </r>
  <r>
    <s v="CONTROL"/>
    <x v="37"/>
    <s v="3/17/2019-0"/>
    <s v="CONTROL-Lands-3/17/2019-0"/>
    <n v="7"/>
    <n v="2"/>
    <x v="39"/>
    <x v="126"/>
    <s v="Side"/>
  </r>
  <r>
    <s v="CONTROL"/>
    <x v="37"/>
    <s v="3/17/2019-0"/>
    <s v="CONTROL-Lands-3/17/2019-0"/>
    <n v="7"/>
    <n v="4"/>
    <x v="40"/>
    <x v="605"/>
    <s v="Main"/>
  </r>
  <r>
    <s v="CONTROL"/>
    <x v="37"/>
    <s v="3/17/2019-0"/>
    <s v="CONTROL-Lands-3/17/2019-0"/>
    <n v="7"/>
    <n v="1"/>
    <x v="38"/>
    <x v="95"/>
    <s v="Main"/>
  </r>
  <r>
    <s v="CONTROL"/>
    <x v="37"/>
    <s v="3/17/2019-0"/>
    <s v="CONTROL-Lands-3/17/2019-0"/>
    <n v="7"/>
    <n v="3"/>
    <x v="41"/>
    <x v="606"/>
    <s v="Main"/>
  </r>
  <r>
    <s v="CONTROL"/>
    <x v="37"/>
    <s v="3/17/2019-0"/>
    <s v="CONTROL-Lands-3/17/2019-0"/>
    <n v="7"/>
    <n v="2"/>
    <x v="39"/>
    <x v="323"/>
    <s v="Main"/>
  </r>
  <r>
    <s v="CONTROL"/>
    <x v="37"/>
    <s v="3/17/2019-0"/>
    <s v="CONTROL-Lands-3/17/2019-0"/>
    <n v="7"/>
    <n v="3"/>
    <x v="41"/>
    <x v="149"/>
    <s v="Main"/>
  </r>
  <r>
    <s v="CONTROL"/>
    <x v="37"/>
    <s v="3/17/2019-0"/>
    <s v="CONTROL-Lands-3/17/2019-0"/>
    <n v="7"/>
    <n v="1"/>
    <x v="38"/>
    <x v="160"/>
    <s v="Side"/>
  </r>
  <r>
    <s v="CONTROL"/>
    <x v="37"/>
    <s v="3/17/2019-0"/>
    <s v="CONTROL-Lands-3/17/2019-0"/>
    <n v="7"/>
    <n v="3"/>
    <x v="41"/>
    <x v="419"/>
    <s v="Side"/>
  </r>
  <r>
    <s v="CONTROL"/>
    <x v="37"/>
    <s v="3/17/2019-0"/>
    <s v="CONTROL-Lands-3/17/2019-0"/>
    <n v="7"/>
    <n v="4"/>
    <x v="40"/>
    <x v="150"/>
    <s v="Main"/>
  </r>
  <r>
    <s v="CONTROL"/>
    <x v="37"/>
    <s v="3/17/2019-0"/>
    <s v="CONTROL-Lands-3/17/2019-0"/>
    <n v="7"/>
    <n v="2"/>
    <x v="39"/>
    <x v="324"/>
    <s v="Main"/>
  </r>
  <r>
    <s v="CONTROL"/>
    <x v="37"/>
    <s v="3/17/2019-0"/>
    <s v="CONTROL-Lands-3/17/2019-0"/>
    <n v="7"/>
    <n v="1"/>
    <x v="38"/>
    <x v="13"/>
    <s v="Main"/>
  </r>
  <r>
    <s v="CONTROL"/>
    <x v="37"/>
    <s v="3/17/2019-0"/>
    <s v="CONTROL-Lands-3/17/2019-0"/>
    <n v="7"/>
    <n v="1"/>
    <x v="38"/>
    <x v="607"/>
    <s v="Main"/>
  </r>
  <r>
    <s v="CONTROL"/>
    <x v="37"/>
    <s v="3/17/2019-0"/>
    <s v="CONTROL-Lands-3/17/2019-0"/>
    <n v="7"/>
    <n v="4"/>
    <x v="40"/>
    <x v="438"/>
    <s v="Main"/>
  </r>
  <r>
    <s v="CONTROL"/>
    <x v="37"/>
    <s v="3/17/2019-0"/>
    <s v="CONTROL-Lands-3/17/2019-0"/>
    <n v="7"/>
    <n v="2"/>
    <x v="39"/>
    <x v="151"/>
    <s v="Main"/>
  </r>
  <r>
    <s v="CONTROL"/>
    <x v="37"/>
    <s v="3/17/2019-0"/>
    <s v="CONTROL-Lands-3/17/2019-0"/>
    <n v="7"/>
    <n v="1"/>
    <x v="38"/>
    <x v="609"/>
    <s v="Main"/>
  </r>
  <r>
    <s v="CONTROL"/>
    <x v="37"/>
    <s v="3/17/2019-0"/>
    <s v="CONTROL-Lands-3/17/2019-0"/>
    <n v="7"/>
    <n v="4"/>
    <x v="40"/>
    <x v="168"/>
    <s v="Main"/>
  </r>
  <r>
    <s v="CONTROL"/>
    <x v="37"/>
    <s v="3/17/2019-0"/>
    <s v="CONTROL-Lands-3/17/2019-0"/>
    <n v="7"/>
    <n v="1"/>
    <x v="38"/>
    <x v="610"/>
    <s v="Main"/>
  </r>
  <r>
    <s v="CONTROL"/>
    <x v="37"/>
    <s v="3/17/2019-0"/>
    <s v="CONTROL-Lands-3/17/2019-0"/>
    <n v="7"/>
    <n v="4"/>
    <x v="40"/>
    <x v="421"/>
    <s v="Side"/>
  </r>
  <r>
    <s v="CONTROL"/>
    <x v="37"/>
    <s v="3/17/2019-0"/>
    <s v="CONTROL-Lands-3/17/2019-0"/>
    <n v="7"/>
    <n v="2"/>
    <x v="39"/>
    <x v="90"/>
    <s v="Main"/>
  </r>
  <r>
    <s v="CONTROL"/>
    <x v="37"/>
    <s v="3/17/2019-0"/>
    <s v="CONTROL-Lands-3/17/2019-0"/>
    <n v="7"/>
    <n v="1"/>
    <x v="38"/>
    <x v="422"/>
    <s v="Main"/>
  </r>
  <r>
    <s v="CONTROL"/>
    <x v="37"/>
    <s v="3/17/2019-0"/>
    <s v="CONTROL-Lands-3/17/2019-0"/>
    <n v="7"/>
    <n v="4"/>
    <x v="40"/>
    <x v="275"/>
    <s v="Main"/>
  </r>
  <r>
    <s v="CONTROL"/>
    <x v="37"/>
    <s v="3/17/2019-0"/>
    <s v="CONTROL-Lands-3/17/2019-0"/>
    <n v="7"/>
    <n v="1"/>
    <x v="38"/>
    <x v="611"/>
    <s v="Main"/>
  </r>
  <r>
    <s v="CONTROL"/>
    <x v="37"/>
    <s v="3/17/2019-0"/>
    <s v="CONTROL-Lands-3/17/2019-0"/>
    <n v="7"/>
    <n v="1"/>
    <x v="38"/>
    <x v="202"/>
    <s v="Main"/>
  </r>
  <r>
    <s v="CONTROL"/>
    <x v="37"/>
    <s v="3/17/2019-0"/>
    <s v="CONTROL-Lands-3/17/2019-0"/>
    <n v="7"/>
    <n v="4"/>
    <x v="40"/>
    <x v="141"/>
    <s v="Main"/>
  </r>
  <r>
    <s v="CONTROL"/>
    <x v="37"/>
    <s v="3/17/2019-0"/>
    <s v="CONTROL-Lands-3/17/2019-0"/>
    <n v="7"/>
    <n v="1"/>
    <x v="38"/>
    <x v="203"/>
    <s v="Main"/>
  </r>
  <r>
    <s v="CONTROL"/>
    <x v="37"/>
    <s v="3/3/2019-0"/>
    <s v="CONTROL-Lands-3/3/2019-0"/>
    <n v="7"/>
    <n v="1"/>
    <x v="38"/>
    <x v="0"/>
    <s v="Main"/>
  </r>
  <r>
    <s v="CONTROL"/>
    <x v="37"/>
    <s v="3/3/2019-0"/>
    <s v="CONTROL-Lands-3/3/2019-0"/>
    <n v="7"/>
    <n v="1"/>
    <x v="38"/>
    <x v="98"/>
    <s v="Main"/>
  </r>
  <r>
    <s v="CONTROL"/>
    <x v="37"/>
    <s v="3/3/2019-0"/>
    <s v="CONTROL-Lands-3/3/2019-0"/>
    <n v="7"/>
    <n v="1"/>
    <x v="38"/>
    <x v="415"/>
    <s v="Main"/>
  </r>
  <r>
    <s v="CONTROL"/>
    <x v="37"/>
    <s v="3/3/2019-0"/>
    <s v="CONTROL-Lands-3/3/2019-0"/>
    <n v="7"/>
    <n v="3"/>
    <x v="41"/>
    <x v="185"/>
    <s v="Side"/>
  </r>
  <r>
    <s v="CONTROL"/>
    <x v="37"/>
    <s v="3/3/2019-0"/>
    <s v="CONTROL-Lands-3/3/2019-0"/>
    <n v="7"/>
    <n v="4"/>
    <x v="40"/>
    <x v="318"/>
    <s v="Main"/>
  </r>
  <r>
    <s v="CONTROL"/>
    <x v="37"/>
    <s v="3/3/2019-0"/>
    <s v="CONTROL-Lands-3/3/2019-0"/>
    <n v="7"/>
    <n v="4"/>
    <x v="40"/>
    <x v="319"/>
    <s v="Main"/>
  </r>
  <r>
    <s v="CONTROL"/>
    <x v="37"/>
    <s v="3/3/2019-0"/>
    <s v="CONTROL-Lands-3/3/2019-0"/>
    <n v="7"/>
    <n v="2"/>
    <x v="39"/>
    <x v="126"/>
    <s v="Side"/>
  </r>
  <r>
    <s v="CONTROL"/>
    <x v="37"/>
    <s v="3/3/2019-0"/>
    <s v="CONTROL-Lands-3/3/2019-0"/>
    <n v="7"/>
    <n v="4"/>
    <x v="40"/>
    <x v="605"/>
    <s v="Main"/>
  </r>
  <r>
    <s v="CONTROL"/>
    <x v="37"/>
    <s v="3/3/2019-0"/>
    <s v="CONTROL-Lands-3/3/2019-0"/>
    <n v="7"/>
    <n v="1"/>
    <x v="38"/>
    <x v="95"/>
    <s v="Main"/>
  </r>
  <r>
    <s v="CONTROL"/>
    <x v="37"/>
    <s v="3/3/2019-0"/>
    <s v="CONTROL-Lands-3/3/2019-0"/>
    <n v="7"/>
    <n v="4"/>
    <x v="40"/>
    <x v="606"/>
    <s v="Main"/>
  </r>
  <r>
    <s v="CONTROL"/>
    <x v="37"/>
    <s v="3/3/2019-0"/>
    <s v="CONTROL-Lands-3/3/2019-0"/>
    <n v="7"/>
    <n v="1"/>
    <x v="38"/>
    <x v="323"/>
    <s v="Main"/>
  </r>
  <r>
    <s v="CONTROL"/>
    <x v="37"/>
    <s v="3/3/2019-0"/>
    <s v="CONTROL-Lands-3/3/2019-0"/>
    <n v="7"/>
    <n v="1"/>
    <x v="38"/>
    <x v="612"/>
    <s v="Main"/>
  </r>
  <r>
    <s v="CONTROL"/>
    <x v="37"/>
    <s v="3/3/2019-0"/>
    <s v="CONTROL-Lands-3/3/2019-0"/>
    <n v="7"/>
    <n v="4"/>
    <x v="40"/>
    <x v="149"/>
    <s v="Main"/>
  </r>
  <r>
    <s v="CONTROL"/>
    <x v="37"/>
    <s v="3/3/2019-0"/>
    <s v="CONTROL-Lands-3/3/2019-0"/>
    <n v="7"/>
    <n v="1"/>
    <x v="38"/>
    <x v="9"/>
    <s v="Main"/>
  </r>
  <r>
    <s v="CONTROL"/>
    <x v="37"/>
    <s v="3/3/2019-0"/>
    <s v="CONTROL-Lands-3/3/2019-0"/>
    <n v="7"/>
    <n v="3"/>
    <x v="41"/>
    <x v="419"/>
    <s v="Side"/>
  </r>
  <r>
    <s v="CONTROL"/>
    <x v="37"/>
    <s v="3/3/2019-0"/>
    <s v="CONTROL-Lands-3/3/2019-0"/>
    <n v="7"/>
    <n v="4"/>
    <x v="40"/>
    <x v="150"/>
    <s v="Main"/>
  </r>
  <r>
    <s v="CONTROL"/>
    <x v="37"/>
    <s v="3/3/2019-0"/>
    <s v="CONTROL-Lands-3/3/2019-0"/>
    <n v="7"/>
    <n v="1"/>
    <x v="38"/>
    <x v="613"/>
    <s v="Main"/>
  </r>
  <r>
    <s v="CONTROL"/>
    <x v="37"/>
    <s v="3/3/2019-0"/>
    <s v="CONTROL-Lands-3/3/2019-0"/>
    <n v="7"/>
    <n v="2"/>
    <x v="39"/>
    <x v="324"/>
    <s v="Main"/>
  </r>
  <r>
    <s v="CONTROL"/>
    <x v="37"/>
    <s v="3/3/2019-0"/>
    <s v="CONTROL-Lands-3/3/2019-0"/>
    <n v="7"/>
    <n v="1"/>
    <x v="38"/>
    <x v="607"/>
    <s v="Main"/>
  </r>
  <r>
    <s v="CONTROL"/>
    <x v="37"/>
    <s v="3/3/2019-0"/>
    <s v="CONTROL-Lands-3/3/2019-0"/>
    <n v="7"/>
    <n v="4"/>
    <x v="40"/>
    <x v="438"/>
    <s v="Main"/>
  </r>
  <r>
    <s v="CONTROL"/>
    <x v="37"/>
    <s v="3/3/2019-0"/>
    <s v="CONTROL-Lands-3/3/2019-0"/>
    <n v="7"/>
    <n v="1"/>
    <x v="38"/>
    <x v="497"/>
    <s v="Side"/>
  </r>
  <r>
    <s v="CONTROL"/>
    <x v="37"/>
    <s v="3/3/2019-0"/>
    <s v="CONTROL-Lands-3/3/2019-0"/>
    <n v="7"/>
    <n v="2"/>
    <x v="39"/>
    <x v="151"/>
    <s v="Main"/>
  </r>
  <r>
    <s v="CONTROL"/>
    <x v="37"/>
    <s v="3/3/2019-0"/>
    <s v="CONTROL-Lands-3/3/2019-0"/>
    <n v="7"/>
    <n v="4"/>
    <x v="40"/>
    <x v="168"/>
    <s v="Main"/>
  </r>
  <r>
    <s v="CONTROL"/>
    <x v="37"/>
    <s v="3/3/2019-0"/>
    <s v="CONTROL-Lands-3/3/2019-0"/>
    <n v="7"/>
    <n v="4"/>
    <x v="40"/>
    <x v="421"/>
    <s v="Side"/>
  </r>
  <r>
    <s v="CONTROL"/>
    <x v="37"/>
    <s v="3/3/2019-0"/>
    <s v="CONTROL-Lands-3/3/2019-0"/>
    <n v="7"/>
    <n v="1"/>
    <x v="38"/>
    <x v="137"/>
    <s v="Main"/>
  </r>
  <r>
    <s v="CONTROL"/>
    <x v="37"/>
    <s v="3/3/2019-0"/>
    <s v="CONTROL-Lands-3/3/2019-0"/>
    <n v="7"/>
    <n v="2"/>
    <x v="39"/>
    <x v="90"/>
    <s v="Main"/>
  </r>
  <r>
    <s v="CONTROL"/>
    <x v="37"/>
    <s v="3/3/2019-0"/>
    <s v="CONTROL-Lands-3/3/2019-0"/>
    <n v="7"/>
    <n v="1"/>
    <x v="38"/>
    <x v="422"/>
    <s v="Main"/>
  </r>
  <r>
    <s v="CONTROL"/>
    <x v="37"/>
    <s v="3/3/2019-0"/>
    <s v="CONTROL-Lands-3/3/2019-0"/>
    <n v="7"/>
    <n v="4"/>
    <x v="40"/>
    <x v="275"/>
    <s v="Main"/>
  </r>
  <r>
    <s v="CONTROL"/>
    <x v="37"/>
    <s v="3/3/2019-0"/>
    <s v="CONTROL-Lands-3/3/2019-0"/>
    <n v="7"/>
    <n v="2"/>
    <x v="39"/>
    <x v="315"/>
    <s v="Side"/>
  </r>
  <r>
    <s v="CONTROL"/>
    <x v="37"/>
    <s v="3/3/2019-0"/>
    <s v="CONTROL-Lands-3/3/2019-0"/>
    <n v="7"/>
    <n v="1"/>
    <x v="38"/>
    <x v="611"/>
    <s v="Main"/>
  </r>
  <r>
    <s v="CONTROL"/>
    <x v="37"/>
    <s v="3/3/2019-0"/>
    <s v="CONTROL-Lands-3/3/2019-0"/>
    <n v="7"/>
    <n v="4"/>
    <x v="40"/>
    <x v="141"/>
    <s v="Main"/>
  </r>
  <r>
    <s v="CONTROL"/>
    <x v="37"/>
    <s v="3/3/2019-0"/>
    <s v="CONTROL-Lands-3/3/2019-0"/>
    <n v="7"/>
    <n v="1"/>
    <x v="38"/>
    <x v="203"/>
    <s v="Main"/>
  </r>
  <r>
    <s v="CONTROL"/>
    <x v="37"/>
    <s v="3/3/2019-0"/>
    <s v="CONTROL-Lands-3/3/2019-0"/>
    <n v="7"/>
    <n v="1"/>
    <x v="38"/>
    <x v="119"/>
    <s v="Main"/>
  </r>
  <r>
    <s v="CONTROL"/>
    <x v="37"/>
    <s v="3/9/2019-0"/>
    <s v="CONTROL-Lands-3/9/2019-0"/>
    <n v="7"/>
    <n v="1"/>
    <x v="38"/>
    <x v="0"/>
    <s v="Side"/>
  </r>
  <r>
    <s v="CONTROL"/>
    <x v="37"/>
    <s v="3/9/2019-0"/>
    <s v="CONTROL-Lands-3/9/2019-0"/>
    <n v="7"/>
    <n v="1"/>
    <x v="38"/>
    <x v="98"/>
    <s v="Main"/>
  </r>
  <r>
    <s v="CONTROL"/>
    <x v="37"/>
    <s v="3/9/2019-0"/>
    <s v="CONTROL-Lands-3/9/2019-0"/>
    <n v="7"/>
    <n v="1"/>
    <x v="38"/>
    <x v="415"/>
    <s v="Main"/>
  </r>
  <r>
    <s v="CONTROL"/>
    <x v="37"/>
    <s v="3/9/2019-0"/>
    <s v="CONTROL-Lands-3/9/2019-0"/>
    <n v="7"/>
    <n v="1"/>
    <x v="38"/>
    <x v="3"/>
    <s v="Side"/>
  </r>
  <r>
    <s v="CONTROL"/>
    <x v="37"/>
    <s v="3/9/2019-0"/>
    <s v="CONTROL-Lands-3/9/2019-0"/>
    <n v="7"/>
    <n v="2"/>
    <x v="39"/>
    <x v="185"/>
    <s v="Side"/>
  </r>
  <r>
    <s v="CONTROL"/>
    <x v="37"/>
    <s v="3/9/2019-0"/>
    <s v="CONTROL-Lands-3/9/2019-0"/>
    <n v="7"/>
    <n v="4"/>
    <x v="40"/>
    <x v="318"/>
    <s v="Main"/>
  </r>
  <r>
    <s v="CONTROL"/>
    <x v="37"/>
    <s v="3/9/2019-0"/>
    <s v="CONTROL-Lands-3/9/2019-0"/>
    <n v="7"/>
    <n v="4"/>
    <x v="40"/>
    <x v="319"/>
    <s v="Main"/>
  </r>
  <r>
    <s v="CONTROL"/>
    <x v="37"/>
    <s v="3/9/2019-0"/>
    <s v="CONTROL-Lands-3/9/2019-0"/>
    <n v="7"/>
    <n v="1"/>
    <x v="38"/>
    <x v="425"/>
    <s v="Side"/>
  </r>
  <r>
    <s v="CONTROL"/>
    <x v="37"/>
    <s v="3/9/2019-0"/>
    <s v="CONTROL-Lands-3/9/2019-0"/>
    <n v="7"/>
    <n v="4"/>
    <x v="40"/>
    <x v="605"/>
    <s v="Main"/>
  </r>
  <r>
    <s v="CONTROL"/>
    <x v="37"/>
    <s v="3/9/2019-0"/>
    <s v="CONTROL-Lands-3/9/2019-0"/>
    <n v="7"/>
    <n v="1"/>
    <x v="38"/>
    <x v="95"/>
    <s v="Main"/>
  </r>
  <r>
    <s v="CONTROL"/>
    <x v="37"/>
    <s v="3/9/2019-0"/>
    <s v="CONTROL-Lands-3/9/2019-0"/>
    <n v="7"/>
    <n v="4"/>
    <x v="40"/>
    <x v="606"/>
    <s v="Main"/>
  </r>
  <r>
    <s v="CONTROL"/>
    <x v="37"/>
    <s v="3/9/2019-0"/>
    <s v="CONTROL-Lands-3/9/2019-0"/>
    <n v="7"/>
    <n v="1"/>
    <x v="38"/>
    <x v="323"/>
    <s v="Main"/>
  </r>
  <r>
    <s v="CONTROL"/>
    <x v="37"/>
    <s v="3/9/2019-0"/>
    <s v="CONTROL-Lands-3/9/2019-0"/>
    <n v="7"/>
    <n v="1"/>
    <x v="38"/>
    <x v="612"/>
    <s v="Main"/>
  </r>
  <r>
    <s v="CONTROL"/>
    <x v="37"/>
    <s v="3/9/2019-0"/>
    <s v="CONTROL-Lands-3/9/2019-0"/>
    <n v="7"/>
    <n v="4"/>
    <x v="40"/>
    <x v="149"/>
    <s v="Main"/>
  </r>
  <r>
    <s v="CONTROL"/>
    <x v="37"/>
    <s v="3/9/2019-0"/>
    <s v="CONTROL-Lands-3/9/2019-0"/>
    <n v="7"/>
    <n v="1"/>
    <x v="38"/>
    <x v="9"/>
    <s v="Main"/>
  </r>
  <r>
    <s v="CONTROL"/>
    <x v="37"/>
    <s v="3/9/2019-0"/>
    <s v="CONTROL-Lands-3/9/2019-0"/>
    <n v="7"/>
    <n v="3"/>
    <x v="41"/>
    <x v="419"/>
    <s v="Side"/>
  </r>
  <r>
    <s v="CONTROL"/>
    <x v="37"/>
    <s v="3/9/2019-0"/>
    <s v="CONTROL-Lands-3/9/2019-0"/>
    <n v="7"/>
    <n v="4"/>
    <x v="40"/>
    <x v="150"/>
    <s v="Main"/>
  </r>
  <r>
    <s v="CONTROL"/>
    <x v="37"/>
    <s v="3/9/2019-0"/>
    <s v="CONTROL-Lands-3/9/2019-0"/>
    <n v="7"/>
    <n v="1"/>
    <x v="38"/>
    <x v="613"/>
    <s v="Main"/>
  </r>
  <r>
    <s v="CONTROL"/>
    <x v="37"/>
    <s v="3/9/2019-0"/>
    <s v="CONTROL-Lands-3/9/2019-0"/>
    <n v="7"/>
    <n v="2"/>
    <x v="39"/>
    <x v="324"/>
    <s v="Main"/>
  </r>
  <r>
    <s v="CONTROL"/>
    <x v="37"/>
    <s v="3/9/2019-0"/>
    <s v="CONTROL-Lands-3/9/2019-0"/>
    <n v="7"/>
    <n v="4"/>
    <x v="40"/>
    <x v="438"/>
    <s v="Main"/>
  </r>
  <r>
    <s v="CONTROL"/>
    <x v="37"/>
    <s v="3/9/2019-0"/>
    <s v="CONTROL-Lands-3/9/2019-0"/>
    <n v="7"/>
    <n v="3"/>
    <x v="41"/>
    <x v="151"/>
    <s v="Main"/>
  </r>
  <r>
    <s v="CONTROL"/>
    <x v="37"/>
    <s v="3/9/2019-0"/>
    <s v="CONTROL-Lands-3/9/2019-0"/>
    <n v="7"/>
    <n v="1"/>
    <x v="38"/>
    <x v="609"/>
    <s v="Main"/>
  </r>
  <r>
    <s v="CONTROL"/>
    <x v="37"/>
    <s v="3/9/2019-0"/>
    <s v="CONTROL-Lands-3/9/2019-0"/>
    <n v="7"/>
    <n v="4"/>
    <x v="40"/>
    <x v="168"/>
    <s v="Main"/>
  </r>
  <r>
    <s v="CONTROL"/>
    <x v="37"/>
    <s v="3/9/2019-0"/>
    <s v="CONTROL-Lands-3/9/2019-0"/>
    <n v="7"/>
    <n v="1"/>
    <x v="38"/>
    <x v="610"/>
    <s v="Main"/>
  </r>
  <r>
    <s v="CONTROL"/>
    <x v="37"/>
    <s v="3/9/2019-0"/>
    <s v="CONTROL-Lands-3/9/2019-0"/>
    <n v="7"/>
    <n v="4"/>
    <x v="40"/>
    <x v="421"/>
    <s v="Side"/>
  </r>
  <r>
    <s v="CONTROL"/>
    <x v="37"/>
    <s v="3/9/2019-0"/>
    <s v="CONTROL-Lands-3/9/2019-0"/>
    <n v="7"/>
    <n v="2"/>
    <x v="39"/>
    <x v="90"/>
    <s v="Main"/>
  </r>
  <r>
    <s v="CONTROL"/>
    <x v="37"/>
    <s v="3/9/2019-0"/>
    <s v="CONTROL-Lands-3/9/2019-0"/>
    <n v="7"/>
    <n v="1"/>
    <x v="38"/>
    <x v="422"/>
    <s v="Main"/>
  </r>
  <r>
    <s v="CONTROL"/>
    <x v="37"/>
    <s v="3/9/2019-0"/>
    <s v="CONTROL-Lands-3/9/2019-0"/>
    <n v="7"/>
    <n v="4"/>
    <x v="40"/>
    <x v="275"/>
    <s v="Main"/>
  </r>
  <r>
    <s v="CONTROL"/>
    <x v="37"/>
    <s v="3/9/2019-0"/>
    <s v="CONTROL-Lands-3/9/2019-0"/>
    <n v="7"/>
    <n v="3"/>
    <x v="41"/>
    <x v="315"/>
    <s v="Side"/>
  </r>
  <r>
    <s v="CONTROL"/>
    <x v="37"/>
    <s v="3/9/2019-0"/>
    <s v="CONTROL-Lands-3/9/2019-0"/>
    <n v="7"/>
    <n v="1"/>
    <x v="38"/>
    <x v="611"/>
    <s v="Main"/>
  </r>
  <r>
    <s v="CONTROL"/>
    <x v="37"/>
    <s v="3/9/2019-0"/>
    <s v="CONTROL-Lands-3/9/2019-0"/>
    <n v="7"/>
    <n v="4"/>
    <x v="40"/>
    <x v="141"/>
    <s v="Main"/>
  </r>
  <r>
    <s v="CONTROL"/>
    <x v="37"/>
    <s v="3/9/2019-0"/>
    <s v="CONTROL-Lands-3/9/2019-0"/>
    <n v="7"/>
    <n v="1"/>
    <x v="38"/>
    <x v="203"/>
    <s v="Main"/>
  </r>
  <r>
    <s v="CONTROL"/>
    <x v="37"/>
    <s v="3/9/2019-0"/>
    <s v="CONTROL-Lands-3/9/2019-0"/>
    <n v="7"/>
    <n v="1"/>
    <x v="38"/>
    <x v="119"/>
    <s v="Main"/>
  </r>
  <r>
    <s v="CONTROL"/>
    <x v="37"/>
    <s v="3/9/2019-1"/>
    <s v="CONTROL-Lands-3/9/2019-1"/>
    <n v="7"/>
    <n v="1"/>
    <x v="38"/>
    <x v="77"/>
    <s v="Main"/>
  </r>
  <r>
    <s v="CONTROL"/>
    <x v="37"/>
    <s v="3/9/2019-1"/>
    <s v="CONTROL-Lands-3/9/2019-1"/>
    <n v="7"/>
    <n v="1"/>
    <x v="38"/>
    <x v="415"/>
    <s v="Main"/>
  </r>
  <r>
    <s v="CONTROL"/>
    <x v="37"/>
    <s v="3/9/2019-1"/>
    <s v="CONTROL-Lands-3/9/2019-1"/>
    <n v="7"/>
    <n v="2"/>
    <x v="39"/>
    <x v="185"/>
    <s v="Side"/>
  </r>
  <r>
    <s v="CONTROL"/>
    <x v="37"/>
    <s v="3/9/2019-1"/>
    <s v="CONTROL-Lands-3/9/2019-1"/>
    <n v="7"/>
    <n v="4"/>
    <x v="40"/>
    <x v="318"/>
    <s v="Main"/>
  </r>
  <r>
    <s v="CONTROL"/>
    <x v="37"/>
    <s v="3/9/2019-1"/>
    <s v="CONTROL-Lands-3/9/2019-1"/>
    <n v="7"/>
    <n v="3"/>
    <x v="41"/>
    <x v="33"/>
    <s v="Side"/>
  </r>
  <r>
    <s v="CONTROL"/>
    <x v="37"/>
    <s v="3/9/2019-1"/>
    <s v="CONTROL-Lands-3/9/2019-1"/>
    <n v="7"/>
    <n v="4"/>
    <x v="40"/>
    <x v="319"/>
    <s v="Main"/>
  </r>
  <r>
    <s v="CONTROL"/>
    <x v="37"/>
    <s v="3/9/2019-1"/>
    <s v="CONTROL-Lands-3/9/2019-1"/>
    <n v="7"/>
    <n v="1"/>
    <x v="38"/>
    <x v="186"/>
    <s v="Main"/>
  </r>
  <r>
    <s v="CONTROL"/>
    <x v="37"/>
    <s v="3/9/2019-1"/>
    <s v="CONTROL-Lands-3/9/2019-1"/>
    <n v="7"/>
    <n v="4"/>
    <x v="40"/>
    <x v="605"/>
    <s v="Main"/>
  </r>
  <r>
    <s v="CONTROL"/>
    <x v="37"/>
    <s v="3/9/2019-1"/>
    <s v="CONTROL-Lands-3/9/2019-1"/>
    <n v="7"/>
    <n v="1"/>
    <x v="38"/>
    <x v="95"/>
    <s v="Main"/>
  </r>
  <r>
    <s v="CONTROL"/>
    <x v="37"/>
    <s v="3/9/2019-1"/>
    <s v="CONTROL-Lands-3/9/2019-1"/>
    <n v="7"/>
    <n v="4"/>
    <x v="40"/>
    <x v="606"/>
    <s v="Main"/>
  </r>
  <r>
    <s v="CONTROL"/>
    <x v="37"/>
    <s v="3/9/2019-1"/>
    <s v="CONTROL-Lands-3/9/2019-1"/>
    <n v="7"/>
    <n v="1"/>
    <x v="38"/>
    <x v="323"/>
    <s v="Main"/>
  </r>
  <r>
    <s v="CONTROL"/>
    <x v="37"/>
    <s v="3/9/2019-1"/>
    <s v="CONTROL-Lands-3/9/2019-1"/>
    <n v="7"/>
    <n v="1"/>
    <x v="38"/>
    <x v="612"/>
    <s v="Main"/>
  </r>
  <r>
    <s v="CONTROL"/>
    <x v="37"/>
    <s v="3/9/2019-1"/>
    <s v="CONTROL-Lands-3/9/2019-1"/>
    <n v="7"/>
    <n v="4"/>
    <x v="40"/>
    <x v="149"/>
    <s v="Main"/>
  </r>
  <r>
    <s v="CONTROL"/>
    <x v="37"/>
    <s v="3/9/2019-1"/>
    <s v="CONTROL-Lands-3/9/2019-1"/>
    <n v="7"/>
    <n v="1"/>
    <x v="38"/>
    <x v="9"/>
    <s v="Main"/>
  </r>
  <r>
    <s v="CONTROL"/>
    <x v="37"/>
    <s v="3/9/2019-1"/>
    <s v="CONTROL-Lands-3/9/2019-1"/>
    <n v="7"/>
    <n v="3"/>
    <x v="41"/>
    <x v="419"/>
    <s v="Side"/>
  </r>
  <r>
    <s v="CONTROL"/>
    <x v="37"/>
    <s v="3/9/2019-1"/>
    <s v="CONTROL-Lands-3/9/2019-1"/>
    <n v="7"/>
    <n v="4"/>
    <x v="40"/>
    <x v="150"/>
    <s v="Main"/>
  </r>
  <r>
    <s v="CONTROL"/>
    <x v="37"/>
    <s v="3/9/2019-1"/>
    <s v="CONTROL-Lands-3/9/2019-1"/>
    <n v="7"/>
    <n v="1"/>
    <x v="38"/>
    <x v="324"/>
    <s v="Main"/>
  </r>
  <r>
    <s v="CONTROL"/>
    <x v="37"/>
    <s v="3/9/2019-1"/>
    <s v="CONTROL-Lands-3/9/2019-1"/>
    <n v="7"/>
    <n v="1"/>
    <x v="38"/>
    <x v="607"/>
    <s v="Main"/>
  </r>
  <r>
    <s v="CONTROL"/>
    <x v="37"/>
    <s v="3/9/2019-1"/>
    <s v="CONTROL-Lands-3/9/2019-1"/>
    <n v="7"/>
    <n v="4"/>
    <x v="40"/>
    <x v="438"/>
    <s v="Main"/>
  </r>
  <r>
    <s v="CONTROL"/>
    <x v="37"/>
    <s v="3/9/2019-1"/>
    <s v="CONTROL-Lands-3/9/2019-1"/>
    <n v="7"/>
    <n v="2"/>
    <x v="39"/>
    <x v="151"/>
    <s v="Main"/>
  </r>
  <r>
    <s v="CONTROL"/>
    <x v="37"/>
    <s v="3/9/2019-1"/>
    <s v="CONTROL-Lands-3/9/2019-1"/>
    <n v="7"/>
    <n v="4"/>
    <x v="40"/>
    <x v="168"/>
    <s v="Main"/>
  </r>
  <r>
    <s v="CONTROL"/>
    <x v="37"/>
    <s v="3/9/2019-1"/>
    <s v="CONTROL-Lands-3/9/2019-1"/>
    <n v="7"/>
    <n v="1"/>
    <x v="38"/>
    <x v="433"/>
    <s v="Main"/>
  </r>
  <r>
    <s v="CONTROL"/>
    <x v="37"/>
    <s v="3/9/2019-1"/>
    <s v="CONTROL-Lands-3/9/2019-1"/>
    <n v="7"/>
    <n v="4"/>
    <x v="40"/>
    <x v="421"/>
    <s v="Side"/>
  </r>
  <r>
    <s v="CONTROL"/>
    <x v="37"/>
    <s v="3/9/2019-1"/>
    <s v="CONTROL-Lands-3/9/2019-1"/>
    <n v="7"/>
    <n v="1"/>
    <x v="38"/>
    <x v="137"/>
    <s v="Main"/>
  </r>
  <r>
    <s v="CONTROL"/>
    <x v="37"/>
    <s v="3/9/2019-1"/>
    <s v="CONTROL-Lands-3/9/2019-1"/>
    <n v="7"/>
    <n v="2"/>
    <x v="39"/>
    <x v="435"/>
    <s v="Main"/>
  </r>
  <r>
    <s v="CONTROL"/>
    <x v="37"/>
    <s v="3/9/2019-1"/>
    <s v="CONTROL-Lands-3/9/2019-1"/>
    <n v="7"/>
    <n v="2"/>
    <x v="39"/>
    <x v="90"/>
    <s v="Main"/>
  </r>
  <r>
    <s v="CONTROL"/>
    <x v="37"/>
    <s v="3/9/2019-1"/>
    <s v="CONTROL-Lands-3/9/2019-1"/>
    <n v="7"/>
    <n v="1"/>
    <x v="38"/>
    <x v="422"/>
    <s v="Main"/>
  </r>
  <r>
    <s v="CONTROL"/>
    <x v="37"/>
    <s v="3/9/2019-1"/>
    <s v="CONTROL-Lands-3/9/2019-1"/>
    <n v="7"/>
    <n v="4"/>
    <x v="40"/>
    <x v="275"/>
    <s v="Main"/>
  </r>
  <r>
    <s v="CONTROL"/>
    <x v="37"/>
    <s v="3/9/2019-1"/>
    <s v="CONTROL-Lands-3/9/2019-1"/>
    <n v="7"/>
    <n v="3"/>
    <x v="41"/>
    <x v="315"/>
    <s v="Side"/>
  </r>
  <r>
    <s v="CONTROL"/>
    <x v="37"/>
    <s v="3/9/2019-1"/>
    <s v="CONTROL-Lands-3/9/2019-1"/>
    <n v="7"/>
    <n v="1"/>
    <x v="38"/>
    <x v="202"/>
    <s v="Main"/>
  </r>
  <r>
    <s v="CONTROL"/>
    <x v="37"/>
    <s v="3/9/2019-1"/>
    <s v="CONTROL-Lands-3/9/2019-1"/>
    <n v="7"/>
    <n v="4"/>
    <x v="40"/>
    <x v="141"/>
    <s v="Main"/>
  </r>
  <r>
    <s v="CONTROL"/>
    <x v="37"/>
    <s v="3/9/2019-1"/>
    <s v="CONTROL-Lands-3/9/2019-1"/>
    <n v="7"/>
    <n v="1"/>
    <x v="38"/>
    <x v="203"/>
    <s v="Main"/>
  </r>
  <r>
    <s v="CONTROL"/>
    <x v="37"/>
    <s v="3/9/2019-1"/>
    <s v="CONTROL-Lands-3/9/2019-1"/>
    <n v="7"/>
    <n v="1"/>
    <x v="38"/>
    <x v="119"/>
    <s v="Main"/>
  </r>
  <r>
    <s v="CONTROL"/>
    <x v="37"/>
    <s v="3/9/2019-2"/>
    <s v="CONTROL-Lands-3/9/2019-2"/>
    <n v="7"/>
    <n v="1"/>
    <x v="38"/>
    <x v="0"/>
    <s v="Side"/>
  </r>
  <r>
    <s v="CONTROL"/>
    <x v="37"/>
    <s v="3/9/2019-2"/>
    <s v="CONTROL-Lands-3/9/2019-2"/>
    <n v="7"/>
    <n v="1"/>
    <x v="38"/>
    <x v="98"/>
    <s v="Main"/>
  </r>
  <r>
    <s v="CONTROL"/>
    <x v="37"/>
    <s v="3/9/2019-2"/>
    <s v="CONTROL-Lands-3/9/2019-2"/>
    <n v="7"/>
    <n v="1"/>
    <x v="38"/>
    <x v="415"/>
    <s v="Main"/>
  </r>
  <r>
    <s v="CONTROL"/>
    <x v="37"/>
    <s v="3/9/2019-2"/>
    <s v="CONTROL-Lands-3/9/2019-2"/>
    <n v="7"/>
    <n v="3"/>
    <x v="41"/>
    <x v="185"/>
    <s v="Side"/>
  </r>
  <r>
    <s v="CONTROL"/>
    <x v="37"/>
    <s v="3/9/2019-2"/>
    <s v="CONTROL-Lands-3/9/2019-2"/>
    <n v="7"/>
    <n v="4"/>
    <x v="40"/>
    <x v="318"/>
    <s v="Main"/>
  </r>
  <r>
    <s v="CONTROL"/>
    <x v="37"/>
    <s v="3/9/2019-2"/>
    <s v="CONTROL-Lands-3/9/2019-2"/>
    <n v="7"/>
    <n v="4"/>
    <x v="40"/>
    <x v="319"/>
    <s v="Main"/>
  </r>
  <r>
    <s v="CONTROL"/>
    <x v="37"/>
    <s v="3/9/2019-2"/>
    <s v="CONTROL-Lands-3/9/2019-2"/>
    <n v="7"/>
    <n v="4"/>
    <x v="40"/>
    <x v="605"/>
    <s v="Main"/>
  </r>
  <r>
    <s v="CONTROL"/>
    <x v="37"/>
    <s v="3/9/2019-2"/>
    <s v="CONTROL-Lands-3/9/2019-2"/>
    <n v="7"/>
    <n v="1"/>
    <x v="38"/>
    <x v="95"/>
    <s v="Main"/>
  </r>
  <r>
    <s v="CONTROL"/>
    <x v="37"/>
    <s v="3/9/2019-2"/>
    <s v="CONTROL-Lands-3/9/2019-2"/>
    <n v="7"/>
    <n v="4"/>
    <x v="40"/>
    <x v="606"/>
    <s v="Main"/>
  </r>
  <r>
    <s v="CONTROL"/>
    <x v="37"/>
    <s v="3/9/2019-2"/>
    <s v="CONTROL-Lands-3/9/2019-2"/>
    <n v="7"/>
    <n v="1"/>
    <x v="38"/>
    <x v="323"/>
    <s v="Main"/>
  </r>
  <r>
    <s v="CONTROL"/>
    <x v="37"/>
    <s v="3/9/2019-2"/>
    <s v="CONTROL-Lands-3/9/2019-2"/>
    <n v="7"/>
    <n v="1"/>
    <x v="38"/>
    <x v="612"/>
    <s v="Main"/>
  </r>
  <r>
    <s v="CONTROL"/>
    <x v="37"/>
    <s v="3/9/2019-2"/>
    <s v="CONTROL-Lands-3/9/2019-2"/>
    <n v="7"/>
    <n v="4"/>
    <x v="40"/>
    <x v="149"/>
    <s v="Main"/>
  </r>
  <r>
    <s v="CONTROL"/>
    <x v="37"/>
    <s v="3/9/2019-2"/>
    <s v="CONTROL-Lands-3/9/2019-2"/>
    <n v="7"/>
    <n v="1"/>
    <x v="38"/>
    <x v="160"/>
    <s v="Main"/>
  </r>
  <r>
    <s v="CONTROL"/>
    <x v="37"/>
    <s v="3/9/2019-2"/>
    <s v="CONTROL-Lands-3/9/2019-2"/>
    <n v="7"/>
    <n v="1"/>
    <x v="38"/>
    <x v="9"/>
    <s v="Main"/>
  </r>
  <r>
    <s v="CONTROL"/>
    <x v="37"/>
    <s v="3/9/2019-2"/>
    <s v="CONTROL-Lands-3/9/2019-2"/>
    <n v="7"/>
    <n v="3"/>
    <x v="41"/>
    <x v="419"/>
    <s v="Side"/>
  </r>
  <r>
    <s v="CONTROL"/>
    <x v="37"/>
    <s v="3/9/2019-2"/>
    <s v="CONTROL-Lands-3/9/2019-2"/>
    <n v="7"/>
    <n v="4"/>
    <x v="40"/>
    <x v="150"/>
    <s v="Main"/>
  </r>
  <r>
    <s v="CONTROL"/>
    <x v="37"/>
    <s v="3/9/2019-2"/>
    <s v="CONTROL-Lands-3/9/2019-2"/>
    <n v="7"/>
    <n v="1"/>
    <x v="38"/>
    <x v="613"/>
    <s v="Main"/>
  </r>
  <r>
    <s v="CONTROL"/>
    <x v="37"/>
    <s v="3/9/2019-2"/>
    <s v="CONTROL-Lands-3/9/2019-2"/>
    <n v="7"/>
    <n v="2"/>
    <x v="39"/>
    <x v="324"/>
    <s v="Main"/>
  </r>
  <r>
    <s v="CONTROL"/>
    <x v="37"/>
    <s v="3/9/2019-2"/>
    <s v="CONTROL-Lands-3/9/2019-2"/>
    <n v="7"/>
    <n v="4"/>
    <x v="40"/>
    <x v="438"/>
    <s v="Main"/>
  </r>
  <r>
    <s v="CONTROL"/>
    <x v="37"/>
    <s v="3/9/2019-2"/>
    <s v="CONTROL-Lands-3/9/2019-2"/>
    <n v="7"/>
    <n v="3"/>
    <x v="41"/>
    <x v="151"/>
    <s v="Main"/>
  </r>
  <r>
    <s v="CONTROL"/>
    <x v="37"/>
    <s v="3/9/2019-2"/>
    <s v="CONTROL-Lands-3/9/2019-2"/>
    <n v="7"/>
    <n v="4"/>
    <x v="40"/>
    <x v="168"/>
    <s v="Main"/>
  </r>
  <r>
    <s v="CONTROL"/>
    <x v="37"/>
    <s v="3/9/2019-2"/>
    <s v="CONTROL-Lands-3/9/2019-2"/>
    <n v="7"/>
    <n v="1"/>
    <x v="38"/>
    <x v="610"/>
    <s v="Main"/>
  </r>
  <r>
    <s v="CONTROL"/>
    <x v="37"/>
    <s v="3/9/2019-2"/>
    <s v="CONTROL-Lands-3/9/2019-2"/>
    <n v="7"/>
    <n v="4"/>
    <x v="40"/>
    <x v="421"/>
    <s v="Side"/>
  </r>
  <r>
    <s v="CONTROL"/>
    <x v="37"/>
    <s v="3/9/2019-2"/>
    <s v="CONTROL-Lands-3/9/2019-2"/>
    <n v="7"/>
    <n v="2"/>
    <x v="39"/>
    <x v="90"/>
    <s v="Main"/>
  </r>
  <r>
    <s v="CONTROL"/>
    <x v="37"/>
    <s v="3/9/2019-2"/>
    <s v="CONTROL-Lands-3/9/2019-2"/>
    <n v="7"/>
    <n v="1"/>
    <x v="38"/>
    <x v="422"/>
    <s v="Main"/>
  </r>
  <r>
    <s v="CONTROL"/>
    <x v="37"/>
    <s v="3/9/2019-2"/>
    <s v="CONTROL-Lands-3/9/2019-2"/>
    <n v="7"/>
    <n v="4"/>
    <x v="40"/>
    <x v="275"/>
    <s v="Main"/>
  </r>
  <r>
    <s v="CONTROL"/>
    <x v="37"/>
    <s v="3/9/2019-2"/>
    <s v="CONTROL-Lands-3/9/2019-2"/>
    <n v="7"/>
    <n v="3"/>
    <x v="41"/>
    <x v="315"/>
    <s v="Side"/>
  </r>
  <r>
    <s v="CONTROL"/>
    <x v="37"/>
    <s v="3/9/2019-2"/>
    <s v="CONTROL-Lands-3/9/2019-2"/>
    <n v="7"/>
    <n v="1"/>
    <x v="38"/>
    <x v="611"/>
    <s v="Main"/>
  </r>
  <r>
    <s v="CONTROL"/>
    <x v="37"/>
    <s v="3/9/2019-2"/>
    <s v="CONTROL-Lands-3/9/2019-2"/>
    <n v="7"/>
    <n v="4"/>
    <x v="40"/>
    <x v="141"/>
    <s v="Main"/>
  </r>
  <r>
    <s v="CONTROL"/>
    <x v="37"/>
    <s v="3/9/2019-2"/>
    <s v="CONTROL-Lands-3/9/2019-2"/>
    <n v="7"/>
    <n v="1"/>
    <x v="38"/>
    <x v="203"/>
    <s v="Main"/>
  </r>
  <r>
    <s v="CONTROL"/>
    <x v="37"/>
    <s v="3/9/2019-2"/>
    <s v="CONTROL-Lands-3/9/2019-2"/>
    <n v="7"/>
    <n v="1"/>
    <x v="38"/>
    <x v="119"/>
    <s v="Main"/>
  </r>
  <r>
    <s v="CONTROL"/>
    <x v="37"/>
    <s v="3/9/2019-2"/>
    <s v="CONTROL-Lands-3/9/2019-2"/>
    <n v="7"/>
    <n v="1"/>
    <x v="38"/>
    <x v="614"/>
    <s v="Side"/>
  </r>
  <r>
    <s v="CONTROL"/>
    <x v="37"/>
    <s v="3/9/2019-3"/>
    <s v="CONTROL-Lands-3/9/2019-3"/>
    <n v="7"/>
    <n v="1"/>
    <x v="38"/>
    <x v="98"/>
    <s v="Main"/>
  </r>
  <r>
    <s v="CONTROL"/>
    <x v="37"/>
    <s v="3/9/2019-3"/>
    <s v="CONTROL-Lands-3/9/2019-3"/>
    <n v="7"/>
    <n v="1"/>
    <x v="38"/>
    <x v="415"/>
    <s v="Main"/>
  </r>
  <r>
    <s v="CONTROL"/>
    <x v="37"/>
    <s v="3/9/2019-3"/>
    <s v="CONTROL-Lands-3/9/2019-3"/>
    <n v="7"/>
    <n v="3"/>
    <x v="41"/>
    <x v="185"/>
    <s v="Side"/>
  </r>
  <r>
    <s v="CONTROL"/>
    <x v="37"/>
    <s v="3/9/2019-3"/>
    <s v="CONTROL-Lands-3/9/2019-3"/>
    <n v="7"/>
    <n v="4"/>
    <x v="40"/>
    <x v="318"/>
    <s v="Main"/>
  </r>
  <r>
    <s v="CONTROL"/>
    <x v="37"/>
    <s v="3/9/2019-3"/>
    <s v="CONTROL-Lands-3/9/2019-3"/>
    <n v="7"/>
    <n v="3"/>
    <x v="41"/>
    <x v="319"/>
    <s v="Main"/>
  </r>
  <r>
    <s v="CONTROL"/>
    <x v="37"/>
    <s v="3/9/2019-3"/>
    <s v="CONTROL-Lands-3/9/2019-3"/>
    <n v="7"/>
    <n v="2"/>
    <x v="39"/>
    <x v="425"/>
    <s v="Side"/>
  </r>
  <r>
    <s v="CONTROL"/>
    <x v="37"/>
    <s v="3/9/2019-3"/>
    <s v="CONTROL-Lands-3/9/2019-3"/>
    <n v="7"/>
    <n v="4"/>
    <x v="40"/>
    <x v="605"/>
    <s v="Main"/>
  </r>
  <r>
    <s v="CONTROL"/>
    <x v="37"/>
    <s v="3/9/2019-3"/>
    <s v="CONTROL-Lands-3/9/2019-3"/>
    <n v="7"/>
    <n v="1"/>
    <x v="38"/>
    <x v="95"/>
    <s v="Main"/>
  </r>
  <r>
    <s v="CONTROL"/>
    <x v="37"/>
    <s v="3/9/2019-3"/>
    <s v="CONTROL-Lands-3/9/2019-3"/>
    <n v="7"/>
    <n v="3"/>
    <x v="41"/>
    <x v="606"/>
    <s v="Main"/>
  </r>
  <r>
    <s v="CONTROL"/>
    <x v="37"/>
    <s v="3/9/2019-3"/>
    <s v="CONTROL-Lands-3/9/2019-3"/>
    <n v="7"/>
    <n v="1"/>
    <x v="38"/>
    <x v="323"/>
    <s v="Main"/>
  </r>
  <r>
    <s v="CONTROL"/>
    <x v="37"/>
    <s v="3/9/2019-3"/>
    <s v="CONTROL-Lands-3/9/2019-3"/>
    <n v="7"/>
    <n v="1"/>
    <x v="38"/>
    <x v="612"/>
    <s v="Main"/>
  </r>
  <r>
    <s v="CONTROL"/>
    <x v="37"/>
    <s v="3/9/2019-3"/>
    <s v="CONTROL-Lands-3/9/2019-3"/>
    <n v="7"/>
    <n v="4"/>
    <x v="40"/>
    <x v="149"/>
    <s v="Main"/>
  </r>
  <r>
    <s v="CONTROL"/>
    <x v="37"/>
    <s v="3/9/2019-3"/>
    <s v="CONTROL-Lands-3/9/2019-3"/>
    <n v="7"/>
    <n v="1"/>
    <x v="38"/>
    <x v="9"/>
    <s v="Main"/>
  </r>
  <r>
    <s v="CONTROL"/>
    <x v="37"/>
    <s v="3/9/2019-3"/>
    <s v="CONTROL-Lands-3/9/2019-3"/>
    <n v="7"/>
    <n v="3"/>
    <x v="41"/>
    <x v="419"/>
    <s v="Side"/>
  </r>
  <r>
    <s v="CONTROL"/>
    <x v="37"/>
    <s v="3/9/2019-3"/>
    <s v="CONTROL-Lands-3/9/2019-3"/>
    <n v="7"/>
    <n v="4"/>
    <x v="40"/>
    <x v="150"/>
    <s v="Main"/>
  </r>
  <r>
    <s v="CONTROL"/>
    <x v="37"/>
    <s v="3/9/2019-3"/>
    <s v="CONTROL-Lands-3/9/2019-3"/>
    <n v="7"/>
    <n v="2"/>
    <x v="39"/>
    <x v="324"/>
    <s v="Main"/>
  </r>
  <r>
    <s v="CONTROL"/>
    <x v="37"/>
    <s v="3/9/2019-3"/>
    <s v="CONTROL-Lands-3/9/2019-3"/>
    <n v="7"/>
    <n v="1"/>
    <x v="38"/>
    <x v="607"/>
    <s v="Main"/>
  </r>
  <r>
    <s v="CONTROL"/>
    <x v="37"/>
    <s v="3/9/2019-3"/>
    <s v="CONTROL-Lands-3/9/2019-3"/>
    <n v="7"/>
    <n v="4"/>
    <x v="40"/>
    <x v="438"/>
    <s v="Main"/>
  </r>
  <r>
    <s v="CONTROL"/>
    <x v="37"/>
    <s v="3/9/2019-3"/>
    <s v="CONTROL-Lands-3/9/2019-3"/>
    <n v="7"/>
    <n v="3"/>
    <x v="41"/>
    <x v="151"/>
    <s v="Main"/>
  </r>
  <r>
    <s v="CONTROL"/>
    <x v="37"/>
    <s v="3/9/2019-3"/>
    <s v="CONTROL-Lands-3/9/2019-3"/>
    <n v="7"/>
    <n v="4"/>
    <x v="40"/>
    <x v="168"/>
    <s v="Main"/>
  </r>
  <r>
    <s v="CONTROL"/>
    <x v="37"/>
    <s v="3/9/2019-3"/>
    <s v="CONTROL-Lands-3/9/2019-3"/>
    <n v="7"/>
    <n v="1"/>
    <x v="38"/>
    <x v="610"/>
    <s v="Main"/>
  </r>
  <r>
    <s v="CONTROL"/>
    <x v="37"/>
    <s v="3/9/2019-3"/>
    <s v="CONTROL-Lands-3/9/2019-3"/>
    <n v="7"/>
    <n v="4"/>
    <x v="40"/>
    <x v="421"/>
    <s v="Side"/>
  </r>
  <r>
    <s v="CONTROL"/>
    <x v="37"/>
    <s v="3/9/2019-3"/>
    <s v="CONTROL-Lands-3/9/2019-3"/>
    <n v="7"/>
    <n v="2"/>
    <x v="39"/>
    <x v="137"/>
    <s v="Main"/>
  </r>
  <r>
    <s v="CONTROL"/>
    <x v="37"/>
    <s v="3/9/2019-3"/>
    <s v="CONTROL-Lands-3/9/2019-3"/>
    <n v="7"/>
    <n v="2"/>
    <x v="39"/>
    <x v="90"/>
    <s v="Main"/>
  </r>
  <r>
    <s v="CONTROL"/>
    <x v="37"/>
    <s v="3/9/2019-3"/>
    <s v="CONTROL-Lands-3/9/2019-3"/>
    <n v="7"/>
    <n v="1"/>
    <x v="38"/>
    <x v="422"/>
    <s v="Main"/>
  </r>
  <r>
    <s v="CONTROL"/>
    <x v="37"/>
    <s v="3/9/2019-3"/>
    <s v="CONTROL-Lands-3/9/2019-3"/>
    <n v="7"/>
    <n v="4"/>
    <x v="40"/>
    <x v="275"/>
    <s v="Main"/>
  </r>
  <r>
    <s v="CONTROL"/>
    <x v="37"/>
    <s v="3/9/2019-3"/>
    <s v="CONTROL-Lands-3/9/2019-3"/>
    <n v="7"/>
    <n v="3"/>
    <x v="41"/>
    <x v="315"/>
    <s v="Side"/>
  </r>
  <r>
    <s v="CONTROL"/>
    <x v="37"/>
    <s v="3/9/2019-3"/>
    <s v="CONTROL-Lands-3/9/2019-3"/>
    <n v="7"/>
    <n v="1"/>
    <x v="38"/>
    <x v="611"/>
    <s v="Main"/>
  </r>
  <r>
    <s v="CONTROL"/>
    <x v="37"/>
    <s v="3/9/2019-3"/>
    <s v="CONTROL-Lands-3/9/2019-3"/>
    <n v="7"/>
    <n v="1"/>
    <x v="38"/>
    <x v="202"/>
    <s v="Main"/>
  </r>
  <r>
    <s v="CONTROL"/>
    <x v="37"/>
    <s v="3/9/2019-3"/>
    <s v="CONTROL-Lands-3/9/2019-3"/>
    <n v="7"/>
    <n v="4"/>
    <x v="40"/>
    <x v="141"/>
    <s v="Main"/>
  </r>
  <r>
    <s v="CONTROL"/>
    <x v="37"/>
    <s v="3/9/2019-3"/>
    <s v="CONTROL-Lands-3/9/2019-3"/>
    <n v="7"/>
    <n v="1"/>
    <x v="38"/>
    <x v="203"/>
    <s v="Main"/>
  </r>
  <r>
    <s v="CONTROL"/>
    <x v="37"/>
    <s v="3/9/2019-3"/>
    <s v="CONTROL-Lands-3/9/2019-3"/>
    <n v="7"/>
    <n v="1"/>
    <x v="38"/>
    <x v="119"/>
    <s v="Main"/>
  </r>
  <r>
    <s v="CONTROL"/>
    <x v="38"/>
    <s v="3/10/2019-0"/>
    <s v="CONTROL-Legacy Landstill-3/10/2019-0"/>
    <n v="1"/>
    <n v="1"/>
    <x v="2"/>
    <x v="97"/>
    <s v="Main"/>
  </r>
  <r>
    <s v="CONTROL"/>
    <x v="38"/>
    <s v="3/10/2019-0"/>
    <s v="CONTROL-Legacy Landstill-3/10/2019-0"/>
    <n v="1"/>
    <n v="2"/>
    <x v="3"/>
    <x v="326"/>
    <s v="Side"/>
  </r>
  <r>
    <s v="CONTROL"/>
    <x v="38"/>
    <s v="3/10/2019-0"/>
    <s v="CONTROL-Legacy Landstill-3/10/2019-0"/>
    <n v="1"/>
    <n v="4"/>
    <x v="0"/>
    <x v="28"/>
    <s v="Main"/>
  </r>
  <r>
    <s v="CONTROL"/>
    <x v="38"/>
    <s v="3/10/2019-0"/>
    <s v="CONTROL-Legacy Landstill-3/10/2019-0"/>
    <n v="1"/>
    <n v="2"/>
    <x v="3"/>
    <x v="156"/>
    <s v="Side"/>
  </r>
  <r>
    <s v="CONTROL"/>
    <x v="38"/>
    <s v="3/10/2019-0"/>
    <s v="CONTROL-Legacy Landstill-3/10/2019-0"/>
    <n v="1"/>
    <n v="2"/>
    <x v="3"/>
    <x v="157"/>
    <s v="Main"/>
  </r>
  <r>
    <s v="CONTROL"/>
    <x v="38"/>
    <s v="3/10/2019-0"/>
    <s v="CONTROL-Legacy Landstill-3/10/2019-0"/>
    <n v="1"/>
    <n v="2"/>
    <x v="3"/>
    <x v="508"/>
    <s v="Main"/>
  </r>
  <r>
    <s v="CONTROL"/>
    <x v="38"/>
    <s v="3/10/2019-0"/>
    <s v="CONTROL-Legacy Landstill-3/10/2019-0"/>
    <n v="1"/>
    <n v="2"/>
    <x v="3"/>
    <x v="53"/>
    <s v="Side"/>
  </r>
  <r>
    <s v="CONTROL"/>
    <x v="38"/>
    <s v="3/10/2019-0"/>
    <s v="CONTROL-Legacy Landstill-3/10/2019-0"/>
    <n v="1"/>
    <n v="4"/>
    <x v="0"/>
    <x v="55"/>
    <s v="Main"/>
  </r>
  <r>
    <s v="CONTROL"/>
    <x v="38"/>
    <s v="3/10/2019-0"/>
    <s v="CONTROL-Legacy Landstill-3/10/2019-0"/>
    <n v="1"/>
    <n v="2"/>
    <x v="3"/>
    <x v="36"/>
    <s v="Side"/>
  </r>
  <r>
    <s v="CONTROL"/>
    <x v="38"/>
    <s v="3/10/2019-0"/>
    <s v="CONTROL-Legacy Landstill-3/10/2019-0"/>
    <n v="1"/>
    <n v="4"/>
    <x v="0"/>
    <x v="82"/>
    <s v="Main"/>
  </r>
  <r>
    <s v="CONTROL"/>
    <x v="38"/>
    <s v="3/10/2019-0"/>
    <s v="CONTROL-Legacy Landstill-3/10/2019-0"/>
    <n v="1"/>
    <n v="1"/>
    <x v="2"/>
    <x v="363"/>
    <s v="Side"/>
  </r>
  <r>
    <s v="CONTROL"/>
    <x v="38"/>
    <s v="3/10/2019-0"/>
    <s v="CONTROL-Legacy Landstill-3/10/2019-0"/>
    <n v="1"/>
    <n v="1"/>
    <x v="2"/>
    <x v="296"/>
    <s v="Side"/>
  </r>
  <r>
    <s v="CONTROL"/>
    <x v="38"/>
    <s v="3/10/2019-0"/>
    <s v="CONTROL-Legacy Landstill-3/10/2019-0"/>
    <n v="1"/>
    <n v="4"/>
    <x v="0"/>
    <x v="38"/>
    <s v="Main"/>
  </r>
  <r>
    <s v="CONTROL"/>
    <x v="38"/>
    <s v="3/10/2019-0"/>
    <s v="CONTROL-Legacy Landstill-3/10/2019-0"/>
    <n v="1"/>
    <n v="3"/>
    <x v="1"/>
    <x v="573"/>
    <s v="Main"/>
  </r>
  <r>
    <s v="CONTROL"/>
    <x v="38"/>
    <s v="3/10/2019-0"/>
    <s v="CONTROL-Legacy Landstill-3/10/2019-0"/>
    <n v="1"/>
    <n v="1"/>
    <x v="2"/>
    <x v="9"/>
    <s v="Main"/>
  </r>
  <r>
    <s v="CONTROL"/>
    <x v="38"/>
    <s v="3/10/2019-0"/>
    <s v="CONTROL-Legacy Landstill-3/10/2019-0"/>
    <n v="1"/>
    <n v="3"/>
    <x v="1"/>
    <x v="13"/>
    <s v="Main"/>
  </r>
  <r>
    <s v="CONTROL"/>
    <x v="38"/>
    <s v="3/10/2019-0"/>
    <s v="CONTROL-Legacy Landstill-3/10/2019-0"/>
    <n v="1"/>
    <n v="3"/>
    <x v="1"/>
    <x v="615"/>
    <s v="Main"/>
  </r>
  <r>
    <s v="CONTROL"/>
    <x v="38"/>
    <s v="3/10/2019-0"/>
    <s v="CONTROL-Legacy Landstill-3/10/2019-0"/>
    <n v="1"/>
    <n v="1"/>
    <x v="2"/>
    <x v="235"/>
    <s v="Side"/>
  </r>
  <r>
    <s v="CONTROL"/>
    <x v="38"/>
    <s v="3/10/2019-0"/>
    <s v="CONTROL-Legacy Landstill-3/10/2019-0"/>
    <n v="1"/>
    <n v="2"/>
    <x v="3"/>
    <x v="165"/>
    <s v="Main"/>
  </r>
  <r>
    <s v="CONTROL"/>
    <x v="38"/>
    <s v="3/10/2019-0"/>
    <s v="CONTROL-Legacy Landstill-3/10/2019-0"/>
    <n v="1"/>
    <n v="4"/>
    <x v="0"/>
    <x v="42"/>
    <s v="Main"/>
  </r>
  <r>
    <s v="CONTROL"/>
    <x v="38"/>
    <s v="3/10/2019-0"/>
    <s v="CONTROL-Legacy Landstill-3/10/2019-0"/>
    <n v="1"/>
    <n v="1"/>
    <x v="2"/>
    <x v="167"/>
    <s v="Side"/>
  </r>
  <r>
    <s v="CONTROL"/>
    <x v="38"/>
    <s v="3/10/2019-0"/>
    <s v="CONTROL-Legacy Landstill-3/10/2019-0"/>
    <n v="1"/>
    <n v="4"/>
    <x v="0"/>
    <x v="43"/>
    <s v="Main"/>
  </r>
  <r>
    <s v="CONTROL"/>
    <x v="38"/>
    <s v="3/10/2019-0"/>
    <s v="CONTROL-Legacy Landstill-3/10/2019-0"/>
    <n v="1"/>
    <n v="3"/>
    <x v="1"/>
    <x v="585"/>
    <s v="Main"/>
  </r>
  <r>
    <s v="CONTROL"/>
    <x v="38"/>
    <s v="3/10/2019-0"/>
    <s v="CONTROL-Legacy Landstill-3/10/2019-0"/>
    <n v="1"/>
    <n v="2"/>
    <x v="3"/>
    <x v="134"/>
    <s v="Main"/>
  </r>
  <r>
    <s v="CONTROL"/>
    <x v="38"/>
    <s v="3/10/2019-0"/>
    <s v="CONTROL-Legacy Landstill-3/10/2019-0"/>
    <n v="1"/>
    <n v="4"/>
    <x v="0"/>
    <x v="616"/>
    <s v="Main"/>
  </r>
  <r>
    <s v="CONTROL"/>
    <x v="38"/>
    <s v="3/10/2019-0"/>
    <s v="CONTROL-Legacy Landstill-3/10/2019-0"/>
    <n v="1"/>
    <n v="1"/>
    <x v="2"/>
    <x v="617"/>
    <s v="Main"/>
  </r>
  <r>
    <s v="CONTROL"/>
    <x v="38"/>
    <s v="3/10/2019-0"/>
    <s v="CONTROL-Legacy Landstill-3/10/2019-0"/>
    <n v="1"/>
    <n v="2"/>
    <x v="3"/>
    <x v="44"/>
    <s v="Side"/>
  </r>
  <r>
    <s v="CONTROL"/>
    <x v="38"/>
    <s v="3/10/2019-0"/>
    <s v="CONTROL-Legacy Landstill-3/10/2019-0"/>
    <n v="1"/>
    <n v="4"/>
    <x v="0"/>
    <x v="63"/>
    <s v="Main"/>
  </r>
  <r>
    <s v="CONTROL"/>
    <x v="38"/>
    <s v="3/10/2019-0"/>
    <s v="CONTROL-Legacy Landstill-3/10/2019-0"/>
    <n v="1"/>
    <n v="1"/>
    <x v="2"/>
    <x v="618"/>
    <s v="Side"/>
  </r>
  <r>
    <s v="CONTROL"/>
    <x v="38"/>
    <s v="3/10/2019-0"/>
    <s v="CONTROL-Legacy Landstill-3/10/2019-0"/>
    <n v="1"/>
    <n v="2"/>
    <x v="3"/>
    <x v="618"/>
    <s v="Main"/>
  </r>
  <r>
    <s v="CONTROL"/>
    <x v="38"/>
    <s v="3/10/2019-0"/>
    <s v="CONTROL-Legacy Landstill-3/10/2019-0"/>
    <n v="1"/>
    <n v="3"/>
    <x v="1"/>
    <x v="65"/>
    <s v="Main"/>
  </r>
  <r>
    <s v="CONTROL"/>
    <x v="39"/>
    <s v="3/16/2019-0"/>
    <s v="CONTROL-LOAM-3/16/2019-0"/>
    <n v="3"/>
    <n v="3"/>
    <x v="2"/>
    <x v="74"/>
    <s v="Main"/>
  </r>
  <r>
    <s v="CONTROL"/>
    <x v="39"/>
    <s v="3/16/2019-0"/>
    <s v="CONTROL-LOAM-3/16/2019-0"/>
    <n v="3"/>
    <n v="1"/>
    <x v="8"/>
    <x v="619"/>
    <s v="Side"/>
  </r>
  <r>
    <s v="CONTROL"/>
    <x v="39"/>
    <s v="3/16/2019-0"/>
    <s v="CONTROL-LOAM-3/16/2019-0"/>
    <n v="3"/>
    <n v="1"/>
    <x v="8"/>
    <x v="26"/>
    <s v="Main"/>
  </r>
  <r>
    <s v="CONTROL"/>
    <x v="39"/>
    <s v="3/16/2019-0"/>
    <s v="CONTROL-LOAM-3/16/2019-0"/>
    <n v="3"/>
    <n v="1"/>
    <x v="8"/>
    <x v="620"/>
    <s v="Main"/>
  </r>
  <r>
    <s v="CONTROL"/>
    <x v="39"/>
    <s v="3/16/2019-0"/>
    <s v="CONTROL-LOAM-3/16/2019-0"/>
    <n v="3"/>
    <n v="2"/>
    <x v="10"/>
    <x v="77"/>
    <s v="Main"/>
  </r>
  <r>
    <s v="CONTROL"/>
    <x v="39"/>
    <s v="3/16/2019-0"/>
    <s v="CONTROL-LOAM-3/16/2019-0"/>
    <n v="3"/>
    <n v="1"/>
    <x v="8"/>
    <x v="621"/>
    <s v="Main"/>
  </r>
  <r>
    <s v="CONTROL"/>
    <x v="39"/>
    <s v="3/16/2019-0"/>
    <s v="CONTROL-LOAM-3/16/2019-0"/>
    <n v="3"/>
    <n v="4"/>
    <x v="11"/>
    <x v="3"/>
    <s v="Main"/>
  </r>
  <r>
    <s v="CONTROL"/>
    <x v="39"/>
    <s v="3/16/2019-0"/>
    <s v="CONTROL-LOAM-3/16/2019-0"/>
    <n v="3"/>
    <n v="2"/>
    <x v="10"/>
    <x v="142"/>
    <s v="Side"/>
  </r>
  <r>
    <s v="CONTROL"/>
    <x v="39"/>
    <s v="3/16/2019-0"/>
    <s v="CONTROL-LOAM-3/16/2019-0"/>
    <n v="3"/>
    <n v="4"/>
    <x v="11"/>
    <x v="33"/>
    <s v="Main"/>
  </r>
  <r>
    <s v="CONTROL"/>
    <x v="39"/>
    <s v="3/16/2019-0"/>
    <s v="CONTROL-LOAM-3/16/2019-0"/>
    <n v="3"/>
    <n v="1"/>
    <x v="8"/>
    <x v="186"/>
    <s v="Main"/>
  </r>
  <r>
    <s v="CONTROL"/>
    <x v="39"/>
    <s v="3/16/2019-0"/>
    <s v="CONTROL-LOAM-3/16/2019-0"/>
    <n v="3"/>
    <n v="1"/>
    <x v="8"/>
    <x v="95"/>
    <s v="Main"/>
  </r>
  <r>
    <s v="CONTROL"/>
    <x v="39"/>
    <s v="3/16/2019-0"/>
    <s v="CONTROL-LOAM-3/16/2019-0"/>
    <n v="3"/>
    <n v="1"/>
    <x v="8"/>
    <x v="301"/>
    <s v="Main"/>
  </r>
  <r>
    <s v="CONTROL"/>
    <x v="39"/>
    <s v="3/16/2019-0"/>
    <s v="CONTROL-LOAM-3/16/2019-0"/>
    <n v="3"/>
    <n v="2"/>
    <x v="10"/>
    <x v="232"/>
    <s v="Side"/>
  </r>
  <r>
    <s v="CONTROL"/>
    <x v="39"/>
    <s v="3/16/2019-0"/>
    <s v="CONTROL-LOAM-3/16/2019-0"/>
    <n v="3"/>
    <n v="1"/>
    <x v="8"/>
    <x v="311"/>
    <s v="Main"/>
  </r>
  <r>
    <s v="CONTROL"/>
    <x v="39"/>
    <s v="3/16/2019-0"/>
    <s v="CONTROL-LOAM-3/16/2019-0"/>
    <n v="3"/>
    <n v="3"/>
    <x v="2"/>
    <x v="149"/>
    <s v="Main"/>
  </r>
  <r>
    <s v="CONTROL"/>
    <x v="39"/>
    <s v="3/16/2019-0"/>
    <s v="CONTROL-LOAM-3/16/2019-0"/>
    <n v="3"/>
    <n v="1"/>
    <x v="8"/>
    <x v="364"/>
    <s v="Main"/>
  </r>
  <r>
    <s v="CONTROL"/>
    <x v="39"/>
    <s v="3/16/2019-0"/>
    <s v="CONTROL-LOAM-3/16/2019-0"/>
    <n v="3"/>
    <n v="1"/>
    <x v="8"/>
    <x v="9"/>
    <s v="Main"/>
  </r>
  <r>
    <s v="CONTROL"/>
    <x v="39"/>
    <s v="3/16/2019-0"/>
    <s v="CONTROL-LOAM-3/16/2019-0"/>
    <n v="3"/>
    <n v="4"/>
    <x v="11"/>
    <x v="190"/>
    <s v="Main"/>
  </r>
  <r>
    <s v="CONTROL"/>
    <x v="39"/>
    <s v="3/16/2019-0"/>
    <s v="CONTROL-LOAM-3/16/2019-0"/>
    <n v="3"/>
    <n v="3"/>
    <x v="2"/>
    <x v="11"/>
    <s v="Side"/>
  </r>
  <r>
    <s v="CONTROL"/>
    <x v="39"/>
    <s v="3/16/2019-0"/>
    <s v="CONTROL-LOAM-3/16/2019-0"/>
    <n v="3"/>
    <n v="2"/>
    <x v="10"/>
    <x v="150"/>
    <s v="Main"/>
  </r>
  <r>
    <s v="CONTROL"/>
    <x v="39"/>
    <s v="3/16/2019-0"/>
    <s v="CONTROL-LOAM-3/16/2019-0"/>
    <n v="3"/>
    <n v="3"/>
    <x v="2"/>
    <x v="58"/>
    <s v="Main"/>
  </r>
  <r>
    <s v="CONTROL"/>
    <x v="39"/>
    <s v="3/16/2019-0"/>
    <s v="CONTROL-LOAM-3/16/2019-0"/>
    <n v="3"/>
    <n v="1"/>
    <x v="8"/>
    <x v="70"/>
    <s v="Side"/>
  </r>
  <r>
    <s v="CONTROL"/>
    <x v="39"/>
    <s v="3/16/2019-0"/>
    <s v="CONTROL-LOAM-3/16/2019-0"/>
    <n v="3"/>
    <n v="1"/>
    <x v="8"/>
    <x v="324"/>
    <s v="Main"/>
  </r>
  <r>
    <s v="CONTROL"/>
    <x v="39"/>
    <s v="3/16/2019-0"/>
    <s v="CONTROL-LOAM-3/16/2019-0"/>
    <n v="3"/>
    <n v="4"/>
    <x v="11"/>
    <x v="438"/>
    <s v="Main"/>
  </r>
  <r>
    <s v="CONTROL"/>
    <x v="39"/>
    <s v="3/16/2019-0"/>
    <s v="CONTROL-LOAM-3/16/2019-0"/>
    <n v="3"/>
    <n v="3"/>
    <x v="2"/>
    <x v="151"/>
    <s v="Main"/>
  </r>
  <r>
    <s v="CONTROL"/>
    <x v="39"/>
    <s v="3/16/2019-0"/>
    <s v="CONTROL-LOAM-3/16/2019-0"/>
    <n v="3"/>
    <n v="1"/>
    <x v="8"/>
    <x v="197"/>
    <s v="Main"/>
  </r>
  <r>
    <s v="CONTROL"/>
    <x v="39"/>
    <s v="3/16/2019-0"/>
    <s v="CONTROL-LOAM-3/16/2019-0"/>
    <n v="3"/>
    <n v="1"/>
    <x v="8"/>
    <x v="313"/>
    <s v="Main"/>
  </r>
  <r>
    <s v="CONTROL"/>
    <x v="39"/>
    <s v="3/16/2019-0"/>
    <s v="CONTROL-LOAM-3/16/2019-0"/>
    <n v="3"/>
    <n v="1"/>
    <x v="8"/>
    <x v="61"/>
    <s v="Main"/>
  </r>
  <r>
    <s v="CONTROL"/>
    <x v="39"/>
    <s v="3/16/2019-0"/>
    <s v="CONTROL-LOAM-3/16/2019-0"/>
    <n v="3"/>
    <n v="2"/>
    <x v="10"/>
    <x v="63"/>
    <s v="Side"/>
  </r>
  <r>
    <s v="CONTROL"/>
    <x v="39"/>
    <s v="3/16/2019-0"/>
    <s v="CONTROL-LOAM-3/16/2019-0"/>
    <n v="3"/>
    <n v="2"/>
    <x v="10"/>
    <x v="137"/>
    <s v="Main"/>
  </r>
  <r>
    <s v="CONTROL"/>
    <x v="39"/>
    <s v="3/16/2019-0"/>
    <s v="CONTROL-LOAM-3/16/2019-0"/>
    <n v="3"/>
    <n v="1"/>
    <x v="8"/>
    <x v="90"/>
    <s v="Main"/>
  </r>
  <r>
    <s v="CONTROL"/>
    <x v="39"/>
    <s v="3/16/2019-0"/>
    <s v="CONTROL-LOAM-3/16/2019-0"/>
    <n v="3"/>
    <n v="2"/>
    <x v="10"/>
    <x v="173"/>
    <s v="Side"/>
  </r>
  <r>
    <s v="CONTROL"/>
    <x v="39"/>
    <s v="3/16/2019-0"/>
    <s v="CONTROL-LOAM-3/16/2019-0"/>
    <n v="3"/>
    <n v="1"/>
    <x v="8"/>
    <x v="422"/>
    <s v="Side"/>
  </r>
  <r>
    <s v="CONTROL"/>
    <x v="39"/>
    <s v="3/16/2019-0"/>
    <s v="CONTROL-LOAM-3/16/2019-0"/>
    <n v="3"/>
    <n v="1"/>
    <x v="8"/>
    <x v="611"/>
    <s v="Main"/>
  </r>
  <r>
    <s v="CONTROL"/>
    <x v="39"/>
    <s v="3/16/2019-0"/>
    <s v="CONTROL-LOAM-3/16/2019-0"/>
    <n v="3"/>
    <n v="4"/>
    <x v="11"/>
    <x v="202"/>
    <s v="Main"/>
  </r>
  <r>
    <s v="CONTROL"/>
    <x v="39"/>
    <s v="3/16/2019-0"/>
    <s v="CONTROL-LOAM-3/16/2019-0"/>
    <n v="3"/>
    <n v="1"/>
    <x v="8"/>
    <x v="368"/>
    <s v="Main"/>
  </r>
  <r>
    <s v="CONTROL"/>
    <x v="39"/>
    <s v="3/16/2019-0"/>
    <s v="CONTROL-LOAM-3/16/2019-0"/>
    <n v="3"/>
    <n v="1"/>
    <x v="8"/>
    <x v="622"/>
    <s v="Side"/>
  </r>
  <r>
    <s v="CONTROL"/>
    <x v="39"/>
    <s v="3/16/2019-0"/>
    <s v="CONTROL-LOAM-3/16/2019-0"/>
    <n v="3"/>
    <n v="4"/>
    <x v="11"/>
    <x v="141"/>
    <s v="Main"/>
  </r>
  <r>
    <s v="CONTROL"/>
    <x v="39"/>
    <s v="3/16/2019-0"/>
    <s v="CONTROL-LOAM-3/16/2019-0"/>
    <n v="3"/>
    <n v="2"/>
    <x v="10"/>
    <x v="203"/>
    <s v="Main"/>
  </r>
  <r>
    <s v="CONTROL"/>
    <x v="39"/>
    <s v="3/2/2019-0"/>
    <s v="CONTROL-LOAM-3/2/2019-0"/>
    <n v="3"/>
    <n v="3"/>
    <x v="2"/>
    <x v="74"/>
    <s v="Main"/>
  </r>
  <r>
    <s v="CONTROL"/>
    <x v="39"/>
    <s v="3/2/2019-0"/>
    <s v="CONTROL-LOAM-3/2/2019-0"/>
    <n v="3"/>
    <n v="1"/>
    <x v="8"/>
    <x v="76"/>
    <s v="Main"/>
  </r>
  <r>
    <s v="CONTROL"/>
    <x v="39"/>
    <s v="3/2/2019-0"/>
    <s v="CONTROL-LOAM-3/2/2019-0"/>
    <n v="3"/>
    <n v="1"/>
    <x v="8"/>
    <x v="26"/>
    <s v="Main"/>
  </r>
  <r>
    <s v="CONTROL"/>
    <x v="39"/>
    <s v="3/2/2019-0"/>
    <s v="CONTROL-LOAM-3/2/2019-0"/>
    <n v="3"/>
    <n v="1"/>
    <x v="8"/>
    <x v="620"/>
    <s v="Main"/>
  </r>
  <r>
    <s v="CONTROL"/>
    <x v="39"/>
    <s v="3/2/2019-0"/>
    <s v="CONTROL-LOAM-3/2/2019-0"/>
    <n v="3"/>
    <n v="2"/>
    <x v="10"/>
    <x v="77"/>
    <s v="Main"/>
  </r>
  <r>
    <s v="CONTROL"/>
    <x v="39"/>
    <s v="3/2/2019-0"/>
    <s v="CONTROL-LOAM-3/2/2019-0"/>
    <n v="3"/>
    <n v="2"/>
    <x v="10"/>
    <x v="67"/>
    <s v="Side"/>
  </r>
  <r>
    <s v="CONTROL"/>
    <x v="39"/>
    <s v="3/2/2019-0"/>
    <s v="CONTROL-LOAM-3/2/2019-0"/>
    <n v="3"/>
    <n v="1"/>
    <x v="8"/>
    <x v="621"/>
    <s v="Main"/>
  </r>
  <r>
    <s v="CONTROL"/>
    <x v="39"/>
    <s v="3/2/2019-0"/>
    <s v="CONTROL-LOAM-3/2/2019-0"/>
    <n v="3"/>
    <n v="4"/>
    <x v="11"/>
    <x v="3"/>
    <s v="Main"/>
  </r>
  <r>
    <s v="CONTROL"/>
    <x v="39"/>
    <s v="3/2/2019-0"/>
    <s v="CONTROL-LOAM-3/2/2019-0"/>
    <n v="3"/>
    <n v="4"/>
    <x v="11"/>
    <x v="33"/>
    <s v="Main"/>
  </r>
  <r>
    <s v="CONTROL"/>
    <x v="39"/>
    <s v="3/2/2019-0"/>
    <s v="CONTROL-LOAM-3/2/2019-0"/>
    <n v="3"/>
    <n v="1"/>
    <x v="8"/>
    <x v="186"/>
    <s v="Main"/>
  </r>
  <r>
    <s v="CONTROL"/>
    <x v="39"/>
    <s v="3/2/2019-0"/>
    <s v="CONTROL-LOAM-3/2/2019-0"/>
    <n v="3"/>
    <n v="1"/>
    <x v="8"/>
    <x v="95"/>
    <s v="Main"/>
  </r>
  <r>
    <s v="CONTROL"/>
    <x v="39"/>
    <s v="3/2/2019-0"/>
    <s v="CONTROL-LOAM-3/2/2019-0"/>
    <n v="3"/>
    <n v="1"/>
    <x v="8"/>
    <x v="301"/>
    <s v="Main"/>
  </r>
  <r>
    <s v="CONTROL"/>
    <x v="39"/>
    <s v="3/2/2019-0"/>
    <s v="CONTROL-LOAM-3/2/2019-0"/>
    <n v="3"/>
    <n v="1"/>
    <x v="8"/>
    <x v="323"/>
    <s v="Main"/>
  </r>
  <r>
    <s v="CONTROL"/>
    <x v="39"/>
    <s v="3/2/2019-0"/>
    <s v="CONTROL-LOAM-3/2/2019-0"/>
    <n v="3"/>
    <n v="2"/>
    <x v="10"/>
    <x v="232"/>
    <s v="Side"/>
  </r>
  <r>
    <s v="CONTROL"/>
    <x v="39"/>
    <s v="3/2/2019-0"/>
    <s v="CONTROL-LOAM-3/2/2019-0"/>
    <n v="3"/>
    <n v="2"/>
    <x v="10"/>
    <x v="311"/>
    <s v="Main"/>
  </r>
  <r>
    <s v="CONTROL"/>
    <x v="39"/>
    <s v="3/2/2019-0"/>
    <s v="CONTROL-LOAM-3/2/2019-0"/>
    <n v="3"/>
    <n v="3"/>
    <x v="2"/>
    <x v="149"/>
    <s v="Main"/>
  </r>
  <r>
    <s v="CONTROL"/>
    <x v="39"/>
    <s v="3/2/2019-0"/>
    <s v="CONTROL-LOAM-3/2/2019-0"/>
    <n v="3"/>
    <n v="1"/>
    <x v="8"/>
    <x v="9"/>
    <s v="Main"/>
  </r>
  <r>
    <s v="CONTROL"/>
    <x v="39"/>
    <s v="3/2/2019-0"/>
    <s v="CONTROL-LOAM-3/2/2019-0"/>
    <n v="3"/>
    <n v="1"/>
    <x v="8"/>
    <x v="189"/>
    <s v="Side"/>
  </r>
  <r>
    <s v="CONTROL"/>
    <x v="39"/>
    <s v="3/2/2019-0"/>
    <s v="CONTROL-LOAM-3/2/2019-0"/>
    <n v="3"/>
    <n v="4"/>
    <x v="11"/>
    <x v="190"/>
    <s v="Main"/>
  </r>
  <r>
    <s v="CONTROL"/>
    <x v="39"/>
    <s v="3/2/2019-0"/>
    <s v="CONTROL-LOAM-3/2/2019-0"/>
    <n v="3"/>
    <n v="4"/>
    <x v="11"/>
    <x v="11"/>
    <s v="Side"/>
  </r>
  <r>
    <s v="CONTROL"/>
    <x v="39"/>
    <s v="3/2/2019-0"/>
    <s v="CONTROL-LOAM-3/2/2019-0"/>
    <n v="3"/>
    <n v="2"/>
    <x v="10"/>
    <x v="150"/>
    <s v="Main"/>
  </r>
  <r>
    <s v="CONTROL"/>
    <x v="39"/>
    <s v="3/2/2019-0"/>
    <s v="CONTROL-LOAM-3/2/2019-0"/>
    <n v="3"/>
    <n v="3"/>
    <x v="2"/>
    <x v="58"/>
    <s v="Main"/>
  </r>
  <r>
    <s v="CONTROL"/>
    <x v="39"/>
    <s v="3/2/2019-0"/>
    <s v="CONTROL-LOAM-3/2/2019-0"/>
    <n v="3"/>
    <n v="1"/>
    <x v="8"/>
    <x v="324"/>
    <s v="Main"/>
  </r>
  <r>
    <s v="CONTROL"/>
    <x v="39"/>
    <s v="3/2/2019-0"/>
    <s v="CONTROL-LOAM-3/2/2019-0"/>
    <n v="3"/>
    <n v="4"/>
    <x v="11"/>
    <x v="438"/>
    <s v="Main"/>
  </r>
  <r>
    <s v="CONTROL"/>
    <x v="39"/>
    <s v="3/2/2019-0"/>
    <s v="CONTROL-LOAM-3/2/2019-0"/>
    <n v="3"/>
    <n v="3"/>
    <x v="2"/>
    <x v="151"/>
    <s v="Main"/>
  </r>
  <r>
    <s v="CONTROL"/>
    <x v="39"/>
    <s v="3/2/2019-0"/>
    <s v="CONTROL-LOAM-3/2/2019-0"/>
    <n v="3"/>
    <n v="1"/>
    <x v="8"/>
    <x v="197"/>
    <s v="Main"/>
  </r>
  <r>
    <s v="CONTROL"/>
    <x v="39"/>
    <s v="3/2/2019-0"/>
    <s v="CONTROL-LOAM-3/2/2019-0"/>
    <n v="3"/>
    <n v="1"/>
    <x v="8"/>
    <x v="313"/>
    <s v="Main"/>
  </r>
  <r>
    <s v="CONTROL"/>
    <x v="39"/>
    <s v="3/2/2019-0"/>
    <s v="CONTROL-LOAM-3/2/2019-0"/>
    <n v="3"/>
    <n v="1"/>
    <x v="8"/>
    <x v="61"/>
    <s v="Main"/>
  </r>
  <r>
    <s v="CONTROL"/>
    <x v="39"/>
    <s v="3/2/2019-0"/>
    <s v="CONTROL-LOAM-3/2/2019-0"/>
    <n v="3"/>
    <n v="2"/>
    <x v="10"/>
    <x v="63"/>
    <s v="Side"/>
  </r>
  <r>
    <s v="CONTROL"/>
    <x v="39"/>
    <s v="3/2/2019-0"/>
    <s v="CONTROL-LOAM-3/2/2019-0"/>
    <n v="3"/>
    <n v="1"/>
    <x v="8"/>
    <x v="137"/>
    <s v="Main"/>
  </r>
  <r>
    <s v="CONTROL"/>
    <x v="39"/>
    <s v="3/2/2019-0"/>
    <s v="CONTROL-LOAM-3/2/2019-0"/>
    <n v="3"/>
    <n v="1"/>
    <x v="8"/>
    <x v="90"/>
    <s v="Main"/>
  </r>
  <r>
    <s v="CONTROL"/>
    <x v="39"/>
    <s v="3/2/2019-0"/>
    <s v="CONTROL-LOAM-3/2/2019-0"/>
    <n v="3"/>
    <n v="3"/>
    <x v="2"/>
    <x v="173"/>
    <s v="Side"/>
  </r>
  <r>
    <s v="CONTROL"/>
    <x v="39"/>
    <s v="3/2/2019-0"/>
    <s v="CONTROL-LOAM-3/2/2019-0"/>
    <n v="3"/>
    <n v="1"/>
    <x v="8"/>
    <x v="422"/>
    <s v="Side"/>
  </r>
  <r>
    <s v="CONTROL"/>
    <x v="39"/>
    <s v="3/2/2019-0"/>
    <s v="CONTROL-LOAM-3/2/2019-0"/>
    <n v="3"/>
    <n v="1"/>
    <x v="8"/>
    <x v="611"/>
    <s v="Main"/>
  </r>
  <r>
    <s v="CONTROL"/>
    <x v="39"/>
    <s v="3/2/2019-0"/>
    <s v="CONTROL-LOAM-3/2/2019-0"/>
    <n v="3"/>
    <n v="4"/>
    <x v="11"/>
    <x v="202"/>
    <s v="Main"/>
  </r>
  <r>
    <s v="CONTROL"/>
    <x v="39"/>
    <s v="3/2/2019-0"/>
    <s v="CONTROL-LOAM-3/2/2019-0"/>
    <n v="3"/>
    <n v="4"/>
    <x v="11"/>
    <x v="141"/>
    <s v="Main"/>
  </r>
  <r>
    <s v="CONTROL"/>
    <x v="39"/>
    <s v="3/2/2019-0"/>
    <s v="CONTROL-LOAM-3/2/2019-0"/>
    <n v="3"/>
    <n v="2"/>
    <x v="10"/>
    <x v="203"/>
    <s v="Main"/>
  </r>
  <r>
    <s v="CONTROL"/>
    <x v="39"/>
    <s v="3/24/2019-0"/>
    <s v="CONTROL-LOAM-3/24/2019-0"/>
    <n v="3"/>
    <n v="3"/>
    <x v="2"/>
    <x v="74"/>
    <s v="Main"/>
  </r>
  <r>
    <s v="CONTROL"/>
    <x v="39"/>
    <s v="3/24/2019-0"/>
    <s v="CONTROL-LOAM-3/24/2019-0"/>
    <n v="3"/>
    <n v="2"/>
    <x v="10"/>
    <x v="76"/>
    <s v="Main"/>
  </r>
  <r>
    <s v="CONTROL"/>
    <x v="39"/>
    <s v="3/24/2019-0"/>
    <s v="CONTROL-LOAM-3/24/2019-0"/>
    <n v="3"/>
    <n v="2"/>
    <x v="10"/>
    <x v="620"/>
    <s v="Main"/>
  </r>
  <r>
    <s v="CONTROL"/>
    <x v="39"/>
    <s v="3/24/2019-0"/>
    <s v="CONTROL-LOAM-3/24/2019-0"/>
    <n v="3"/>
    <n v="3"/>
    <x v="2"/>
    <x v="77"/>
    <s v="Main"/>
  </r>
  <r>
    <s v="CONTROL"/>
    <x v="39"/>
    <s v="3/24/2019-0"/>
    <s v="CONTROL-LOAM-3/24/2019-0"/>
    <n v="3"/>
    <n v="1"/>
    <x v="8"/>
    <x v="621"/>
    <s v="Main"/>
  </r>
  <r>
    <s v="CONTROL"/>
    <x v="39"/>
    <s v="3/24/2019-0"/>
    <s v="CONTROL-LOAM-3/24/2019-0"/>
    <n v="3"/>
    <n v="4"/>
    <x v="11"/>
    <x v="3"/>
    <s v="Main"/>
  </r>
  <r>
    <s v="CONTROL"/>
    <x v="39"/>
    <s v="3/24/2019-0"/>
    <s v="CONTROL-LOAM-3/24/2019-0"/>
    <n v="3"/>
    <n v="1"/>
    <x v="8"/>
    <x v="185"/>
    <s v="Side"/>
  </r>
  <r>
    <s v="CONTROL"/>
    <x v="39"/>
    <s v="3/24/2019-0"/>
    <s v="CONTROL-LOAM-3/24/2019-0"/>
    <n v="3"/>
    <n v="4"/>
    <x v="11"/>
    <x v="33"/>
    <s v="Main"/>
  </r>
  <r>
    <s v="CONTROL"/>
    <x v="39"/>
    <s v="3/24/2019-0"/>
    <s v="CONTROL-LOAM-3/24/2019-0"/>
    <n v="3"/>
    <n v="1"/>
    <x v="8"/>
    <x v="319"/>
    <s v="Main"/>
  </r>
  <r>
    <s v="CONTROL"/>
    <x v="39"/>
    <s v="3/24/2019-0"/>
    <s v="CONTROL-LOAM-3/24/2019-0"/>
    <n v="3"/>
    <n v="1"/>
    <x v="8"/>
    <x v="95"/>
    <s v="Main"/>
  </r>
  <r>
    <s v="CONTROL"/>
    <x v="39"/>
    <s v="3/24/2019-0"/>
    <s v="CONTROL-LOAM-3/24/2019-0"/>
    <n v="3"/>
    <n v="1"/>
    <x v="8"/>
    <x v="320"/>
    <s v="Side"/>
  </r>
  <r>
    <s v="CONTROL"/>
    <x v="39"/>
    <s v="3/24/2019-0"/>
    <s v="CONTROL-LOAM-3/24/2019-0"/>
    <n v="3"/>
    <n v="2"/>
    <x v="10"/>
    <x v="232"/>
    <s v="Side"/>
  </r>
  <r>
    <s v="CONTROL"/>
    <x v="39"/>
    <s v="3/24/2019-0"/>
    <s v="CONTROL-LOAM-3/24/2019-0"/>
    <n v="3"/>
    <n v="4"/>
    <x v="11"/>
    <x v="56"/>
    <s v="Main"/>
  </r>
  <r>
    <s v="CONTROL"/>
    <x v="39"/>
    <s v="3/24/2019-0"/>
    <s v="CONTROL-LOAM-3/24/2019-0"/>
    <n v="3"/>
    <n v="1"/>
    <x v="8"/>
    <x v="9"/>
    <s v="Main"/>
  </r>
  <r>
    <s v="CONTROL"/>
    <x v="39"/>
    <s v="3/24/2019-0"/>
    <s v="CONTROL-LOAM-3/24/2019-0"/>
    <n v="3"/>
    <n v="4"/>
    <x v="11"/>
    <x v="190"/>
    <s v="Main"/>
  </r>
  <r>
    <s v="CONTROL"/>
    <x v="39"/>
    <s v="3/24/2019-0"/>
    <s v="CONTROL-LOAM-3/24/2019-0"/>
    <n v="3"/>
    <n v="4"/>
    <x v="11"/>
    <x v="11"/>
    <s v="Side"/>
  </r>
  <r>
    <s v="CONTROL"/>
    <x v="39"/>
    <s v="3/24/2019-0"/>
    <s v="CONTROL-LOAM-3/24/2019-0"/>
    <n v="3"/>
    <n v="2"/>
    <x v="10"/>
    <x v="150"/>
    <s v="Main"/>
  </r>
  <r>
    <s v="CONTROL"/>
    <x v="39"/>
    <s v="3/24/2019-0"/>
    <s v="CONTROL-LOAM-3/24/2019-0"/>
    <n v="3"/>
    <n v="3"/>
    <x v="2"/>
    <x v="58"/>
    <s v="Main"/>
  </r>
  <r>
    <s v="CONTROL"/>
    <x v="39"/>
    <s v="3/24/2019-0"/>
    <s v="CONTROL-LOAM-3/24/2019-0"/>
    <n v="3"/>
    <n v="2"/>
    <x v="10"/>
    <x v="192"/>
    <s v="Main"/>
  </r>
  <r>
    <s v="CONTROL"/>
    <x v="39"/>
    <s v="3/24/2019-0"/>
    <s v="CONTROL-LOAM-3/24/2019-0"/>
    <n v="3"/>
    <n v="1"/>
    <x v="8"/>
    <x v="324"/>
    <s v="Main"/>
  </r>
  <r>
    <s v="CONTROL"/>
    <x v="39"/>
    <s v="3/24/2019-0"/>
    <s v="CONTROL-LOAM-3/24/2019-0"/>
    <n v="3"/>
    <n v="4"/>
    <x v="11"/>
    <x v="438"/>
    <s v="Main"/>
  </r>
  <r>
    <s v="CONTROL"/>
    <x v="39"/>
    <s v="3/24/2019-0"/>
    <s v="CONTROL-LOAM-3/24/2019-0"/>
    <n v="3"/>
    <n v="1"/>
    <x v="8"/>
    <x v="196"/>
    <s v="Main"/>
  </r>
  <r>
    <s v="CONTROL"/>
    <x v="39"/>
    <s v="3/24/2019-0"/>
    <s v="CONTROL-LOAM-3/24/2019-0"/>
    <n v="3"/>
    <n v="2"/>
    <x v="10"/>
    <x v="61"/>
    <s v="Main"/>
  </r>
  <r>
    <s v="CONTROL"/>
    <x v="39"/>
    <s v="3/24/2019-0"/>
    <s v="CONTROL-LOAM-3/24/2019-0"/>
    <n v="3"/>
    <n v="1"/>
    <x v="8"/>
    <x v="623"/>
    <s v="Side"/>
  </r>
  <r>
    <s v="CONTROL"/>
    <x v="39"/>
    <s v="3/24/2019-0"/>
    <s v="CONTROL-LOAM-3/24/2019-0"/>
    <n v="3"/>
    <n v="1"/>
    <x v="8"/>
    <x v="45"/>
    <s v="Main"/>
  </r>
  <r>
    <s v="CONTROL"/>
    <x v="39"/>
    <s v="3/24/2019-0"/>
    <s v="CONTROL-LOAM-3/24/2019-0"/>
    <n v="3"/>
    <n v="1"/>
    <x v="8"/>
    <x v="63"/>
    <s v="Side"/>
  </r>
  <r>
    <s v="CONTROL"/>
    <x v="39"/>
    <s v="3/24/2019-0"/>
    <s v="CONTROL-LOAM-3/24/2019-0"/>
    <n v="3"/>
    <n v="2"/>
    <x v="10"/>
    <x v="137"/>
    <s v="Main"/>
  </r>
  <r>
    <s v="CONTROL"/>
    <x v="39"/>
    <s v="3/24/2019-0"/>
    <s v="CONTROL-LOAM-3/24/2019-0"/>
    <n v="3"/>
    <n v="3"/>
    <x v="2"/>
    <x v="138"/>
    <s v="Main"/>
  </r>
  <r>
    <s v="CONTROL"/>
    <x v="39"/>
    <s v="3/24/2019-0"/>
    <s v="CONTROL-LOAM-3/24/2019-0"/>
    <n v="3"/>
    <n v="2"/>
    <x v="10"/>
    <x v="173"/>
    <s v="Side"/>
  </r>
  <r>
    <s v="CONTROL"/>
    <x v="39"/>
    <s v="3/24/2019-0"/>
    <s v="CONTROL-LOAM-3/24/2019-0"/>
    <n v="3"/>
    <n v="1"/>
    <x v="8"/>
    <x v="275"/>
    <s v="Main"/>
  </r>
  <r>
    <s v="CONTROL"/>
    <x v="39"/>
    <s v="3/24/2019-0"/>
    <s v="CONTROL-LOAM-3/24/2019-0"/>
    <n v="3"/>
    <n v="1"/>
    <x v="8"/>
    <x v="201"/>
    <s v="Side"/>
  </r>
  <r>
    <s v="CONTROL"/>
    <x v="39"/>
    <s v="3/24/2019-0"/>
    <s v="CONTROL-LOAM-3/24/2019-0"/>
    <n v="3"/>
    <n v="1"/>
    <x v="8"/>
    <x v="624"/>
    <s v="Side"/>
  </r>
  <r>
    <s v="CONTROL"/>
    <x v="39"/>
    <s v="3/24/2019-0"/>
    <s v="CONTROL-LOAM-3/24/2019-0"/>
    <n v="3"/>
    <n v="4"/>
    <x v="11"/>
    <x v="202"/>
    <s v="Main"/>
  </r>
  <r>
    <s v="CONTROL"/>
    <x v="39"/>
    <s v="3/24/2019-0"/>
    <s v="CONTROL-LOAM-3/24/2019-0"/>
    <n v="3"/>
    <n v="1"/>
    <x v="8"/>
    <x v="368"/>
    <s v="Side"/>
  </r>
  <r>
    <s v="CONTROL"/>
    <x v="39"/>
    <s v="3/24/2019-0"/>
    <s v="CONTROL-LOAM-3/24/2019-0"/>
    <n v="3"/>
    <n v="4"/>
    <x v="11"/>
    <x v="141"/>
    <s v="Main"/>
  </r>
  <r>
    <s v="CONTROL"/>
    <x v="39"/>
    <s v="3/24/2019-0"/>
    <s v="CONTROL-LOAM-3/24/2019-0"/>
    <n v="3"/>
    <n v="1"/>
    <x v="8"/>
    <x v="203"/>
    <s v="Main"/>
  </r>
  <r>
    <s v="CONTROL"/>
    <x v="40"/>
    <s v="3/10/2019-0"/>
    <s v="CONTROL-Nic Fit-3/10/2019-0"/>
    <n v="3"/>
    <n v="1"/>
    <x v="8"/>
    <x v="625"/>
    <s v="Side"/>
  </r>
  <r>
    <s v="CONTROL"/>
    <x v="40"/>
    <s v="3/10/2019-0"/>
    <s v="CONTROL-Nic Fit-3/10/2019-0"/>
    <n v="3"/>
    <n v="3"/>
    <x v="2"/>
    <x v="625"/>
    <s v="Main"/>
  </r>
  <r>
    <s v="CONTROL"/>
    <x v="40"/>
    <s v="3/10/2019-0"/>
    <s v="CONTROL-Nic Fit-3/10/2019-0"/>
    <n v="3"/>
    <n v="1"/>
    <x v="8"/>
    <x v="626"/>
    <s v="Side"/>
  </r>
  <r>
    <s v="CONTROL"/>
    <x v="40"/>
    <s v="3/10/2019-0"/>
    <s v="CONTROL-Nic Fit-3/10/2019-0"/>
    <n v="3"/>
    <n v="3"/>
    <x v="2"/>
    <x v="626"/>
    <s v="Main"/>
  </r>
  <r>
    <s v="CONTROL"/>
    <x v="40"/>
    <s v="3/10/2019-0"/>
    <s v="CONTROL-Nic Fit-3/10/2019-0"/>
    <n v="3"/>
    <n v="3"/>
    <x v="2"/>
    <x v="76"/>
    <s v="Side"/>
  </r>
  <r>
    <s v="CONTROL"/>
    <x v="40"/>
    <s v="3/10/2019-0"/>
    <s v="CONTROL-Nic Fit-3/10/2019-0"/>
    <n v="3"/>
    <n v="2"/>
    <x v="10"/>
    <x v="77"/>
    <s v="Main"/>
  </r>
  <r>
    <s v="CONTROL"/>
    <x v="40"/>
    <s v="3/10/2019-0"/>
    <s v="CONTROL-Nic Fit-3/10/2019-0"/>
    <n v="3"/>
    <n v="4"/>
    <x v="11"/>
    <x v="31"/>
    <s v="Main"/>
  </r>
  <r>
    <s v="CONTROL"/>
    <x v="40"/>
    <s v="3/10/2019-0"/>
    <s v="CONTROL-Nic Fit-3/10/2019-0"/>
    <n v="3"/>
    <n v="1"/>
    <x v="8"/>
    <x v="174"/>
    <s v="Side"/>
  </r>
  <r>
    <s v="CONTROL"/>
    <x v="40"/>
    <s v="3/10/2019-0"/>
    <s v="CONTROL-Nic Fit-3/10/2019-0"/>
    <n v="3"/>
    <n v="2"/>
    <x v="10"/>
    <x v="174"/>
    <s v="Main"/>
  </r>
  <r>
    <s v="CONTROL"/>
    <x v="40"/>
    <s v="3/10/2019-0"/>
    <s v="CONTROL-Nic Fit-3/10/2019-0"/>
    <n v="3"/>
    <n v="2"/>
    <x v="10"/>
    <x v="354"/>
    <s v="Main"/>
  </r>
  <r>
    <s v="CONTROL"/>
    <x v="40"/>
    <s v="3/10/2019-0"/>
    <s v="CONTROL-Nic Fit-3/10/2019-0"/>
    <n v="3"/>
    <n v="1"/>
    <x v="8"/>
    <x v="627"/>
    <s v="Main"/>
  </r>
  <r>
    <s v="CONTROL"/>
    <x v="40"/>
    <s v="3/10/2019-0"/>
    <s v="CONTROL-Nic Fit-3/10/2019-0"/>
    <n v="3"/>
    <n v="1"/>
    <x v="8"/>
    <x v="628"/>
    <s v="Main"/>
  </r>
  <r>
    <s v="CONTROL"/>
    <x v="40"/>
    <s v="3/10/2019-0"/>
    <s v="CONTROL-Nic Fit-3/10/2019-0"/>
    <n v="3"/>
    <n v="1"/>
    <x v="8"/>
    <x v="629"/>
    <s v="Main"/>
  </r>
  <r>
    <s v="CONTROL"/>
    <x v="40"/>
    <s v="3/10/2019-0"/>
    <s v="CONTROL-Nic Fit-3/10/2019-0"/>
    <n v="3"/>
    <n v="1"/>
    <x v="8"/>
    <x v="186"/>
    <s v="Main"/>
  </r>
  <r>
    <s v="CONTROL"/>
    <x v="40"/>
    <s v="3/10/2019-0"/>
    <s v="CONTROL-Nic Fit-3/10/2019-0"/>
    <n v="3"/>
    <n v="1"/>
    <x v="8"/>
    <x v="417"/>
    <s v="Side"/>
  </r>
  <r>
    <s v="CONTROL"/>
    <x v="40"/>
    <s v="3/10/2019-0"/>
    <s v="CONTROL-Nic Fit-3/10/2019-0"/>
    <n v="3"/>
    <n v="2"/>
    <x v="10"/>
    <x v="630"/>
    <s v="Main"/>
  </r>
  <r>
    <s v="CONTROL"/>
    <x v="40"/>
    <s v="3/10/2019-0"/>
    <s v="CONTROL-Nic Fit-3/10/2019-0"/>
    <n v="3"/>
    <n v="1"/>
    <x v="8"/>
    <x v="103"/>
    <s v="Side"/>
  </r>
  <r>
    <s v="CONTROL"/>
    <x v="40"/>
    <s v="3/10/2019-0"/>
    <s v="CONTROL-Nic Fit-3/10/2019-0"/>
    <n v="3"/>
    <n v="4"/>
    <x v="11"/>
    <x v="95"/>
    <s v="Main"/>
  </r>
  <r>
    <s v="CONTROL"/>
    <x v="40"/>
    <s v="3/10/2019-0"/>
    <s v="CONTROL-Nic Fit-3/10/2019-0"/>
    <n v="3"/>
    <n v="1"/>
    <x v="8"/>
    <x v="9"/>
    <s v="Side"/>
  </r>
  <r>
    <s v="CONTROL"/>
    <x v="40"/>
    <s v="3/10/2019-0"/>
    <s v="CONTROL-Nic Fit-3/10/2019-0"/>
    <n v="3"/>
    <n v="4"/>
    <x v="11"/>
    <x v="11"/>
    <s v="Side"/>
  </r>
  <r>
    <s v="CONTROL"/>
    <x v="40"/>
    <s v="3/10/2019-0"/>
    <s v="CONTROL-Nic Fit-3/10/2019-0"/>
    <n v="3"/>
    <n v="3"/>
    <x v="2"/>
    <x v="357"/>
    <s v="Main"/>
  </r>
  <r>
    <s v="CONTROL"/>
    <x v="40"/>
    <s v="3/10/2019-0"/>
    <s v="CONTROL-Nic Fit-3/10/2019-0"/>
    <n v="3"/>
    <n v="4"/>
    <x v="11"/>
    <x v="631"/>
    <s v="Main"/>
  </r>
  <r>
    <s v="CONTROL"/>
    <x v="40"/>
    <s v="3/10/2019-0"/>
    <s v="CONTROL-Nic Fit-3/10/2019-0"/>
    <n v="3"/>
    <n v="1"/>
    <x v="8"/>
    <x v="632"/>
    <s v="Main"/>
  </r>
  <r>
    <s v="CONTROL"/>
    <x v="40"/>
    <s v="3/10/2019-0"/>
    <s v="CONTROL-Nic Fit-3/10/2019-0"/>
    <n v="3"/>
    <n v="1"/>
    <x v="8"/>
    <x v="556"/>
    <s v="Main"/>
  </r>
  <r>
    <s v="CONTROL"/>
    <x v="40"/>
    <s v="3/10/2019-0"/>
    <s v="CONTROL-Nic Fit-3/10/2019-0"/>
    <n v="3"/>
    <n v="1"/>
    <x v="8"/>
    <x v="633"/>
    <s v="Main"/>
  </r>
  <r>
    <s v="CONTROL"/>
    <x v="40"/>
    <s v="3/10/2019-0"/>
    <s v="CONTROL-Nic Fit-3/10/2019-0"/>
    <n v="3"/>
    <n v="1"/>
    <x v="8"/>
    <x v="600"/>
    <s v="Main"/>
  </r>
  <r>
    <s v="CONTROL"/>
    <x v="40"/>
    <s v="3/10/2019-0"/>
    <s v="CONTROL-Nic Fit-3/10/2019-0"/>
    <n v="3"/>
    <n v="1"/>
    <x v="8"/>
    <x v="634"/>
    <s v="Side"/>
  </r>
  <r>
    <s v="CONTROL"/>
    <x v="40"/>
    <s v="3/10/2019-0"/>
    <s v="CONTROL-Nic Fit-3/10/2019-0"/>
    <n v="3"/>
    <n v="2"/>
    <x v="10"/>
    <x v="634"/>
    <s v="Main"/>
  </r>
  <r>
    <s v="CONTROL"/>
    <x v="40"/>
    <s v="3/10/2019-0"/>
    <s v="CONTROL-Nic Fit-3/10/2019-0"/>
    <n v="3"/>
    <n v="2"/>
    <x v="10"/>
    <x v="165"/>
    <s v="Main"/>
  </r>
  <r>
    <s v="CONTROL"/>
    <x v="40"/>
    <s v="3/10/2019-0"/>
    <s v="CONTROL-Nic Fit-3/10/2019-0"/>
    <n v="3"/>
    <n v="1"/>
    <x v="8"/>
    <x v="488"/>
    <s v="Side"/>
  </r>
  <r>
    <s v="CONTROL"/>
    <x v="40"/>
    <s v="3/10/2019-0"/>
    <s v="CONTROL-Nic Fit-3/10/2019-0"/>
    <n v="3"/>
    <n v="1"/>
    <x v="8"/>
    <x v="197"/>
    <s v="Main"/>
  </r>
  <r>
    <s v="CONTROL"/>
    <x v="40"/>
    <s v="3/10/2019-0"/>
    <s v="CONTROL-Nic Fit-3/10/2019-0"/>
    <n v="3"/>
    <n v="1"/>
    <x v="8"/>
    <x v="61"/>
    <s v="Main"/>
  </r>
  <r>
    <s v="CONTROL"/>
    <x v="40"/>
    <s v="3/10/2019-0"/>
    <s v="CONTROL-Nic Fit-3/10/2019-0"/>
    <n v="3"/>
    <n v="2"/>
    <x v="10"/>
    <x v="45"/>
    <s v="Main"/>
  </r>
  <r>
    <s v="CONTROL"/>
    <x v="40"/>
    <s v="3/10/2019-0"/>
    <s v="CONTROL-Nic Fit-3/10/2019-0"/>
    <n v="3"/>
    <n v="1"/>
    <x v="8"/>
    <x v="137"/>
    <s v="Main"/>
  </r>
  <r>
    <s v="CONTROL"/>
    <x v="40"/>
    <s v="3/10/2019-0"/>
    <s v="CONTROL-Nic Fit-3/10/2019-0"/>
    <n v="3"/>
    <n v="2"/>
    <x v="10"/>
    <x v="47"/>
    <s v="Main"/>
  </r>
  <r>
    <s v="CONTROL"/>
    <x v="40"/>
    <s v="3/10/2019-0"/>
    <s v="CONTROL-Nic Fit-3/10/2019-0"/>
    <n v="3"/>
    <n v="2"/>
    <x v="10"/>
    <x v="345"/>
    <s v="Main"/>
  </r>
  <r>
    <s v="CONTROL"/>
    <x v="40"/>
    <s v="3/10/2019-0"/>
    <s v="CONTROL-Nic Fit-3/10/2019-0"/>
    <n v="3"/>
    <n v="4"/>
    <x v="11"/>
    <x v="202"/>
    <s v="Main"/>
  </r>
  <r>
    <s v="CONTROL"/>
    <x v="40"/>
    <s v="3/10/2019-0"/>
    <s v="CONTROL-Nic Fit-3/10/2019-0"/>
    <n v="3"/>
    <n v="4"/>
    <x v="11"/>
    <x v="635"/>
    <s v="Main"/>
  </r>
  <r>
    <s v="CONTROL"/>
    <x v="40"/>
    <s v="3/10/2019-0"/>
    <s v="CONTROL-Nic Fit-3/10/2019-0"/>
    <n v="3"/>
    <n v="2"/>
    <x v="10"/>
    <x v="203"/>
    <s v="Main"/>
  </r>
  <r>
    <s v="CONTROL"/>
    <x v="40"/>
    <s v="3/17/2019-0"/>
    <s v="CONTROL-Nic Fit-3/17/2019-0"/>
    <n v="3"/>
    <n v="4"/>
    <x v="11"/>
    <x v="74"/>
    <s v="Main"/>
  </r>
  <r>
    <s v="CONTROL"/>
    <x v="40"/>
    <s v="3/17/2019-0"/>
    <s v="CONTROL-Nic Fit-3/17/2019-0"/>
    <n v="3"/>
    <n v="1"/>
    <x v="8"/>
    <x v="491"/>
    <s v="Main"/>
  </r>
  <r>
    <s v="CONTROL"/>
    <x v="40"/>
    <s v="3/17/2019-0"/>
    <s v="CONTROL-Nic Fit-3/17/2019-0"/>
    <n v="3"/>
    <n v="1"/>
    <x v="8"/>
    <x v="76"/>
    <s v="Side"/>
  </r>
  <r>
    <s v="CONTROL"/>
    <x v="40"/>
    <s v="3/17/2019-0"/>
    <s v="CONTROL-Nic Fit-3/17/2019-0"/>
    <n v="3"/>
    <n v="2"/>
    <x v="10"/>
    <x v="77"/>
    <s v="Main"/>
  </r>
  <r>
    <s v="CONTROL"/>
    <x v="40"/>
    <s v="3/17/2019-0"/>
    <s v="CONTROL-Nic Fit-3/17/2019-0"/>
    <n v="3"/>
    <n v="1"/>
    <x v="8"/>
    <x v="415"/>
    <s v="Main"/>
  </r>
  <r>
    <s v="CONTROL"/>
    <x v="40"/>
    <s v="3/17/2019-0"/>
    <s v="CONTROL-Nic Fit-3/17/2019-0"/>
    <n v="3"/>
    <n v="4"/>
    <x v="11"/>
    <x v="31"/>
    <s v="Main"/>
  </r>
  <r>
    <s v="CONTROL"/>
    <x v="40"/>
    <s v="3/17/2019-0"/>
    <s v="CONTROL-Nic Fit-3/17/2019-0"/>
    <n v="3"/>
    <n v="1"/>
    <x v="8"/>
    <x v="636"/>
    <s v="Main"/>
  </r>
  <r>
    <s v="CONTROL"/>
    <x v="40"/>
    <s v="3/17/2019-0"/>
    <s v="CONTROL-Nic Fit-3/17/2019-0"/>
    <n v="3"/>
    <n v="2"/>
    <x v="10"/>
    <x v="318"/>
    <s v="Main"/>
  </r>
  <r>
    <s v="CONTROL"/>
    <x v="40"/>
    <s v="3/17/2019-0"/>
    <s v="CONTROL-Nic Fit-3/17/2019-0"/>
    <n v="3"/>
    <n v="1"/>
    <x v="8"/>
    <x v="52"/>
    <s v="Side"/>
  </r>
  <r>
    <s v="CONTROL"/>
    <x v="40"/>
    <s v="3/17/2019-0"/>
    <s v="CONTROL-Nic Fit-3/17/2019-0"/>
    <n v="3"/>
    <n v="1"/>
    <x v="8"/>
    <x v="430"/>
    <s v="Side"/>
  </r>
  <r>
    <s v="CONTROL"/>
    <x v="40"/>
    <s v="3/17/2019-0"/>
    <s v="CONTROL-Nic Fit-3/17/2019-0"/>
    <n v="3"/>
    <n v="1"/>
    <x v="8"/>
    <x v="187"/>
    <s v="Main"/>
  </r>
  <r>
    <s v="CONTROL"/>
    <x v="40"/>
    <s v="3/17/2019-0"/>
    <s v="CONTROL-Nic Fit-3/17/2019-0"/>
    <n v="3"/>
    <n v="1"/>
    <x v="8"/>
    <x v="103"/>
    <s v="Side"/>
  </r>
  <r>
    <s v="CONTROL"/>
    <x v="40"/>
    <s v="3/17/2019-0"/>
    <s v="CONTROL-Nic Fit-3/17/2019-0"/>
    <n v="3"/>
    <n v="1"/>
    <x v="8"/>
    <x v="637"/>
    <s v="Main"/>
  </r>
  <r>
    <s v="CONTROL"/>
    <x v="40"/>
    <s v="3/17/2019-0"/>
    <s v="CONTROL-Nic Fit-3/17/2019-0"/>
    <n v="3"/>
    <n v="4"/>
    <x v="11"/>
    <x v="95"/>
    <s v="Main"/>
  </r>
  <r>
    <s v="CONTROL"/>
    <x v="40"/>
    <s v="3/17/2019-0"/>
    <s v="CONTROL-Nic Fit-3/17/2019-0"/>
    <n v="3"/>
    <n v="1"/>
    <x v="8"/>
    <x v="323"/>
    <s v="Main"/>
  </r>
  <r>
    <s v="CONTROL"/>
    <x v="40"/>
    <s v="3/17/2019-0"/>
    <s v="CONTROL-Nic Fit-3/17/2019-0"/>
    <n v="3"/>
    <n v="2"/>
    <x v="10"/>
    <x v="232"/>
    <s v="Side"/>
  </r>
  <r>
    <s v="CONTROL"/>
    <x v="40"/>
    <s v="3/17/2019-0"/>
    <s v="CONTROL-Nic Fit-3/17/2019-0"/>
    <n v="3"/>
    <n v="4"/>
    <x v="11"/>
    <x v="311"/>
    <s v="Main"/>
  </r>
  <r>
    <s v="CONTROL"/>
    <x v="40"/>
    <s v="3/17/2019-0"/>
    <s v="CONTROL-Nic Fit-3/17/2019-0"/>
    <n v="3"/>
    <n v="3"/>
    <x v="2"/>
    <x v="56"/>
    <s v="Main"/>
  </r>
  <r>
    <s v="CONTROL"/>
    <x v="40"/>
    <s v="3/17/2019-0"/>
    <s v="CONTROL-Nic Fit-3/17/2019-0"/>
    <n v="3"/>
    <n v="1"/>
    <x v="8"/>
    <x v="9"/>
    <s v="Main"/>
  </r>
  <r>
    <s v="CONTROL"/>
    <x v="40"/>
    <s v="3/17/2019-0"/>
    <s v="CONTROL-Nic Fit-3/17/2019-0"/>
    <n v="3"/>
    <n v="1"/>
    <x v="8"/>
    <x v="189"/>
    <s v="Side"/>
  </r>
  <r>
    <s v="CONTROL"/>
    <x v="40"/>
    <s v="3/17/2019-0"/>
    <s v="CONTROL-Nic Fit-3/17/2019-0"/>
    <n v="3"/>
    <n v="1"/>
    <x v="8"/>
    <x v="234"/>
    <s v="Main"/>
  </r>
  <r>
    <s v="CONTROL"/>
    <x v="40"/>
    <s v="3/17/2019-0"/>
    <s v="CONTROL-Nic Fit-3/17/2019-0"/>
    <n v="3"/>
    <n v="2"/>
    <x v="10"/>
    <x v="638"/>
    <s v="Side"/>
  </r>
  <r>
    <s v="CONTROL"/>
    <x v="40"/>
    <s v="3/17/2019-0"/>
    <s v="CONTROL-Nic Fit-3/17/2019-0"/>
    <n v="3"/>
    <n v="1"/>
    <x v="8"/>
    <x v="639"/>
    <s v="Main"/>
  </r>
  <r>
    <s v="CONTROL"/>
    <x v="40"/>
    <s v="3/17/2019-0"/>
    <s v="CONTROL-Nic Fit-3/17/2019-0"/>
    <n v="3"/>
    <n v="1"/>
    <x v="8"/>
    <x v="192"/>
    <s v="Main"/>
  </r>
  <r>
    <s v="CONTROL"/>
    <x v="40"/>
    <s v="3/17/2019-0"/>
    <s v="CONTROL-Nic Fit-3/17/2019-0"/>
    <n v="3"/>
    <n v="1"/>
    <x v="8"/>
    <x v="447"/>
    <s v="Side"/>
  </r>
  <r>
    <s v="CONTROL"/>
    <x v="40"/>
    <s v="3/17/2019-0"/>
    <s v="CONTROL-Nic Fit-3/17/2019-0"/>
    <n v="3"/>
    <n v="1"/>
    <x v="8"/>
    <x v="550"/>
    <s v="Main"/>
  </r>
  <r>
    <s v="CONTROL"/>
    <x v="40"/>
    <s v="3/17/2019-0"/>
    <s v="CONTROL-Nic Fit-3/17/2019-0"/>
    <n v="3"/>
    <n v="2"/>
    <x v="10"/>
    <x v="146"/>
    <s v="Main"/>
  </r>
  <r>
    <s v="CONTROL"/>
    <x v="40"/>
    <s v="3/17/2019-0"/>
    <s v="CONTROL-Nic Fit-3/17/2019-0"/>
    <n v="3"/>
    <n v="1"/>
    <x v="8"/>
    <x v="640"/>
    <s v="Main"/>
  </r>
  <r>
    <s v="CONTROL"/>
    <x v="40"/>
    <s v="3/17/2019-0"/>
    <s v="CONTROL-Nic Fit-3/17/2019-0"/>
    <n v="3"/>
    <n v="1"/>
    <x v="8"/>
    <x v="224"/>
    <s v="Side"/>
  </r>
  <r>
    <s v="CONTROL"/>
    <x v="40"/>
    <s v="3/17/2019-0"/>
    <s v="CONTROL-Nic Fit-3/17/2019-0"/>
    <n v="3"/>
    <n v="1"/>
    <x v="8"/>
    <x v="497"/>
    <s v="Main"/>
  </r>
  <r>
    <s v="CONTROL"/>
    <x v="40"/>
    <s v="3/17/2019-0"/>
    <s v="CONTROL-Nic Fit-3/17/2019-0"/>
    <n v="3"/>
    <n v="1"/>
    <x v="8"/>
    <x v="600"/>
    <s v="Main"/>
  </r>
  <r>
    <s v="CONTROL"/>
    <x v="40"/>
    <s v="3/17/2019-0"/>
    <s v="CONTROL-Nic Fit-3/17/2019-0"/>
    <n v="3"/>
    <n v="1"/>
    <x v="8"/>
    <x v="634"/>
    <s v="Main"/>
  </r>
  <r>
    <s v="CONTROL"/>
    <x v="40"/>
    <s v="3/17/2019-0"/>
    <s v="CONTROL-Nic Fit-3/17/2019-0"/>
    <n v="3"/>
    <n v="1"/>
    <x v="8"/>
    <x v="196"/>
    <s v="Main"/>
  </r>
  <r>
    <s v="CONTROL"/>
    <x v="40"/>
    <s v="3/17/2019-0"/>
    <s v="CONTROL-Nic Fit-3/17/2019-0"/>
    <n v="3"/>
    <n v="1"/>
    <x v="8"/>
    <x v="197"/>
    <s v="Main"/>
  </r>
  <r>
    <s v="CONTROL"/>
    <x v="40"/>
    <s v="3/17/2019-0"/>
    <s v="CONTROL-Nic Fit-3/17/2019-0"/>
    <n v="3"/>
    <n v="1"/>
    <x v="8"/>
    <x v="313"/>
    <s v="Main"/>
  </r>
  <r>
    <s v="CONTROL"/>
    <x v="40"/>
    <s v="3/17/2019-0"/>
    <s v="CONTROL-Nic Fit-3/17/2019-0"/>
    <n v="3"/>
    <n v="1"/>
    <x v="8"/>
    <x v="17"/>
    <s v="Side"/>
  </r>
  <r>
    <s v="CONTROL"/>
    <x v="40"/>
    <s v="3/17/2019-0"/>
    <s v="CONTROL-Nic Fit-3/17/2019-0"/>
    <n v="3"/>
    <n v="2"/>
    <x v="10"/>
    <x v="44"/>
    <s v="Side"/>
  </r>
  <r>
    <s v="CONTROL"/>
    <x v="40"/>
    <s v="3/17/2019-0"/>
    <s v="CONTROL-Nic Fit-3/17/2019-0"/>
    <n v="3"/>
    <n v="3"/>
    <x v="2"/>
    <x v="45"/>
    <s v="Main"/>
  </r>
  <r>
    <s v="CONTROL"/>
    <x v="40"/>
    <s v="3/17/2019-0"/>
    <s v="CONTROL-Nic Fit-3/17/2019-0"/>
    <n v="3"/>
    <n v="1"/>
    <x v="8"/>
    <x v="137"/>
    <s v="Side"/>
  </r>
  <r>
    <s v="CONTROL"/>
    <x v="40"/>
    <s v="3/17/2019-0"/>
    <s v="CONTROL-Nic Fit-3/17/2019-0"/>
    <n v="3"/>
    <n v="1"/>
    <x v="8"/>
    <x v="315"/>
    <s v="Main"/>
  </r>
  <r>
    <s v="CONTROL"/>
    <x v="40"/>
    <s v="3/17/2019-0"/>
    <s v="CONTROL-Nic Fit-3/17/2019-0"/>
    <n v="3"/>
    <n v="1"/>
    <x v="8"/>
    <x v="641"/>
    <s v="Main"/>
  </r>
  <r>
    <s v="CONTROL"/>
    <x v="40"/>
    <s v="3/17/2019-0"/>
    <s v="CONTROL-Nic Fit-3/17/2019-0"/>
    <n v="3"/>
    <n v="1"/>
    <x v="8"/>
    <x v="367"/>
    <s v="Main"/>
  </r>
  <r>
    <s v="CONTROL"/>
    <x v="40"/>
    <s v="3/17/2019-0"/>
    <s v="CONTROL-Nic Fit-3/17/2019-0"/>
    <n v="3"/>
    <n v="1"/>
    <x v="8"/>
    <x v="201"/>
    <s v="Main"/>
  </r>
  <r>
    <s v="CONTROL"/>
    <x v="40"/>
    <s v="3/17/2019-0"/>
    <s v="CONTROL-Nic Fit-3/17/2019-0"/>
    <n v="3"/>
    <n v="1"/>
    <x v="8"/>
    <x v="48"/>
    <s v="Main"/>
  </r>
  <r>
    <s v="CONTROL"/>
    <x v="40"/>
    <s v="3/17/2019-0"/>
    <s v="CONTROL-Nic Fit-3/17/2019-0"/>
    <n v="3"/>
    <n v="4"/>
    <x v="11"/>
    <x v="202"/>
    <s v="Main"/>
  </r>
  <r>
    <s v="CONTROL"/>
    <x v="40"/>
    <s v="3/17/2019-0"/>
    <s v="CONTROL-Nic Fit-3/17/2019-0"/>
    <n v="3"/>
    <n v="4"/>
    <x v="11"/>
    <x v="635"/>
    <s v="Main"/>
  </r>
  <r>
    <s v="CONTROL"/>
    <x v="40"/>
    <s v="3/17/2019-0"/>
    <s v="CONTROL-Nic Fit-3/17/2019-0"/>
    <n v="3"/>
    <n v="1"/>
    <x v="8"/>
    <x v="203"/>
    <s v="Main"/>
  </r>
  <r>
    <s v="CONTROL"/>
    <x v="40"/>
    <s v="3/17/2019-1"/>
    <s v="CONTROL-Nic Fit-3/17/2019-1"/>
    <n v="3"/>
    <n v="1"/>
    <x v="8"/>
    <x v="625"/>
    <s v="Side"/>
  </r>
  <r>
    <s v="CONTROL"/>
    <x v="40"/>
    <s v="3/17/2019-1"/>
    <s v="CONTROL-Nic Fit-3/17/2019-1"/>
    <n v="3"/>
    <n v="3"/>
    <x v="2"/>
    <x v="625"/>
    <s v="Main"/>
  </r>
  <r>
    <s v="CONTROL"/>
    <x v="40"/>
    <s v="3/17/2019-1"/>
    <s v="CONTROL-Nic Fit-3/17/2019-1"/>
    <n v="3"/>
    <n v="1"/>
    <x v="8"/>
    <x v="626"/>
    <s v="Side"/>
  </r>
  <r>
    <s v="CONTROL"/>
    <x v="40"/>
    <s v="3/17/2019-1"/>
    <s v="CONTROL-Nic Fit-3/17/2019-1"/>
    <n v="3"/>
    <n v="3"/>
    <x v="2"/>
    <x v="626"/>
    <s v="Main"/>
  </r>
  <r>
    <s v="CONTROL"/>
    <x v="40"/>
    <s v="3/17/2019-1"/>
    <s v="CONTROL-Nic Fit-3/17/2019-1"/>
    <n v="3"/>
    <n v="3"/>
    <x v="2"/>
    <x v="76"/>
    <s v="Side"/>
  </r>
  <r>
    <s v="CONTROL"/>
    <x v="40"/>
    <s v="3/17/2019-1"/>
    <s v="CONTROL-Nic Fit-3/17/2019-1"/>
    <n v="3"/>
    <n v="2"/>
    <x v="10"/>
    <x v="77"/>
    <s v="Main"/>
  </r>
  <r>
    <s v="CONTROL"/>
    <x v="40"/>
    <s v="3/17/2019-1"/>
    <s v="CONTROL-Nic Fit-3/17/2019-1"/>
    <n v="3"/>
    <n v="4"/>
    <x v="11"/>
    <x v="31"/>
    <s v="Main"/>
  </r>
  <r>
    <s v="CONTROL"/>
    <x v="40"/>
    <s v="3/17/2019-1"/>
    <s v="CONTROL-Nic Fit-3/17/2019-1"/>
    <n v="3"/>
    <n v="1"/>
    <x v="8"/>
    <x v="174"/>
    <s v="Side"/>
  </r>
  <r>
    <s v="CONTROL"/>
    <x v="40"/>
    <s v="3/17/2019-1"/>
    <s v="CONTROL-Nic Fit-3/17/2019-1"/>
    <n v="3"/>
    <n v="2"/>
    <x v="10"/>
    <x v="174"/>
    <s v="Main"/>
  </r>
  <r>
    <s v="CONTROL"/>
    <x v="40"/>
    <s v="3/17/2019-1"/>
    <s v="CONTROL-Nic Fit-3/17/2019-1"/>
    <n v="3"/>
    <n v="2"/>
    <x v="10"/>
    <x v="354"/>
    <s v="Main"/>
  </r>
  <r>
    <s v="CONTROL"/>
    <x v="40"/>
    <s v="3/17/2019-1"/>
    <s v="CONTROL-Nic Fit-3/17/2019-1"/>
    <n v="3"/>
    <n v="1"/>
    <x v="8"/>
    <x v="627"/>
    <s v="Main"/>
  </r>
  <r>
    <s v="CONTROL"/>
    <x v="40"/>
    <s v="3/17/2019-1"/>
    <s v="CONTROL-Nic Fit-3/17/2019-1"/>
    <n v="3"/>
    <n v="1"/>
    <x v="8"/>
    <x v="628"/>
    <s v="Main"/>
  </r>
  <r>
    <s v="CONTROL"/>
    <x v="40"/>
    <s v="3/17/2019-1"/>
    <s v="CONTROL-Nic Fit-3/17/2019-1"/>
    <n v="3"/>
    <n v="1"/>
    <x v="8"/>
    <x v="629"/>
    <s v="Main"/>
  </r>
  <r>
    <s v="CONTROL"/>
    <x v="40"/>
    <s v="3/17/2019-1"/>
    <s v="CONTROL-Nic Fit-3/17/2019-1"/>
    <n v="3"/>
    <n v="1"/>
    <x v="8"/>
    <x v="186"/>
    <s v="Main"/>
  </r>
  <r>
    <s v="CONTROL"/>
    <x v="40"/>
    <s v="3/17/2019-1"/>
    <s v="CONTROL-Nic Fit-3/17/2019-1"/>
    <n v="3"/>
    <n v="1"/>
    <x v="8"/>
    <x v="417"/>
    <s v="Side"/>
  </r>
  <r>
    <s v="CONTROL"/>
    <x v="40"/>
    <s v="3/17/2019-1"/>
    <s v="CONTROL-Nic Fit-3/17/2019-1"/>
    <n v="3"/>
    <n v="2"/>
    <x v="10"/>
    <x v="630"/>
    <s v="Main"/>
  </r>
  <r>
    <s v="CONTROL"/>
    <x v="40"/>
    <s v="3/17/2019-1"/>
    <s v="CONTROL-Nic Fit-3/17/2019-1"/>
    <n v="3"/>
    <n v="1"/>
    <x v="8"/>
    <x v="103"/>
    <s v="Side"/>
  </r>
  <r>
    <s v="CONTROL"/>
    <x v="40"/>
    <s v="3/17/2019-1"/>
    <s v="CONTROL-Nic Fit-3/17/2019-1"/>
    <n v="3"/>
    <n v="4"/>
    <x v="11"/>
    <x v="95"/>
    <s v="Main"/>
  </r>
  <r>
    <s v="CONTROL"/>
    <x v="40"/>
    <s v="3/17/2019-1"/>
    <s v="CONTROL-Nic Fit-3/17/2019-1"/>
    <n v="3"/>
    <n v="1"/>
    <x v="8"/>
    <x v="9"/>
    <s v="Side"/>
  </r>
  <r>
    <s v="CONTROL"/>
    <x v="40"/>
    <s v="3/17/2019-1"/>
    <s v="CONTROL-Nic Fit-3/17/2019-1"/>
    <n v="3"/>
    <n v="4"/>
    <x v="11"/>
    <x v="11"/>
    <s v="Side"/>
  </r>
  <r>
    <s v="CONTROL"/>
    <x v="40"/>
    <s v="3/17/2019-1"/>
    <s v="CONTROL-Nic Fit-3/17/2019-1"/>
    <n v="3"/>
    <n v="3"/>
    <x v="2"/>
    <x v="357"/>
    <s v="Main"/>
  </r>
  <r>
    <s v="CONTROL"/>
    <x v="40"/>
    <s v="3/17/2019-1"/>
    <s v="CONTROL-Nic Fit-3/17/2019-1"/>
    <n v="3"/>
    <n v="4"/>
    <x v="11"/>
    <x v="631"/>
    <s v="Main"/>
  </r>
  <r>
    <s v="CONTROL"/>
    <x v="40"/>
    <s v="3/17/2019-1"/>
    <s v="CONTROL-Nic Fit-3/17/2019-1"/>
    <n v="3"/>
    <n v="1"/>
    <x v="8"/>
    <x v="632"/>
    <s v="Main"/>
  </r>
  <r>
    <s v="CONTROL"/>
    <x v="40"/>
    <s v="3/17/2019-1"/>
    <s v="CONTROL-Nic Fit-3/17/2019-1"/>
    <n v="3"/>
    <n v="1"/>
    <x v="8"/>
    <x v="556"/>
    <s v="Main"/>
  </r>
  <r>
    <s v="CONTROL"/>
    <x v="40"/>
    <s v="3/17/2019-1"/>
    <s v="CONTROL-Nic Fit-3/17/2019-1"/>
    <n v="3"/>
    <n v="1"/>
    <x v="8"/>
    <x v="633"/>
    <s v="Main"/>
  </r>
  <r>
    <s v="CONTROL"/>
    <x v="40"/>
    <s v="3/17/2019-1"/>
    <s v="CONTROL-Nic Fit-3/17/2019-1"/>
    <n v="3"/>
    <n v="1"/>
    <x v="8"/>
    <x v="600"/>
    <s v="Main"/>
  </r>
  <r>
    <s v="CONTROL"/>
    <x v="40"/>
    <s v="3/17/2019-1"/>
    <s v="CONTROL-Nic Fit-3/17/2019-1"/>
    <n v="3"/>
    <n v="1"/>
    <x v="8"/>
    <x v="634"/>
    <s v="Side"/>
  </r>
  <r>
    <s v="CONTROL"/>
    <x v="40"/>
    <s v="3/17/2019-1"/>
    <s v="CONTROL-Nic Fit-3/17/2019-1"/>
    <n v="3"/>
    <n v="2"/>
    <x v="10"/>
    <x v="634"/>
    <s v="Main"/>
  </r>
  <r>
    <s v="CONTROL"/>
    <x v="40"/>
    <s v="3/17/2019-1"/>
    <s v="CONTROL-Nic Fit-3/17/2019-1"/>
    <n v="3"/>
    <n v="2"/>
    <x v="10"/>
    <x v="165"/>
    <s v="Main"/>
  </r>
  <r>
    <s v="CONTROL"/>
    <x v="40"/>
    <s v="3/17/2019-1"/>
    <s v="CONTROL-Nic Fit-3/17/2019-1"/>
    <n v="3"/>
    <n v="1"/>
    <x v="8"/>
    <x v="488"/>
    <s v="Side"/>
  </r>
  <r>
    <s v="CONTROL"/>
    <x v="40"/>
    <s v="3/17/2019-1"/>
    <s v="CONTROL-Nic Fit-3/17/2019-1"/>
    <n v="3"/>
    <n v="1"/>
    <x v="8"/>
    <x v="197"/>
    <s v="Main"/>
  </r>
  <r>
    <s v="CONTROL"/>
    <x v="40"/>
    <s v="3/17/2019-1"/>
    <s v="CONTROL-Nic Fit-3/17/2019-1"/>
    <n v="3"/>
    <n v="1"/>
    <x v="8"/>
    <x v="61"/>
    <s v="Main"/>
  </r>
  <r>
    <s v="CONTROL"/>
    <x v="40"/>
    <s v="3/17/2019-1"/>
    <s v="CONTROL-Nic Fit-3/17/2019-1"/>
    <n v="3"/>
    <n v="2"/>
    <x v="10"/>
    <x v="45"/>
    <s v="Main"/>
  </r>
  <r>
    <s v="CONTROL"/>
    <x v="40"/>
    <s v="3/17/2019-1"/>
    <s v="CONTROL-Nic Fit-3/17/2019-1"/>
    <n v="3"/>
    <n v="1"/>
    <x v="8"/>
    <x v="137"/>
    <s v="Main"/>
  </r>
  <r>
    <s v="CONTROL"/>
    <x v="40"/>
    <s v="3/17/2019-1"/>
    <s v="CONTROL-Nic Fit-3/17/2019-1"/>
    <n v="3"/>
    <n v="2"/>
    <x v="10"/>
    <x v="47"/>
    <s v="Main"/>
  </r>
  <r>
    <s v="CONTROL"/>
    <x v="40"/>
    <s v="3/17/2019-1"/>
    <s v="CONTROL-Nic Fit-3/17/2019-1"/>
    <n v="3"/>
    <n v="2"/>
    <x v="10"/>
    <x v="345"/>
    <s v="Main"/>
  </r>
  <r>
    <s v="CONTROL"/>
    <x v="40"/>
    <s v="3/17/2019-1"/>
    <s v="CONTROL-Nic Fit-3/17/2019-1"/>
    <n v="3"/>
    <n v="4"/>
    <x v="11"/>
    <x v="202"/>
    <s v="Main"/>
  </r>
  <r>
    <s v="CONTROL"/>
    <x v="40"/>
    <s v="3/17/2019-1"/>
    <s v="CONTROL-Nic Fit-3/17/2019-1"/>
    <n v="3"/>
    <n v="4"/>
    <x v="11"/>
    <x v="635"/>
    <s v="Main"/>
  </r>
  <r>
    <s v="CONTROL"/>
    <x v="40"/>
    <s v="3/17/2019-1"/>
    <s v="CONTROL-Nic Fit-3/17/2019-1"/>
    <n v="3"/>
    <n v="2"/>
    <x v="10"/>
    <x v="203"/>
    <s v="Main"/>
  </r>
  <r>
    <s v="CONTROL"/>
    <x v="41"/>
    <s v="3/10/2019-0"/>
    <s v="CONTROL-Stoneblade-3/10/2019-0"/>
    <n v="10"/>
    <n v="1"/>
    <x v="18"/>
    <x v="97"/>
    <s v="Main"/>
  </r>
  <r>
    <s v="CONTROL"/>
    <x v="41"/>
    <s v="3/10/2019-0"/>
    <s v="CONTROL-Stoneblade-3/10/2019-0"/>
    <n v="10"/>
    <n v="1"/>
    <x v="18"/>
    <x v="154"/>
    <s v="Main"/>
  </r>
  <r>
    <s v="CONTROL"/>
    <x v="41"/>
    <s v="3/10/2019-0"/>
    <s v="CONTROL-Stoneblade-3/10/2019-0"/>
    <n v="10"/>
    <n v="4"/>
    <x v="4"/>
    <x v="28"/>
    <s v="Main"/>
  </r>
  <r>
    <s v="CONTROL"/>
    <x v="41"/>
    <s v="3/10/2019-0"/>
    <s v="CONTROL-Stoneblade-3/10/2019-0"/>
    <n v="10"/>
    <n v="1"/>
    <x v="18"/>
    <x v="208"/>
    <s v="Side"/>
  </r>
  <r>
    <s v="CONTROL"/>
    <x v="41"/>
    <s v="3/10/2019-0"/>
    <s v="CONTROL-Stoneblade-3/10/2019-0"/>
    <n v="10"/>
    <n v="2"/>
    <x v="6"/>
    <x v="156"/>
    <s v="Side"/>
  </r>
  <r>
    <s v="CONTROL"/>
    <x v="41"/>
    <s v="3/10/2019-0"/>
    <s v="CONTROL-Stoneblade-3/10/2019-0"/>
    <n v="10"/>
    <n v="1"/>
    <x v="18"/>
    <x v="157"/>
    <s v="Main"/>
  </r>
  <r>
    <s v="CONTROL"/>
    <x v="41"/>
    <s v="3/10/2019-0"/>
    <s v="CONTROL-Stoneblade-3/10/2019-0"/>
    <n v="10"/>
    <n v="1"/>
    <x v="18"/>
    <x v="157"/>
    <s v="Side"/>
  </r>
  <r>
    <s v="CONTROL"/>
    <x v="41"/>
    <s v="3/10/2019-0"/>
    <s v="CONTROL-Stoneblade-3/10/2019-0"/>
    <n v="10"/>
    <n v="3"/>
    <x v="19"/>
    <x v="51"/>
    <s v="Main"/>
  </r>
  <r>
    <s v="CONTROL"/>
    <x v="41"/>
    <s v="3/10/2019-0"/>
    <s v="CONTROL-Stoneblade-3/10/2019-0"/>
    <n v="10"/>
    <n v="4"/>
    <x v="4"/>
    <x v="130"/>
    <s v="Main"/>
  </r>
  <r>
    <s v="CONTROL"/>
    <x v="41"/>
    <s v="3/10/2019-0"/>
    <s v="CONTROL-Stoneblade-3/10/2019-0"/>
    <n v="10"/>
    <n v="2"/>
    <x v="6"/>
    <x v="53"/>
    <s v="Side"/>
  </r>
  <r>
    <s v="CONTROL"/>
    <x v="41"/>
    <s v="3/10/2019-0"/>
    <s v="CONTROL-Stoneblade-3/10/2019-0"/>
    <n v="10"/>
    <n v="1"/>
    <x v="18"/>
    <x v="54"/>
    <s v="Side"/>
  </r>
  <r>
    <s v="CONTROL"/>
    <x v="41"/>
    <s v="3/10/2019-0"/>
    <s v="CONTROL-Stoneblade-3/10/2019-0"/>
    <n v="10"/>
    <n v="4"/>
    <x v="4"/>
    <x v="55"/>
    <s v="Main"/>
  </r>
  <r>
    <s v="CONTROL"/>
    <x v="41"/>
    <s v="3/10/2019-0"/>
    <s v="CONTROL-Stoneblade-3/10/2019-0"/>
    <n v="10"/>
    <n v="1"/>
    <x v="18"/>
    <x v="36"/>
    <s v="Main"/>
  </r>
  <r>
    <s v="CONTROL"/>
    <x v="41"/>
    <s v="3/10/2019-0"/>
    <s v="CONTROL-Stoneblade-3/10/2019-0"/>
    <n v="10"/>
    <n v="2"/>
    <x v="6"/>
    <x v="36"/>
    <s v="Side"/>
  </r>
  <r>
    <s v="CONTROL"/>
    <x v="41"/>
    <s v="3/10/2019-0"/>
    <s v="CONTROL-Stoneblade-3/10/2019-0"/>
    <n v="10"/>
    <n v="4"/>
    <x v="4"/>
    <x v="82"/>
    <s v="Main"/>
  </r>
  <r>
    <s v="CONTROL"/>
    <x v="41"/>
    <s v="3/10/2019-0"/>
    <s v="CONTROL-Stoneblade-3/10/2019-0"/>
    <n v="10"/>
    <n v="1"/>
    <x v="18"/>
    <x v="175"/>
    <s v="Side"/>
  </r>
  <r>
    <s v="CONTROL"/>
    <x v="41"/>
    <s v="3/10/2019-0"/>
    <s v="CONTROL-Stoneblade-3/10/2019-0"/>
    <n v="10"/>
    <n v="4"/>
    <x v="4"/>
    <x v="38"/>
    <s v="Main"/>
  </r>
  <r>
    <s v="CONTROL"/>
    <x v="41"/>
    <s v="3/10/2019-0"/>
    <s v="CONTROL-Stoneblade-3/10/2019-0"/>
    <n v="10"/>
    <n v="2"/>
    <x v="6"/>
    <x v="573"/>
    <s v="Main"/>
  </r>
  <r>
    <s v="CONTROL"/>
    <x v="41"/>
    <s v="3/10/2019-0"/>
    <s v="CONTROL-Stoneblade-3/10/2019-0"/>
    <n v="10"/>
    <n v="1"/>
    <x v="18"/>
    <x v="9"/>
    <s v="Side"/>
  </r>
  <r>
    <s v="CONTROL"/>
    <x v="41"/>
    <s v="3/10/2019-0"/>
    <s v="CONTROL-Stoneblade-3/10/2019-0"/>
    <n v="10"/>
    <n v="1"/>
    <x v="18"/>
    <x v="146"/>
    <s v="Main"/>
  </r>
  <r>
    <s v="CONTROL"/>
    <x v="41"/>
    <s v="3/10/2019-0"/>
    <s v="CONTROL-Stoneblade-3/10/2019-0"/>
    <n v="10"/>
    <n v="2"/>
    <x v="6"/>
    <x v="165"/>
    <s v="Main"/>
  </r>
  <r>
    <s v="CONTROL"/>
    <x v="41"/>
    <s v="3/10/2019-0"/>
    <s v="CONTROL-Stoneblade-3/10/2019-0"/>
    <n v="10"/>
    <n v="1"/>
    <x v="18"/>
    <x v="41"/>
    <s v="Main"/>
  </r>
  <r>
    <s v="CONTROL"/>
    <x v="41"/>
    <s v="3/10/2019-0"/>
    <s v="CONTROL-Stoneblade-3/10/2019-0"/>
    <n v="10"/>
    <n v="4"/>
    <x v="4"/>
    <x v="42"/>
    <s v="Main"/>
  </r>
  <r>
    <s v="CONTROL"/>
    <x v="41"/>
    <s v="3/10/2019-0"/>
    <s v="CONTROL-Stoneblade-3/10/2019-0"/>
    <n v="10"/>
    <n v="1"/>
    <x v="18"/>
    <x v="43"/>
    <s v="Main"/>
  </r>
  <r>
    <s v="CONTROL"/>
    <x v="41"/>
    <s v="3/10/2019-0"/>
    <s v="CONTROL-Stoneblade-3/10/2019-0"/>
    <n v="10"/>
    <n v="2"/>
    <x v="6"/>
    <x v="585"/>
    <s v="Main"/>
  </r>
  <r>
    <s v="CONTROL"/>
    <x v="41"/>
    <s v="3/10/2019-0"/>
    <s v="CONTROL-Stoneblade-3/10/2019-0"/>
    <n v="10"/>
    <n v="2"/>
    <x v="6"/>
    <x v="72"/>
    <s v="Main"/>
  </r>
  <r>
    <s v="CONTROL"/>
    <x v="41"/>
    <s v="3/10/2019-0"/>
    <s v="CONTROL-Stoneblade-3/10/2019-0"/>
    <n v="10"/>
    <n v="1"/>
    <x v="18"/>
    <x v="134"/>
    <s v="Main"/>
  </r>
  <r>
    <s v="CONTROL"/>
    <x v="41"/>
    <s v="3/10/2019-0"/>
    <s v="CONTROL-Stoneblade-3/10/2019-0"/>
    <n v="10"/>
    <n v="1"/>
    <x v="18"/>
    <x v="134"/>
    <s v="Side"/>
  </r>
  <r>
    <s v="CONTROL"/>
    <x v="41"/>
    <s v="3/10/2019-0"/>
    <s v="CONTROL-Stoneblade-3/10/2019-0"/>
    <n v="10"/>
    <n v="4"/>
    <x v="4"/>
    <x v="171"/>
    <s v="Main"/>
  </r>
  <r>
    <s v="CONTROL"/>
    <x v="41"/>
    <s v="3/10/2019-0"/>
    <s v="CONTROL-Stoneblade-3/10/2019-0"/>
    <n v="10"/>
    <n v="2"/>
    <x v="6"/>
    <x v="44"/>
    <s v="Side"/>
  </r>
  <r>
    <s v="CONTROL"/>
    <x v="41"/>
    <s v="3/10/2019-0"/>
    <s v="CONTROL-Stoneblade-3/10/2019-0"/>
    <n v="10"/>
    <n v="4"/>
    <x v="4"/>
    <x v="63"/>
    <s v="Main"/>
  </r>
  <r>
    <s v="CONTROL"/>
    <x v="41"/>
    <s v="3/10/2019-0"/>
    <s v="CONTROL-Stoneblade-3/10/2019-0"/>
    <n v="10"/>
    <n v="2"/>
    <x v="6"/>
    <x v="139"/>
    <s v="Main"/>
  </r>
  <r>
    <s v="CONTROL"/>
    <x v="41"/>
    <s v="3/10/2019-0"/>
    <s v="CONTROL-Stoneblade-3/10/2019-0"/>
    <n v="10"/>
    <n v="2"/>
    <x v="6"/>
    <x v="65"/>
    <s v="Main"/>
  </r>
  <r>
    <s v="CONTROL"/>
    <x v="41"/>
    <s v="3/10/2019-0"/>
    <s v="CONTROL-Stoneblade-3/10/2019-0"/>
    <n v="10"/>
    <n v="1"/>
    <x v="18"/>
    <x v="21"/>
    <s v="Main"/>
  </r>
  <r>
    <s v="CONTROL"/>
    <x v="41"/>
    <s v="3/10/2019-0"/>
    <s v="CONTROL-Stoneblade-3/10/2019-0"/>
    <n v="10"/>
    <n v="1"/>
    <x v="18"/>
    <x v="152"/>
    <s v="Side"/>
  </r>
  <r>
    <s v="CONTROL"/>
    <x v="41"/>
    <s v="3/10/2019-0"/>
    <s v="CONTROL-Stoneblade-3/10/2019-0"/>
    <n v="10"/>
    <n v="4"/>
    <x v="4"/>
    <x v="141"/>
    <s v="Main"/>
  </r>
  <r>
    <s v="CONTROL"/>
    <x v="41"/>
    <s v="3/10/2019-1"/>
    <s v="CONTROL-Stoneblade-3/10/2019-1"/>
    <n v="10"/>
    <n v="2"/>
    <x v="6"/>
    <x v="326"/>
    <s v="Side"/>
  </r>
  <r>
    <s v="CONTROL"/>
    <x v="41"/>
    <s v="3/10/2019-1"/>
    <s v="CONTROL-Stoneblade-3/10/2019-1"/>
    <n v="10"/>
    <n v="1"/>
    <x v="18"/>
    <x v="154"/>
    <s v="Main"/>
  </r>
  <r>
    <s v="CONTROL"/>
    <x v="41"/>
    <s v="3/10/2019-1"/>
    <s v="CONTROL-Stoneblade-3/10/2019-1"/>
    <n v="10"/>
    <n v="4"/>
    <x v="4"/>
    <x v="28"/>
    <s v="Main"/>
  </r>
  <r>
    <s v="CONTROL"/>
    <x v="41"/>
    <s v="3/10/2019-1"/>
    <s v="CONTROL-Stoneblade-3/10/2019-1"/>
    <n v="10"/>
    <n v="2"/>
    <x v="6"/>
    <x v="156"/>
    <s v="Side"/>
  </r>
  <r>
    <s v="CONTROL"/>
    <x v="41"/>
    <s v="3/10/2019-1"/>
    <s v="CONTROL-Stoneblade-3/10/2019-1"/>
    <n v="10"/>
    <n v="2"/>
    <x v="6"/>
    <x v="157"/>
    <s v="Side"/>
  </r>
  <r>
    <s v="CONTROL"/>
    <x v="41"/>
    <s v="3/10/2019-1"/>
    <s v="CONTROL-Stoneblade-3/10/2019-1"/>
    <n v="10"/>
    <n v="4"/>
    <x v="4"/>
    <x v="51"/>
    <s v="Main"/>
  </r>
  <r>
    <s v="CONTROL"/>
    <x v="41"/>
    <s v="3/10/2019-1"/>
    <s v="CONTROL-Stoneblade-3/10/2019-1"/>
    <n v="10"/>
    <n v="4"/>
    <x v="4"/>
    <x v="130"/>
    <s v="Main"/>
  </r>
  <r>
    <s v="CONTROL"/>
    <x v="41"/>
    <s v="3/10/2019-1"/>
    <s v="CONTROL-Stoneblade-3/10/2019-1"/>
    <n v="10"/>
    <n v="2"/>
    <x v="6"/>
    <x v="53"/>
    <s v="Side"/>
  </r>
  <r>
    <s v="CONTROL"/>
    <x v="41"/>
    <s v="3/10/2019-1"/>
    <s v="CONTROL-Stoneblade-3/10/2019-1"/>
    <n v="10"/>
    <n v="4"/>
    <x v="4"/>
    <x v="55"/>
    <s v="Main"/>
  </r>
  <r>
    <s v="CONTROL"/>
    <x v="41"/>
    <s v="3/10/2019-1"/>
    <s v="CONTROL-Stoneblade-3/10/2019-1"/>
    <n v="10"/>
    <n v="1"/>
    <x v="18"/>
    <x v="36"/>
    <s v="Side"/>
  </r>
  <r>
    <s v="CONTROL"/>
    <x v="41"/>
    <s v="3/10/2019-1"/>
    <s v="CONTROL-Stoneblade-3/10/2019-1"/>
    <n v="10"/>
    <n v="4"/>
    <x v="4"/>
    <x v="82"/>
    <s v="Main"/>
  </r>
  <r>
    <s v="CONTROL"/>
    <x v="41"/>
    <s v="3/10/2019-1"/>
    <s v="CONTROL-Stoneblade-3/10/2019-1"/>
    <n v="10"/>
    <n v="1"/>
    <x v="18"/>
    <x v="124"/>
    <s v="Side"/>
  </r>
  <r>
    <s v="CONTROL"/>
    <x v="41"/>
    <s v="3/10/2019-1"/>
    <s v="CONTROL-Stoneblade-3/10/2019-1"/>
    <n v="10"/>
    <n v="3"/>
    <x v="19"/>
    <x v="38"/>
    <s v="Main"/>
  </r>
  <r>
    <s v="CONTROL"/>
    <x v="41"/>
    <s v="3/10/2019-1"/>
    <s v="CONTROL-Stoneblade-3/10/2019-1"/>
    <n v="10"/>
    <n v="2"/>
    <x v="6"/>
    <x v="573"/>
    <s v="Main"/>
  </r>
  <r>
    <s v="CONTROL"/>
    <x v="41"/>
    <s v="3/10/2019-1"/>
    <s v="CONTROL-Stoneblade-3/10/2019-1"/>
    <n v="10"/>
    <n v="1"/>
    <x v="18"/>
    <x v="146"/>
    <s v="Main"/>
  </r>
  <r>
    <s v="CONTROL"/>
    <x v="41"/>
    <s v="3/10/2019-1"/>
    <s v="CONTROL-Stoneblade-3/10/2019-1"/>
    <n v="10"/>
    <n v="2"/>
    <x v="6"/>
    <x v="165"/>
    <s v="Main"/>
  </r>
  <r>
    <s v="CONTROL"/>
    <x v="41"/>
    <s v="3/10/2019-1"/>
    <s v="CONTROL-Stoneblade-3/10/2019-1"/>
    <n v="10"/>
    <n v="2"/>
    <x v="6"/>
    <x v="41"/>
    <s v="Main"/>
  </r>
  <r>
    <s v="CONTROL"/>
    <x v="41"/>
    <s v="3/10/2019-1"/>
    <s v="CONTROL-Stoneblade-3/10/2019-1"/>
    <n v="10"/>
    <n v="3"/>
    <x v="19"/>
    <x v="42"/>
    <s v="Main"/>
  </r>
  <r>
    <s v="CONTROL"/>
    <x v="41"/>
    <s v="3/10/2019-1"/>
    <s v="CONTROL-Stoneblade-3/10/2019-1"/>
    <n v="10"/>
    <n v="1"/>
    <x v="18"/>
    <x v="60"/>
    <s v="Main"/>
  </r>
  <r>
    <s v="CONTROL"/>
    <x v="41"/>
    <s v="3/10/2019-1"/>
    <s v="CONTROL-Stoneblade-3/10/2019-1"/>
    <n v="10"/>
    <n v="2"/>
    <x v="6"/>
    <x v="43"/>
    <s v="Main"/>
  </r>
  <r>
    <s v="CONTROL"/>
    <x v="41"/>
    <s v="3/10/2019-1"/>
    <s v="CONTROL-Stoneblade-3/10/2019-1"/>
    <n v="10"/>
    <n v="2"/>
    <x v="6"/>
    <x v="585"/>
    <s v="Main"/>
  </r>
  <r>
    <s v="CONTROL"/>
    <x v="41"/>
    <s v="3/10/2019-1"/>
    <s v="CONTROL-Stoneblade-3/10/2019-1"/>
    <n v="10"/>
    <n v="4"/>
    <x v="4"/>
    <x v="72"/>
    <s v="Main"/>
  </r>
  <r>
    <s v="CONTROL"/>
    <x v="41"/>
    <s v="3/10/2019-1"/>
    <s v="CONTROL-Stoneblade-3/10/2019-1"/>
    <n v="10"/>
    <n v="4"/>
    <x v="4"/>
    <x v="171"/>
    <s v="Main"/>
  </r>
  <r>
    <s v="CONTROL"/>
    <x v="41"/>
    <s v="3/10/2019-1"/>
    <s v="CONTROL-Stoneblade-3/10/2019-1"/>
    <n v="10"/>
    <n v="3"/>
    <x v="19"/>
    <x v="44"/>
    <s v="Side"/>
  </r>
  <r>
    <s v="CONTROL"/>
    <x v="41"/>
    <s v="3/10/2019-1"/>
    <s v="CONTROL-Stoneblade-3/10/2019-1"/>
    <n v="10"/>
    <n v="4"/>
    <x v="4"/>
    <x v="63"/>
    <s v="Main"/>
  </r>
  <r>
    <s v="CONTROL"/>
    <x v="41"/>
    <s v="3/10/2019-1"/>
    <s v="CONTROL-Stoneblade-3/10/2019-1"/>
    <n v="10"/>
    <n v="1"/>
    <x v="18"/>
    <x v="139"/>
    <s v="Side"/>
  </r>
  <r>
    <s v="CONTROL"/>
    <x v="41"/>
    <s v="3/10/2019-1"/>
    <s v="CONTROL-Stoneblade-3/10/2019-1"/>
    <n v="10"/>
    <n v="2"/>
    <x v="6"/>
    <x v="139"/>
    <s v="Main"/>
  </r>
  <r>
    <s v="CONTROL"/>
    <x v="41"/>
    <s v="3/10/2019-1"/>
    <s v="CONTROL-Stoneblade-3/10/2019-1"/>
    <n v="10"/>
    <n v="2"/>
    <x v="6"/>
    <x v="65"/>
    <s v="Main"/>
  </r>
  <r>
    <s v="CONTROL"/>
    <x v="41"/>
    <s v="3/10/2019-1"/>
    <s v="CONTROL-Stoneblade-3/10/2019-1"/>
    <n v="10"/>
    <n v="1"/>
    <x v="18"/>
    <x v="21"/>
    <s v="Main"/>
  </r>
  <r>
    <s v="CONTROL"/>
    <x v="41"/>
    <s v="3/10/2019-1"/>
    <s v="CONTROL-Stoneblade-3/10/2019-1"/>
    <n v="10"/>
    <n v="1"/>
    <x v="18"/>
    <x v="152"/>
    <s v="Side"/>
  </r>
  <r>
    <s v="CONTROL"/>
    <x v="41"/>
    <s v="3/10/2019-1"/>
    <s v="CONTROL-Stoneblade-3/10/2019-1"/>
    <n v="10"/>
    <n v="4"/>
    <x v="4"/>
    <x v="141"/>
    <s v="Main"/>
  </r>
  <r>
    <s v="CONTROL"/>
    <x v="41"/>
    <s v="3/10/2019-2"/>
    <s v="CONTROL-Stoneblade-3/10/2019-2"/>
    <n v="10"/>
    <n v="2"/>
    <x v="6"/>
    <x v="326"/>
    <s v="Main"/>
  </r>
  <r>
    <s v="CONTROL"/>
    <x v="41"/>
    <s v="3/10/2019-2"/>
    <s v="CONTROL-Stoneblade-3/10/2019-2"/>
    <n v="10"/>
    <n v="1"/>
    <x v="18"/>
    <x v="154"/>
    <s v="Main"/>
  </r>
  <r>
    <s v="CONTROL"/>
    <x v="41"/>
    <s v="3/10/2019-2"/>
    <s v="CONTROL-Stoneblade-3/10/2019-2"/>
    <n v="10"/>
    <n v="4"/>
    <x v="4"/>
    <x v="28"/>
    <s v="Main"/>
  </r>
  <r>
    <s v="CONTROL"/>
    <x v="41"/>
    <s v="3/10/2019-2"/>
    <s v="CONTROL-Stoneblade-3/10/2019-2"/>
    <n v="10"/>
    <n v="2"/>
    <x v="6"/>
    <x v="156"/>
    <s v="Side"/>
  </r>
  <r>
    <s v="CONTROL"/>
    <x v="41"/>
    <s v="3/10/2019-2"/>
    <s v="CONTROL-Stoneblade-3/10/2019-2"/>
    <n v="10"/>
    <n v="1"/>
    <x v="18"/>
    <x v="157"/>
    <s v="Main"/>
  </r>
  <r>
    <s v="CONTROL"/>
    <x v="41"/>
    <s v="3/10/2019-2"/>
    <s v="CONTROL-Stoneblade-3/10/2019-2"/>
    <n v="10"/>
    <n v="2"/>
    <x v="6"/>
    <x v="642"/>
    <s v="Side"/>
  </r>
  <r>
    <s v="CONTROL"/>
    <x v="41"/>
    <s v="3/10/2019-2"/>
    <s v="CONTROL-Stoneblade-3/10/2019-2"/>
    <n v="10"/>
    <n v="2"/>
    <x v="6"/>
    <x v="508"/>
    <s v="Main"/>
  </r>
  <r>
    <s v="CONTROL"/>
    <x v="41"/>
    <s v="3/10/2019-2"/>
    <s v="CONTROL-Stoneblade-3/10/2019-2"/>
    <n v="10"/>
    <n v="1"/>
    <x v="18"/>
    <x v="53"/>
    <s v="Side"/>
  </r>
  <r>
    <s v="CONTROL"/>
    <x v="41"/>
    <s v="3/10/2019-2"/>
    <s v="CONTROL-Stoneblade-3/10/2019-2"/>
    <n v="10"/>
    <n v="1"/>
    <x v="18"/>
    <x v="54"/>
    <s v="Side"/>
  </r>
  <r>
    <s v="CONTROL"/>
    <x v="41"/>
    <s v="3/10/2019-2"/>
    <s v="CONTROL-Stoneblade-3/10/2019-2"/>
    <n v="10"/>
    <n v="4"/>
    <x v="4"/>
    <x v="55"/>
    <s v="Main"/>
  </r>
  <r>
    <s v="CONTROL"/>
    <x v="41"/>
    <s v="3/10/2019-2"/>
    <s v="CONTROL-Stoneblade-3/10/2019-2"/>
    <n v="10"/>
    <n v="2"/>
    <x v="6"/>
    <x v="36"/>
    <s v="Side"/>
  </r>
  <r>
    <s v="CONTROL"/>
    <x v="41"/>
    <s v="3/10/2019-2"/>
    <s v="CONTROL-Stoneblade-3/10/2019-2"/>
    <n v="10"/>
    <n v="4"/>
    <x v="4"/>
    <x v="82"/>
    <s v="Main"/>
  </r>
  <r>
    <s v="CONTROL"/>
    <x v="41"/>
    <s v="3/10/2019-2"/>
    <s v="CONTROL-Stoneblade-3/10/2019-2"/>
    <n v="10"/>
    <n v="1"/>
    <x v="18"/>
    <x v="175"/>
    <s v="Side"/>
  </r>
  <r>
    <s v="CONTROL"/>
    <x v="41"/>
    <s v="3/10/2019-2"/>
    <s v="CONTROL-Stoneblade-3/10/2019-2"/>
    <n v="10"/>
    <n v="6"/>
    <x v="7"/>
    <x v="38"/>
    <s v="Main"/>
  </r>
  <r>
    <s v="CONTROL"/>
    <x v="41"/>
    <s v="3/10/2019-2"/>
    <s v="CONTROL-Stoneblade-3/10/2019-2"/>
    <n v="10"/>
    <n v="3"/>
    <x v="19"/>
    <x v="573"/>
    <s v="Main"/>
  </r>
  <r>
    <s v="CONTROL"/>
    <x v="41"/>
    <s v="3/10/2019-2"/>
    <s v="CONTROL-Stoneblade-3/10/2019-2"/>
    <n v="10"/>
    <n v="1"/>
    <x v="18"/>
    <x v="9"/>
    <s v="Main"/>
  </r>
  <r>
    <s v="CONTROL"/>
    <x v="41"/>
    <s v="3/10/2019-2"/>
    <s v="CONTROL-Stoneblade-3/10/2019-2"/>
    <n v="10"/>
    <n v="1"/>
    <x v="18"/>
    <x v="192"/>
    <s v="Main"/>
  </r>
  <r>
    <s v="CONTROL"/>
    <x v="41"/>
    <s v="3/10/2019-2"/>
    <s v="CONTROL-Stoneblade-3/10/2019-2"/>
    <n v="10"/>
    <n v="1"/>
    <x v="18"/>
    <x v="146"/>
    <s v="Main"/>
  </r>
  <r>
    <s v="CONTROL"/>
    <x v="41"/>
    <s v="3/10/2019-2"/>
    <s v="CONTROL-Stoneblade-3/10/2019-2"/>
    <n v="10"/>
    <n v="1"/>
    <x v="18"/>
    <x v="164"/>
    <s v="Side"/>
  </r>
  <r>
    <s v="CONTROL"/>
    <x v="41"/>
    <s v="3/10/2019-2"/>
    <s v="CONTROL-Stoneblade-3/10/2019-2"/>
    <n v="10"/>
    <n v="2"/>
    <x v="6"/>
    <x v="165"/>
    <s v="Main"/>
  </r>
  <r>
    <s v="CONTROL"/>
    <x v="41"/>
    <s v="3/10/2019-2"/>
    <s v="CONTROL-Stoneblade-3/10/2019-2"/>
    <n v="10"/>
    <n v="2"/>
    <x v="6"/>
    <x v="41"/>
    <s v="Main"/>
  </r>
  <r>
    <s v="CONTROL"/>
    <x v="41"/>
    <s v="3/10/2019-2"/>
    <s v="CONTROL-Stoneblade-3/10/2019-2"/>
    <n v="10"/>
    <n v="3"/>
    <x v="19"/>
    <x v="42"/>
    <s v="Main"/>
  </r>
  <r>
    <s v="CONTROL"/>
    <x v="41"/>
    <s v="3/10/2019-2"/>
    <s v="CONTROL-Stoneblade-3/10/2019-2"/>
    <n v="10"/>
    <n v="1"/>
    <x v="18"/>
    <x v="43"/>
    <s v="Main"/>
  </r>
  <r>
    <s v="CONTROL"/>
    <x v="41"/>
    <s v="3/10/2019-2"/>
    <s v="CONTROL-Stoneblade-3/10/2019-2"/>
    <n v="10"/>
    <n v="3"/>
    <x v="19"/>
    <x v="585"/>
    <s v="Main"/>
  </r>
  <r>
    <s v="CONTROL"/>
    <x v="41"/>
    <s v="3/10/2019-2"/>
    <s v="CONTROL-Stoneblade-3/10/2019-2"/>
    <n v="10"/>
    <n v="2"/>
    <x v="6"/>
    <x v="72"/>
    <s v="Main"/>
  </r>
  <r>
    <s v="CONTROL"/>
    <x v="41"/>
    <s v="3/10/2019-2"/>
    <s v="CONTROL-Stoneblade-3/10/2019-2"/>
    <n v="10"/>
    <n v="4"/>
    <x v="4"/>
    <x v="171"/>
    <s v="Main"/>
  </r>
  <r>
    <s v="CONTROL"/>
    <x v="41"/>
    <s v="3/10/2019-2"/>
    <s v="CONTROL-Stoneblade-3/10/2019-2"/>
    <n v="10"/>
    <n v="1"/>
    <x v="18"/>
    <x v="617"/>
    <s v="Main"/>
  </r>
  <r>
    <s v="CONTROL"/>
    <x v="41"/>
    <s v="3/10/2019-2"/>
    <s v="CONTROL-Stoneblade-3/10/2019-2"/>
    <n v="10"/>
    <n v="1"/>
    <x v="18"/>
    <x v="617"/>
    <s v="Side"/>
  </r>
  <r>
    <s v="CONTROL"/>
    <x v="41"/>
    <s v="3/10/2019-2"/>
    <s v="CONTROL-Stoneblade-3/10/2019-2"/>
    <n v="10"/>
    <n v="2"/>
    <x v="6"/>
    <x v="44"/>
    <s v="Side"/>
  </r>
  <r>
    <s v="CONTROL"/>
    <x v="41"/>
    <s v="3/10/2019-2"/>
    <s v="CONTROL-Stoneblade-3/10/2019-2"/>
    <n v="10"/>
    <n v="4"/>
    <x v="4"/>
    <x v="63"/>
    <s v="Main"/>
  </r>
  <r>
    <s v="CONTROL"/>
    <x v="41"/>
    <s v="3/10/2019-2"/>
    <s v="CONTROL-Stoneblade-3/10/2019-2"/>
    <n v="10"/>
    <n v="1"/>
    <x v="18"/>
    <x v="643"/>
    <s v="Main"/>
  </r>
  <r>
    <s v="CONTROL"/>
    <x v="41"/>
    <s v="3/10/2019-2"/>
    <s v="CONTROL-Stoneblade-3/10/2019-2"/>
    <n v="10"/>
    <n v="3"/>
    <x v="19"/>
    <x v="139"/>
    <s v="Main"/>
  </r>
  <r>
    <s v="CONTROL"/>
    <x v="41"/>
    <s v="3/10/2019-2"/>
    <s v="CONTROL-Stoneblade-3/10/2019-2"/>
    <n v="10"/>
    <n v="2"/>
    <x v="6"/>
    <x v="65"/>
    <s v="Main"/>
  </r>
  <r>
    <s v="CONTROL"/>
    <x v="41"/>
    <s v="3/10/2019-2"/>
    <s v="CONTROL-Stoneblade-3/10/2019-2"/>
    <n v="10"/>
    <n v="1"/>
    <x v="18"/>
    <x v="21"/>
    <s v="Main"/>
  </r>
  <r>
    <s v="CONTROL"/>
    <x v="41"/>
    <s v="3/10/2019-2"/>
    <s v="CONTROL-Stoneblade-3/10/2019-2"/>
    <n v="10"/>
    <n v="2"/>
    <x v="6"/>
    <x v="152"/>
    <s v="Side"/>
  </r>
  <r>
    <s v="CONTROL"/>
    <x v="41"/>
    <s v="3/10/2019-2"/>
    <s v="CONTROL-Stoneblade-3/10/2019-2"/>
    <n v="10"/>
    <n v="1"/>
    <x v="18"/>
    <x v="203"/>
    <s v="Main"/>
  </r>
  <r>
    <s v="CONTROL"/>
    <x v="41"/>
    <s v="3/15/2019-0"/>
    <s v="CONTROL-Stoneblade-3/15/2019-0"/>
    <n v="10"/>
    <n v="1"/>
    <x v="18"/>
    <x v="97"/>
    <s v="Main"/>
  </r>
  <r>
    <s v="CONTROL"/>
    <x v="41"/>
    <s v="3/15/2019-0"/>
    <s v="CONTROL-Stoneblade-3/15/2019-0"/>
    <n v="10"/>
    <n v="2"/>
    <x v="6"/>
    <x v="326"/>
    <s v="Main"/>
  </r>
  <r>
    <s v="CONTROL"/>
    <x v="41"/>
    <s v="3/15/2019-0"/>
    <s v="CONTROL-Stoneblade-3/15/2019-0"/>
    <n v="10"/>
    <n v="1"/>
    <x v="18"/>
    <x v="154"/>
    <s v="Main"/>
  </r>
  <r>
    <s v="CONTROL"/>
    <x v="41"/>
    <s v="3/15/2019-0"/>
    <s v="CONTROL-Stoneblade-3/15/2019-0"/>
    <n v="10"/>
    <n v="4"/>
    <x v="4"/>
    <x v="28"/>
    <s v="Main"/>
  </r>
  <r>
    <s v="CONTROL"/>
    <x v="41"/>
    <s v="3/15/2019-0"/>
    <s v="CONTROL-Stoneblade-3/15/2019-0"/>
    <n v="10"/>
    <n v="1"/>
    <x v="18"/>
    <x v="156"/>
    <s v="Side"/>
  </r>
  <r>
    <s v="CONTROL"/>
    <x v="41"/>
    <s v="3/15/2019-0"/>
    <s v="CONTROL-Stoneblade-3/15/2019-0"/>
    <n v="10"/>
    <n v="1"/>
    <x v="18"/>
    <x v="157"/>
    <s v="Main"/>
  </r>
  <r>
    <s v="CONTROL"/>
    <x v="41"/>
    <s v="3/15/2019-0"/>
    <s v="CONTROL-Stoneblade-3/15/2019-0"/>
    <n v="10"/>
    <n v="2"/>
    <x v="6"/>
    <x v="642"/>
    <s v="Side"/>
  </r>
  <r>
    <s v="CONTROL"/>
    <x v="41"/>
    <s v="3/15/2019-0"/>
    <s v="CONTROL-Stoneblade-3/15/2019-0"/>
    <n v="10"/>
    <n v="2"/>
    <x v="6"/>
    <x v="508"/>
    <s v="Main"/>
  </r>
  <r>
    <s v="CONTROL"/>
    <x v="41"/>
    <s v="3/15/2019-0"/>
    <s v="CONTROL-Stoneblade-3/15/2019-0"/>
    <n v="10"/>
    <n v="2"/>
    <x v="6"/>
    <x v="53"/>
    <s v="Side"/>
  </r>
  <r>
    <s v="CONTROL"/>
    <x v="41"/>
    <s v="3/15/2019-0"/>
    <s v="CONTROL-Stoneblade-3/15/2019-0"/>
    <n v="10"/>
    <n v="1"/>
    <x v="18"/>
    <x v="54"/>
    <s v="Side"/>
  </r>
  <r>
    <s v="CONTROL"/>
    <x v="41"/>
    <s v="3/15/2019-0"/>
    <s v="CONTROL-Stoneblade-3/15/2019-0"/>
    <n v="10"/>
    <n v="4"/>
    <x v="4"/>
    <x v="55"/>
    <s v="Main"/>
  </r>
  <r>
    <s v="CONTROL"/>
    <x v="41"/>
    <s v="3/15/2019-0"/>
    <s v="CONTROL-Stoneblade-3/15/2019-0"/>
    <n v="10"/>
    <n v="2"/>
    <x v="6"/>
    <x v="36"/>
    <s v="Side"/>
  </r>
  <r>
    <s v="CONTROL"/>
    <x v="41"/>
    <s v="3/15/2019-0"/>
    <s v="CONTROL-Stoneblade-3/15/2019-0"/>
    <n v="10"/>
    <n v="4"/>
    <x v="4"/>
    <x v="82"/>
    <s v="Main"/>
  </r>
  <r>
    <s v="CONTROL"/>
    <x v="41"/>
    <s v="3/15/2019-0"/>
    <s v="CONTROL-Stoneblade-3/15/2019-0"/>
    <n v="10"/>
    <n v="1"/>
    <x v="18"/>
    <x v="175"/>
    <s v="Side"/>
  </r>
  <r>
    <s v="CONTROL"/>
    <x v="41"/>
    <s v="3/15/2019-0"/>
    <s v="CONTROL-Stoneblade-3/15/2019-0"/>
    <n v="10"/>
    <n v="6"/>
    <x v="7"/>
    <x v="38"/>
    <s v="Main"/>
  </r>
  <r>
    <s v="CONTROL"/>
    <x v="41"/>
    <s v="3/15/2019-0"/>
    <s v="CONTROL-Stoneblade-3/15/2019-0"/>
    <n v="10"/>
    <n v="3"/>
    <x v="19"/>
    <x v="573"/>
    <s v="Main"/>
  </r>
  <r>
    <s v="CONTROL"/>
    <x v="41"/>
    <s v="3/15/2019-0"/>
    <s v="CONTROL-Stoneblade-3/15/2019-0"/>
    <n v="10"/>
    <n v="1"/>
    <x v="18"/>
    <x v="9"/>
    <s v="Main"/>
  </r>
  <r>
    <s v="CONTROL"/>
    <x v="41"/>
    <s v="3/15/2019-0"/>
    <s v="CONTROL-Stoneblade-3/15/2019-0"/>
    <n v="10"/>
    <n v="2"/>
    <x v="6"/>
    <x v="146"/>
    <s v="Main"/>
  </r>
  <r>
    <s v="CONTROL"/>
    <x v="41"/>
    <s v="3/15/2019-0"/>
    <s v="CONTROL-Stoneblade-3/15/2019-0"/>
    <n v="10"/>
    <n v="1"/>
    <x v="18"/>
    <x v="59"/>
    <s v="Side"/>
  </r>
  <r>
    <s v="CONTROL"/>
    <x v="41"/>
    <s v="3/15/2019-0"/>
    <s v="CONTROL-Stoneblade-3/15/2019-0"/>
    <n v="10"/>
    <n v="2"/>
    <x v="6"/>
    <x v="165"/>
    <s v="Main"/>
  </r>
  <r>
    <s v="CONTROL"/>
    <x v="41"/>
    <s v="3/15/2019-0"/>
    <s v="CONTROL-Stoneblade-3/15/2019-0"/>
    <n v="10"/>
    <n v="3"/>
    <x v="19"/>
    <x v="42"/>
    <s v="Main"/>
  </r>
  <r>
    <s v="CONTROL"/>
    <x v="41"/>
    <s v="3/15/2019-0"/>
    <s v="CONTROL-Stoneblade-3/15/2019-0"/>
    <n v="10"/>
    <n v="3"/>
    <x v="19"/>
    <x v="43"/>
    <s v="Main"/>
  </r>
  <r>
    <s v="CONTROL"/>
    <x v="41"/>
    <s v="3/15/2019-0"/>
    <s v="CONTROL-Stoneblade-3/15/2019-0"/>
    <n v="10"/>
    <n v="3"/>
    <x v="19"/>
    <x v="585"/>
    <s v="Main"/>
  </r>
  <r>
    <s v="CONTROL"/>
    <x v="41"/>
    <s v="3/15/2019-0"/>
    <s v="CONTROL-Stoneblade-3/15/2019-0"/>
    <n v="10"/>
    <n v="1"/>
    <x v="18"/>
    <x v="72"/>
    <s v="Side"/>
  </r>
  <r>
    <s v="CONTROL"/>
    <x v="41"/>
    <s v="3/15/2019-0"/>
    <s v="CONTROL-Stoneblade-3/15/2019-0"/>
    <n v="10"/>
    <n v="2"/>
    <x v="6"/>
    <x v="72"/>
    <s v="Main"/>
  </r>
  <r>
    <s v="CONTROL"/>
    <x v="41"/>
    <s v="3/15/2019-0"/>
    <s v="CONTROL-Stoneblade-3/15/2019-0"/>
    <n v="10"/>
    <n v="1"/>
    <x v="18"/>
    <x v="134"/>
    <s v="Side"/>
  </r>
  <r>
    <s v="CONTROL"/>
    <x v="41"/>
    <s v="3/15/2019-0"/>
    <s v="CONTROL-Stoneblade-3/15/2019-0"/>
    <n v="10"/>
    <n v="4"/>
    <x v="4"/>
    <x v="171"/>
    <s v="Main"/>
  </r>
  <r>
    <s v="CONTROL"/>
    <x v="41"/>
    <s v="3/15/2019-0"/>
    <s v="CONTROL-Stoneblade-3/15/2019-0"/>
    <n v="10"/>
    <n v="1"/>
    <x v="18"/>
    <x v="617"/>
    <s v="Main"/>
  </r>
  <r>
    <s v="CONTROL"/>
    <x v="41"/>
    <s v="3/15/2019-0"/>
    <s v="CONTROL-Stoneblade-3/15/2019-0"/>
    <n v="10"/>
    <n v="2"/>
    <x v="6"/>
    <x v="44"/>
    <s v="Side"/>
  </r>
  <r>
    <s v="CONTROL"/>
    <x v="41"/>
    <s v="3/15/2019-0"/>
    <s v="CONTROL-Stoneblade-3/15/2019-0"/>
    <n v="10"/>
    <n v="4"/>
    <x v="4"/>
    <x v="63"/>
    <s v="Main"/>
  </r>
  <r>
    <s v="CONTROL"/>
    <x v="41"/>
    <s v="3/15/2019-0"/>
    <s v="CONTROL-Stoneblade-3/15/2019-0"/>
    <n v="10"/>
    <n v="3"/>
    <x v="19"/>
    <x v="139"/>
    <s v="Main"/>
  </r>
  <r>
    <s v="CONTROL"/>
    <x v="41"/>
    <s v="3/15/2019-0"/>
    <s v="CONTROL-Stoneblade-3/15/2019-0"/>
    <n v="10"/>
    <n v="2"/>
    <x v="6"/>
    <x v="65"/>
    <s v="Main"/>
  </r>
  <r>
    <s v="CONTROL"/>
    <x v="41"/>
    <s v="3/15/2019-0"/>
    <s v="CONTROL-Stoneblade-3/15/2019-0"/>
    <n v="10"/>
    <n v="2"/>
    <x v="6"/>
    <x v="21"/>
    <s v="Main"/>
  </r>
  <r>
    <s v="CONTROL"/>
    <x v="41"/>
    <s v="3/15/2019-0"/>
    <s v="CONTROL-Stoneblade-3/15/2019-0"/>
    <n v="10"/>
    <n v="1"/>
    <x v="18"/>
    <x v="152"/>
    <s v="Side"/>
  </r>
  <r>
    <s v="CONTROL"/>
    <x v="41"/>
    <s v="3/17/2019-0"/>
    <s v="CONTROL-Stoneblade-3/17/2019-0"/>
    <n v="10"/>
    <n v="4"/>
    <x v="4"/>
    <x v="55"/>
    <s v="Main"/>
  </r>
  <r>
    <s v="CONTROL"/>
    <x v="41"/>
    <s v="3/17/2019-0"/>
    <s v="CONTROL-Stoneblade-3/17/2019-0"/>
    <n v="10"/>
    <n v="4"/>
    <x v="4"/>
    <x v="38"/>
    <s v="Main"/>
  </r>
  <r>
    <s v="CONTROL"/>
    <x v="41"/>
    <s v="3/17/2019-0"/>
    <s v="CONTROL-Stoneblade-3/17/2019-0"/>
    <n v="10"/>
    <n v="2"/>
    <x v="6"/>
    <x v="146"/>
    <s v="Main"/>
  </r>
  <r>
    <s v="CONTROL"/>
    <x v="41"/>
    <s v="3/17/2019-0"/>
    <s v="CONTROL-Stoneblade-3/17/2019-0"/>
    <n v="10"/>
    <n v="2"/>
    <x v="6"/>
    <x v="165"/>
    <s v="Main"/>
  </r>
  <r>
    <s v="CONTROL"/>
    <x v="41"/>
    <s v="3/17/2019-0"/>
    <s v="CONTROL-Stoneblade-3/17/2019-0"/>
    <n v="10"/>
    <n v="2"/>
    <x v="6"/>
    <x v="41"/>
    <s v="Main"/>
  </r>
  <r>
    <s v="CONTROL"/>
    <x v="41"/>
    <s v="3/17/2019-0"/>
    <s v="CONTROL-Stoneblade-3/17/2019-0"/>
    <n v="10"/>
    <n v="1"/>
    <x v="18"/>
    <x v="43"/>
    <s v="Main"/>
  </r>
  <r>
    <s v="CONTROL"/>
    <x v="41"/>
    <s v="3/17/2019-0"/>
    <s v="CONTROL-Stoneblade-3/17/2019-0"/>
    <n v="10"/>
    <n v="1"/>
    <x v="18"/>
    <x v="65"/>
    <s v="Main"/>
  </r>
  <r>
    <s v="CONTROL"/>
    <x v="41"/>
    <s v="3/17/2019-0"/>
    <s v="CONTROL-Stoneblade-3/17/2019-0"/>
    <n v="10"/>
    <n v="4"/>
    <x v="4"/>
    <x v="141"/>
    <s v="Main"/>
  </r>
  <r>
    <s v="CONTROL"/>
    <x v="41"/>
    <s v="3/17/2019-0"/>
    <s v="CONTROL-Stoneblade-3/17/2019-0"/>
    <n v="10"/>
    <n v="4"/>
    <x v="4"/>
    <x v="130"/>
    <s v="Main"/>
  </r>
  <r>
    <s v="CONTROL"/>
    <x v="41"/>
    <s v="3/17/2019-0"/>
    <s v="CONTROL-Stoneblade-3/17/2019-0"/>
    <n v="10"/>
    <n v="2"/>
    <x v="6"/>
    <x v="585"/>
    <s v="Main"/>
  </r>
  <r>
    <s v="CONTROL"/>
    <x v="41"/>
    <s v="3/17/2019-0"/>
    <s v="CONTROL-Stoneblade-3/17/2019-0"/>
    <n v="10"/>
    <n v="4"/>
    <x v="4"/>
    <x v="171"/>
    <s v="Main"/>
  </r>
  <r>
    <s v="CONTROL"/>
    <x v="41"/>
    <s v="3/17/2019-0"/>
    <s v="CONTROL-Stoneblade-3/17/2019-0"/>
    <n v="10"/>
    <n v="2"/>
    <x v="6"/>
    <x v="139"/>
    <s v="Main"/>
  </r>
  <r>
    <s v="CONTROL"/>
    <x v="41"/>
    <s v="3/17/2019-0"/>
    <s v="CONTROL-Stoneblade-3/17/2019-0"/>
    <n v="10"/>
    <n v="4"/>
    <x v="4"/>
    <x v="28"/>
    <s v="Main"/>
  </r>
  <r>
    <s v="CONTROL"/>
    <x v="41"/>
    <s v="3/17/2019-0"/>
    <s v="CONTROL-Stoneblade-3/17/2019-0"/>
    <n v="10"/>
    <n v="1"/>
    <x v="18"/>
    <x v="157"/>
    <s v="Main"/>
  </r>
  <r>
    <s v="CONTROL"/>
    <x v="41"/>
    <s v="3/17/2019-0"/>
    <s v="CONTROL-Stoneblade-3/17/2019-0"/>
    <n v="10"/>
    <n v="4"/>
    <x v="4"/>
    <x v="51"/>
    <s v="Main"/>
  </r>
  <r>
    <s v="CONTROL"/>
    <x v="41"/>
    <s v="3/17/2019-0"/>
    <s v="CONTROL-Stoneblade-3/17/2019-0"/>
    <n v="10"/>
    <n v="4"/>
    <x v="4"/>
    <x v="82"/>
    <s v="Main"/>
  </r>
  <r>
    <s v="CONTROL"/>
    <x v="41"/>
    <s v="3/17/2019-0"/>
    <s v="CONTROL-Stoneblade-3/17/2019-0"/>
    <n v="10"/>
    <n v="4"/>
    <x v="4"/>
    <x v="42"/>
    <s v="Main"/>
  </r>
  <r>
    <s v="CONTROL"/>
    <x v="41"/>
    <s v="3/17/2019-0"/>
    <s v="CONTROL-Stoneblade-3/17/2019-0"/>
    <n v="10"/>
    <n v="3"/>
    <x v="19"/>
    <x v="72"/>
    <s v="Main"/>
  </r>
  <r>
    <s v="CONTROL"/>
    <x v="41"/>
    <s v="3/17/2019-0"/>
    <s v="CONTROL-Stoneblade-3/17/2019-0"/>
    <n v="10"/>
    <n v="4"/>
    <x v="4"/>
    <x v="63"/>
    <s v="Main"/>
  </r>
  <r>
    <s v="CONTROL"/>
    <x v="41"/>
    <s v="3/17/2019-0"/>
    <s v="CONTROL-Stoneblade-3/17/2019-0"/>
    <n v="10"/>
    <n v="1"/>
    <x v="18"/>
    <x v="154"/>
    <s v="Main"/>
  </r>
  <r>
    <s v="CONTROL"/>
    <x v="41"/>
    <s v="3/17/2019-0"/>
    <s v="CONTROL-Stoneblade-3/17/2019-0"/>
    <n v="10"/>
    <n v="2"/>
    <x v="6"/>
    <x v="573"/>
    <s v="Main"/>
  </r>
  <r>
    <s v="CONTROL"/>
    <x v="41"/>
    <s v="3/17/2019-0"/>
    <s v="CONTROL-Stoneblade-3/17/2019-0"/>
    <n v="10"/>
    <n v="1"/>
    <x v="18"/>
    <x v="21"/>
    <s v="Main"/>
  </r>
  <r>
    <s v="CONTROL"/>
    <x v="41"/>
    <s v="3/17/2019-0"/>
    <s v="CONTROL-Stoneblade-3/17/2019-0"/>
    <n v="10"/>
    <n v="1"/>
    <x v="18"/>
    <x v="326"/>
    <s v="Side"/>
  </r>
  <r>
    <s v="CONTROL"/>
    <x v="41"/>
    <s v="3/17/2019-0"/>
    <s v="CONTROL-Stoneblade-3/17/2019-0"/>
    <n v="10"/>
    <n v="1"/>
    <x v="18"/>
    <x v="100"/>
    <s v="Side"/>
  </r>
  <r>
    <s v="CONTROL"/>
    <x v="41"/>
    <s v="3/17/2019-0"/>
    <s v="CONTROL-Stoneblade-3/17/2019-0"/>
    <n v="10"/>
    <n v="2"/>
    <x v="6"/>
    <x v="53"/>
    <s v="Side"/>
  </r>
  <r>
    <s v="CONTROL"/>
    <x v="41"/>
    <s v="3/17/2019-0"/>
    <s v="CONTROL-Stoneblade-3/17/2019-0"/>
    <n v="10"/>
    <n v="1"/>
    <x v="18"/>
    <x v="644"/>
    <s v="Side"/>
  </r>
  <r>
    <s v="CONTROL"/>
    <x v="41"/>
    <s v="3/17/2019-0"/>
    <s v="CONTROL-Stoneblade-3/17/2019-0"/>
    <n v="10"/>
    <n v="3"/>
    <x v="19"/>
    <x v="36"/>
    <s v="Side"/>
  </r>
  <r>
    <s v="CONTROL"/>
    <x v="41"/>
    <s v="3/17/2019-0"/>
    <s v="CONTROL-Stoneblade-3/17/2019-0"/>
    <n v="10"/>
    <n v="1"/>
    <x v="18"/>
    <x v="235"/>
    <s v="Side"/>
  </r>
  <r>
    <s v="CONTROL"/>
    <x v="41"/>
    <s v="3/17/2019-0"/>
    <s v="CONTROL-Stoneblade-3/17/2019-0"/>
    <n v="10"/>
    <n v="2"/>
    <x v="6"/>
    <x v="164"/>
    <s v="Side"/>
  </r>
  <r>
    <s v="CONTROL"/>
    <x v="41"/>
    <s v="3/17/2019-0"/>
    <s v="CONTROL-Stoneblade-3/17/2019-0"/>
    <n v="10"/>
    <n v="1"/>
    <x v="18"/>
    <x v="111"/>
    <s v="Side"/>
  </r>
  <r>
    <s v="CONTROL"/>
    <x v="41"/>
    <s v="3/17/2019-0"/>
    <s v="CONTROL-Stoneblade-3/17/2019-0"/>
    <n v="10"/>
    <n v="1"/>
    <x v="18"/>
    <x v="167"/>
    <s v="Side"/>
  </r>
  <r>
    <s v="CONTROL"/>
    <x v="41"/>
    <s v="3/17/2019-0"/>
    <s v="CONTROL-Stoneblade-3/17/2019-0"/>
    <n v="10"/>
    <n v="2"/>
    <x v="6"/>
    <x v="617"/>
    <s v="Side"/>
  </r>
  <r>
    <s v="CONTROL"/>
    <x v="41"/>
    <s v="3/17/2019-1"/>
    <s v="CONTROL-Stoneblade-3/17/2019-1"/>
    <n v="10"/>
    <n v="1"/>
    <x v="18"/>
    <x v="97"/>
    <s v="Main"/>
  </r>
  <r>
    <s v="CONTROL"/>
    <x v="41"/>
    <s v="3/17/2019-1"/>
    <s v="CONTROL-Stoneblade-3/17/2019-1"/>
    <n v="10"/>
    <n v="1"/>
    <x v="18"/>
    <x v="174"/>
    <s v="Main"/>
  </r>
  <r>
    <s v="CONTROL"/>
    <x v="41"/>
    <s v="3/17/2019-1"/>
    <s v="CONTROL-Stoneblade-3/17/2019-1"/>
    <n v="10"/>
    <n v="4"/>
    <x v="4"/>
    <x v="55"/>
    <s v="Main"/>
  </r>
  <r>
    <s v="CONTROL"/>
    <x v="41"/>
    <s v="3/17/2019-1"/>
    <s v="CONTROL-Stoneblade-3/17/2019-1"/>
    <n v="10"/>
    <n v="6"/>
    <x v="7"/>
    <x v="38"/>
    <s v="Main"/>
  </r>
  <r>
    <s v="CONTROL"/>
    <x v="41"/>
    <s v="3/17/2019-1"/>
    <s v="CONTROL-Stoneblade-3/17/2019-1"/>
    <n v="10"/>
    <n v="1"/>
    <x v="18"/>
    <x v="9"/>
    <s v="Main"/>
  </r>
  <r>
    <s v="CONTROL"/>
    <x v="41"/>
    <s v="3/17/2019-1"/>
    <s v="CONTROL-Stoneblade-3/17/2019-1"/>
    <n v="10"/>
    <n v="2"/>
    <x v="6"/>
    <x v="165"/>
    <s v="Main"/>
  </r>
  <r>
    <s v="CONTROL"/>
    <x v="41"/>
    <s v="3/17/2019-1"/>
    <s v="CONTROL-Stoneblade-3/17/2019-1"/>
    <n v="10"/>
    <n v="2"/>
    <x v="6"/>
    <x v="41"/>
    <s v="Main"/>
  </r>
  <r>
    <s v="CONTROL"/>
    <x v="41"/>
    <s v="3/17/2019-1"/>
    <s v="CONTROL-Stoneblade-3/17/2019-1"/>
    <n v="10"/>
    <n v="1"/>
    <x v="18"/>
    <x v="43"/>
    <s v="Main"/>
  </r>
  <r>
    <s v="CONTROL"/>
    <x v="41"/>
    <s v="3/17/2019-1"/>
    <s v="CONTROL-Stoneblade-3/17/2019-1"/>
    <n v="10"/>
    <n v="2"/>
    <x v="6"/>
    <x v="65"/>
    <s v="Main"/>
  </r>
  <r>
    <s v="CONTROL"/>
    <x v="41"/>
    <s v="3/17/2019-1"/>
    <s v="CONTROL-Stoneblade-3/17/2019-1"/>
    <n v="10"/>
    <n v="3"/>
    <x v="19"/>
    <x v="585"/>
    <s v="Main"/>
  </r>
  <r>
    <s v="CONTROL"/>
    <x v="41"/>
    <s v="3/17/2019-1"/>
    <s v="CONTROL-Stoneblade-3/17/2019-1"/>
    <n v="10"/>
    <n v="4"/>
    <x v="4"/>
    <x v="171"/>
    <s v="Main"/>
  </r>
  <r>
    <s v="CONTROL"/>
    <x v="41"/>
    <s v="3/17/2019-1"/>
    <s v="CONTROL-Stoneblade-3/17/2019-1"/>
    <n v="10"/>
    <n v="3"/>
    <x v="19"/>
    <x v="139"/>
    <s v="Main"/>
  </r>
  <r>
    <s v="CONTROL"/>
    <x v="41"/>
    <s v="3/17/2019-1"/>
    <s v="CONTROL-Stoneblade-3/17/2019-1"/>
    <n v="10"/>
    <n v="2"/>
    <x v="6"/>
    <x v="152"/>
    <s v="Main"/>
  </r>
  <r>
    <s v="CONTROL"/>
    <x v="41"/>
    <s v="3/17/2019-1"/>
    <s v="CONTROL-Stoneblade-3/17/2019-1"/>
    <n v="10"/>
    <n v="4"/>
    <x v="4"/>
    <x v="28"/>
    <s v="Main"/>
  </r>
  <r>
    <s v="CONTROL"/>
    <x v="41"/>
    <s v="3/17/2019-1"/>
    <s v="CONTROL-Stoneblade-3/17/2019-1"/>
    <n v="10"/>
    <n v="2"/>
    <x v="6"/>
    <x v="157"/>
    <s v="Main"/>
  </r>
  <r>
    <s v="CONTROL"/>
    <x v="41"/>
    <s v="3/17/2019-1"/>
    <s v="CONTROL-Stoneblade-3/17/2019-1"/>
    <n v="10"/>
    <n v="1"/>
    <x v="18"/>
    <x v="508"/>
    <s v="Main"/>
  </r>
  <r>
    <s v="CONTROL"/>
    <x v="41"/>
    <s v="3/17/2019-1"/>
    <s v="CONTROL-Stoneblade-3/17/2019-1"/>
    <n v="10"/>
    <n v="4"/>
    <x v="4"/>
    <x v="82"/>
    <s v="Main"/>
  </r>
  <r>
    <s v="CONTROL"/>
    <x v="41"/>
    <s v="3/17/2019-1"/>
    <s v="CONTROL-Stoneblade-3/17/2019-1"/>
    <n v="10"/>
    <n v="4"/>
    <x v="4"/>
    <x v="42"/>
    <s v="Main"/>
  </r>
  <r>
    <s v="CONTROL"/>
    <x v="41"/>
    <s v="3/17/2019-1"/>
    <s v="CONTROL-Stoneblade-3/17/2019-1"/>
    <n v="10"/>
    <n v="1"/>
    <x v="18"/>
    <x v="72"/>
    <s v="Main"/>
  </r>
  <r>
    <s v="CONTROL"/>
    <x v="41"/>
    <s v="3/17/2019-1"/>
    <s v="CONTROL-Stoneblade-3/17/2019-1"/>
    <n v="10"/>
    <n v="4"/>
    <x v="4"/>
    <x v="63"/>
    <s v="Main"/>
  </r>
  <r>
    <s v="CONTROL"/>
    <x v="41"/>
    <s v="3/17/2019-1"/>
    <s v="CONTROL-Stoneblade-3/17/2019-1"/>
    <n v="10"/>
    <n v="1"/>
    <x v="18"/>
    <x v="326"/>
    <s v="Main"/>
  </r>
  <r>
    <s v="CONTROL"/>
    <x v="41"/>
    <s v="3/17/2019-1"/>
    <s v="CONTROL-Stoneblade-3/17/2019-1"/>
    <n v="10"/>
    <n v="1"/>
    <x v="18"/>
    <x v="154"/>
    <s v="Main"/>
  </r>
  <r>
    <s v="CONTROL"/>
    <x v="41"/>
    <s v="3/17/2019-1"/>
    <s v="CONTROL-Stoneblade-3/17/2019-1"/>
    <n v="10"/>
    <n v="2"/>
    <x v="6"/>
    <x v="642"/>
    <s v="Main"/>
  </r>
  <r>
    <s v="CONTROL"/>
    <x v="41"/>
    <s v="3/17/2019-1"/>
    <s v="CONTROL-Stoneblade-3/17/2019-1"/>
    <n v="10"/>
    <n v="3"/>
    <x v="19"/>
    <x v="573"/>
    <s v="Main"/>
  </r>
  <r>
    <s v="CONTROL"/>
    <x v="41"/>
    <s v="3/17/2019-1"/>
    <s v="CONTROL-Stoneblade-3/17/2019-1"/>
    <n v="10"/>
    <n v="1"/>
    <x v="18"/>
    <x v="21"/>
    <s v="Main"/>
  </r>
  <r>
    <s v="CONTROL"/>
    <x v="41"/>
    <s v="3/17/2019-1"/>
    <s v="CONTROL-Stoneblade-3/17/2019-1"/>
    <n v="10"/>
    <n v="2"/>
    <x v="6"/>
    <x v="208"/>
    <s v="Side"/>
  </r>
  <r>
    <s v="CONTROL"/>
    <x v="41"/>
    <s v="3/17/2019-1"/>
    <s v="CONTROL-Stoneblade-3/17/2019-1"/>
    <n v="10"/>
    <n v="1"/>
    <x v="18"/>
    <x v="645"/>
    <s v="Side"/>
  </r>
  <r>
    <s v="CONTROL"/>
    <x v="41"/>
    <s v="3/17/2019-1"/>
    <s v="CONTROL-Stoneblade-3/17/2019-1"/>
    <n v="10"/>
    <n v="1"/>
    <x v="18"/>
    <x v="156"/>
    <s v="Side"/>
  </r>
  <r>
    <s v="CONTROL"/>
    <x v="41"/>
    <s v="3/17/2019-1"/>
    <s v="CONTROL-Stoneblade-3/17/2019-1"/>
    <n v="10"/>
    <n v="2"/>
    <x v="6"/>
    <x v="53"/>
    <s v="Side"/>
  </r>
  <r>
    <s v="CONTROL"/>
    <x v="41"/>
    <s v="3/17/2019-1"/>
    <s v="CONTROL-Stoneblade-3/17/2019-1"/>
    <n v="10"/>
    <n v="2"/>
    <x v="6"/>
    <x v="36"/>
    <s v="Side"/>
  </r>
  <r>
    <s v="CONTROL"/>
    <x v="41"/>
    <s v="3/17/2019-1"/>
    <s v="CONTROL-Stoneblade-3/17/2019-1"/>
    <n v="10"/>
    <n v="1"/>
    <x v="18"/>
    <x v="175"/>
    <s v="Side"/>
  </r>
  <r>
    <s v="CONTROL"/>
    <x v="41"/>
    <s v="3/17/2019-1"/>
    <s v="CONTROL-Stoneblade-3/17/2019-1"/>
    <n v="10"/>
    <n v="2"/>
    <x v="6"/>
    <x v="617"/>
    <s v="Side"/>
  </r>
  <r>
    <s v="CONTROL"/>
    <x v="41"/>
    <s v="3/17/2019-1"/>
    <s v="CONTROL-Stoneblade-3/17/2019-1"/>
    <n v="10"/>
    <n v="2"/>
    <x v="6"/>
    <x v="44"/>
    <s v="Side"/>
  </r>
  <r>
    <s v="CONTROL"/>
    <x v="41"/>
    <s v="3/17/2019-1"/>
    <s v="CONTROL-Stoneblade-3/17/2019-1"/>
    <n v="10"/>
    <n v="1"/>
    <x v="18"/>
    <x v="359"/>
    <s v="Side"/>
  </r>
  <r>
    <s v="CONTROL"/>
    <x v="41"/>
    <s v="3/17/2019-1"/>
    <s v="CONTROL-Stoneblade-3/17/2019-1"/>
    <n v="10"/>
    <n v="1"/>
    <x v="18"/>
    <x v="172"/>
    <s v="Side"/>
  </r>
  <r>
    <s v="CONTROL"/>
    <x v="41"/>
    <s v="3/24/2019-0"/>
    <s v="CONTROL-Stoneblade-3/24/2019-0"/>
    <n v="10"/>
    <n v="2"/>
    <x v="6"/>
    <x v="326"/>
    <s v="Side"/>
  </r>
  <r>
    <s v="CONTROL"/>
    <x v="41"/>
    <s v="3/24/2019-0"/>
    <s v="CONTROL-Stoneblade-3/24/2019-0"/>
    <n v="10"/>
    <n v="1"/>
    <x v="18"/>
    <x v="154"/>
    <s v="Main"/>
  </r>
  <r>
    <s v="CONTROL"/>
    <x v="41"/>
    <s v="3/24/2019-0"/>
    <s v="CONTROL-Stoneblade-3/24/2019-0"/>
    <n v="10"/>
    <n v="4"/>
    <x v="4"/>
    <x v="28"/>
    <s v="Main"/>
  </r>
  <r>
    <s v="CONTROL"/>
    <x v="41"/>
    <s v="3/24/2019-0"/>
    <s v="CONTROL-Stoneblade-3/24/2019-0"/>
    <n v="10"/>
    <n v="1"/>
    <x v="18"/>
    <x v="157"/>
    <s v="Main"/>
  </r>
  <r>
    <s v="CONTROL"/>
    <x v="41"/>
    <s v="3/24/2019-0"/>
    <s v="CONTROL-Stoneblade-3/24/2019-0"/>
    <n v="10"/>
    <n v="1"/>
    <x v="18"/>
    <x v="157"/>
    <s v="Side"/>
  </r>
  <r>
    <s v="CONTROL"/>
    <x v="41"/>
    <s v="3/24/2019-0"/>
    <s v="CONTROL-Stoneblade-3/24/2019-0"/>
    <n v="10"/>
    <n v="2"/>
    <x v="6"/>
    <x v="51"/>
    <s v="Main"/>
  </r>
  <r>
    <s v="CONTROL"/>
    <x v="41"/>
    <s v="3/24/2019-0"/>
    <s v="CONTROL-Stoneblade-3/24/2019-0"/>
    <n v="10"/>
    <n v="4"/>
    <x v="4"/>
    <x v="130"/>
    <s v="Main"/>
  </r>
  <r>
    <s v="CONTROL"/>
    <x v="41"/>
    <s v="3/24/2019-0"/>
    <s v="CONTROL-Stoneblade-3/24/2019-0"/>
    <n v="10"/>
    <n v="1"/>
    <x v="18"/>
    <x v="53"/>
    <s v="Side"/>
  </r>
  <r>
    <s v="CONTROL"/>
    <x v="41"/>
    <s v="3/24/2019-0"/>
    <s v="CONTROL-Stoneblade-3/24/2019-0"/>
    <n v="10"/>
    <n v="1"/>
    <x v="18"/>
    <x v="54"/>
    <s v="Side"/>
  </r>
  <r>
    <s v="CONTROL"/>
    <x v="41"/>
    <s v="3/24/2019-0"/>
    <s v="CONTROL-Stoneblade-3/24/2019-0"/>
    <n v="10"/>
    <n v="4"/>
    <x v="4"/>
    <x v="55"/>
    <s v="Main"/>
  </r>
  <r>
    <s v="CONTROL"/>
    <x v="41"/>
    <s v="3/24/2019-0"/>
    <s v="CONTROL-Stoneblade-3/24/2019-0"/>
    <n v="10"/>
    <n v="2"/>
    <x v="6"/>
    <x v="36"/>
    <s v="Side"/>
  </r>
  <r>
    <s v="CONTROL"/>
    <x v="41"/>
    <s v="3/24/2019-0"/>
    <s v="CONTROL-Stoneblade-3/24/2019-0"/>
    <n v="10"/>
    <n v="4"/>
    <x v="4"/>
    <x v="82"/>
    <s v="Main"/>
  </r>
  <r>
    <s v="CONTROL"/>
    <x v="41"/>
    <s v="3/24/2019-0"/>
    <s v="CONTROL-Stoneblade-3/24/2019-0"/>
    <n v="10"/>
    <n v="1"/>
    <x v="18"/>
    <x v="175"/>
    <s v="Side"/>
  </r>
  <r>
    <s v="CONTROL"/>
    <x v="41"/>
    <s v="3/24/2019-0"/>
    <s v="CONTROL-Stoneblade-3/24/2019-0"/>
    <n v="10"/>
    <n v="4"/>
    <x v="4"/>
    <x v="38"/>
    <s v="Main"/>
  </r>
  <r>
    <s v="CONTROL"/>
    <x v="41"/>
    <s v="3/24/2019-0"/>
    <s v="CONTROL-Stoneblade-3/24/2019-0"/>
    <n v="10"/>
    <n v="2"/>
    <x v="6"/>
    <x v="573"/>
    <s v="Main"/>
  </r>
  <r>
    <s v="CONTROL"/>
    <x v="41"/>
    <s v="3/24/2019-0"/>
    <s v="CONTROL-Stoneblade-3/24/2019-0"/>
    <n v="10"/>
    <n v="1"/>
    <x v="18"/>
    <x v="164"/>
    <s v="Side"/>
  </r>
  <r>
    <s v="CONTROL"/>
    <x v="41"/>
    <s v="3/24/2019-0"/>
    <s v="CONTROL-Stoneblade-3/24/2019-0"/>
    <n v="10"/>
    <n v="1"/>
    <x v="18"/>
    <x v="111"/>
    <s v="Side"/>
  </r>
  <r>
    <s v="CONTROL"/>
    <x v="41"/>
    <s v="3/24/2019-0"/>
    <s v="CONTROL-Stoneblade-3/24/2019-0"/>
    <n v="10"/>
    <n v="2"/>
    <x v="6"/>
    <x v="165"/>
    <s v="Main"/>
  </r>
  <r>
    <s v="CONTROL"/>
    <x v="41"/>
    <s v="3/24/2019-0"/>
    <s v="CONTROL-Stoneblade-3/24/2019-0"/>
    <n v="10"/>
    <n v="4"/>
    <x v="4"/>
    <x v="41"/>
    <s v="Main"/>
  </r>
  <r>
    <s v="CONTROL"/>
    <x v="41"/>
    <s v="3/24/2019-0"/>
    <s v="CONTROL-Stoneblade-3/24/2019-0"/>
    <n v="10"/>
    <n v="4"/>
    <x v="4"/>
    <x v="42"/>
    <s v="Main"/>
  </r>
  <r>
    <s v="CONTROL"/>
    <x v="41"/>
    <s v="3/24/2019-0"/>
    <s v="CONTROL-Stoneblade-3/24/2019-0"/>
    <n v="10"/>
    <n v="1"/>
    <x v="18"/>
    <x v="167"/>
    <s v="Side"/>
  </r>
  <r>
    <s v="CONTROL"/>
    <x v="41"/>
    <s v="3/24/2019-0"/>
    <s v="CONTROL-Stoneblade-3/24/2019-0"/>
    <n v="10"/>
    <n v="2"/>
    <x v="6"/>
    <x v="585"/>
    <s v="Main"/>
  </r>
  <r>
    <s v="CONTROL"/>
    <x v="41"/>
    <s v="3/24/2019-0"/>
    <s v="CONTROL-Stoneblade-3/24/2019-0"/>
    <n v="10"/>
    <n v="3"/>
    <x v="19"/>
    <x v="72"/>
    <s v="Main"/>
  </r>
  <r>
    <s v="CONTROL"/>
    <x v="41"/>
    <s v="3/24/2019-0"/>
    <s v="CONTROL-Stoneblade-3/24/2019-0"/>
    <n v="10"/>
    <n v="2"/>
    <x v="6"/>
    <x v="134"/>
    <s v="Main"/>
  </r>
  <r>
    <s v="CONTROL"/>
    <x v="41"/>
    <s v="3/24/2019-0"/>
    <s v="CONTROL-Stoneblade-3/24/2019-0"/>
    <n v="10"/>
    <n v="4"/>
    <x v="4"/>
    <x v="171"/>
    <s v="Main"/>
  </r>
  <r>
    <s v="CONTROL"/>
    <x v="41"/>
    <s v="3/24/2019-0"/>
    <s v="CONTROL-Stoneblade-3/24/2019-0"/>
    <n v="10"/>
    <n v="2"/>
    <x v="6"/>
    <x v="44"/>
    <s v="Side"/>
  </r>
  <r>
    <s v="CONTROL"/>
    <x v="41"/>
    <s v="3/24/2019-0"/>
    <s v="CONTROL-Stoneblade-3/24/2019-0"/>
    <n v="10"/>
    <n v="4"/>
    <x v="4"/>
    <x v="63"/>
    <s v="Main"/>
  </r>
  <r>
    <s v="CONTROL"/>
    <x v="41"/>
    <s v="3/24/2019-0"/>
    <s v="CONTROL-Stoneblade-3/24/2019-0"/>
    <n v="10"/>
    <n v="1"/>
    <x v="18"/>
    <x v="139"/>
    <s v="Side"/>
  </r>
  <r>
    <s v="CONTROL"/>
    <x v="41"/>
    <s v="3/24/2019-0"/>
    <s v="CONTROL-Stoneblade-3/24/2019-0"/>
    <n v="10"/>
    <n v="2"/>
    <x v="6"/>
    <x v="139"/>
    <s v="Main"/>
  </r>
  <r>
    <s v="CONTROL"/>
    <x v="41"/>
    <s v="3/24/2019-0"/>
    <s v="CONTROL-Stoneblade-3/24/2019-0"/>
    <n v="10"/>
    <n v="2"/>
    <x v="6"/>
    <x v="65"/>
    <s v="Main"/>
  </r>
  <r>
    <s v="CONTROL"/>
    <x v="41"/>
    <s v="3/24/2019-0"/>
    <s v="CONTROL-Stoneblade-3/24/2019-0"/>
    <n v="10"/>
    <n v="1"/>
    <x v="18"/>
    <x v="21"/>
    <s v="Main"/>
  </r>
  <r>
    <s v="CONTROL"/>
    <x v="41"/>
    <s v="3/24/2019-0"/>
    <s v="CONTROL-Stoneblade-3/24/2019-0"/>
    <n v="10"/>
    <n v="1"/>
    <x v="18"/>
    <x v="152"/>
    <s v="Side"/>
  </r>
  <r>
    <s v="CONTROL"/>
    <x v="41"/>
    <s v="3/24/2019-0"/>
    <s v="CONTROL-Stoneblade-3/24/2019-0"/>
    <n v="10"/>
    <n v="4"/>
    <x v="4"/>
    <x v="141"/>
    <s v="Main"/>
  </r>
  <r>
    <s v="CONTROL"/>
    <x v="41"/>
    <s v="3/25/2019-0"/>
    <s v="CONTROL-Stoneblade-3/25/2019-0"/>
    <n v="10"/>
    <n v="1"/>
    <x v="18"/>
    <x v="498"/>
    <s v="Main"/>
  </r>
  <r>
    <s v="CONTROL"/>
    <x v="41"/>
    <s v="3/25/2019-0"/>
    <s v="CONTROL-Stoneblade-3/25/2019-0"/>
    <n v="10"/>
    <n v="1"/>
    <x v="18"/>
    <x v="154"/>
    <s v="Main"/>
  </r>
  <r>
    <s v="CONTROL"/>
    <x v="41"/>
    <s v="3/25/2019-0"/>
    <s v="CONTROL-Stoneblade-3/25/2019-0"/>
    <n v="10"/>
    <n v="4"/>
    <x v="4"/>
    <x v="28"/>
    <s v="Main"/>
  </r>
  <r>
    <s v="CONTROL"/>
    <x v="41"/>
    <s v="3/25/2019-0"/>
    <s v="CONTROL-Stoneblade-3/25/2019-0"/>
    <n v="10"/>
    <n v="1"/>
    <x v="18"/>
    <x v="156"/>
    <s v="Side"/>
  </r>
  <r>
    <s v="CONTROL"/>
    <x v="41"/>
    <s v="3/25/2019-0"/>
    <s v="CONTROL-Stoneblade-3/25/2019-0"/>
    <n v="10"/>
    <n v="1"/>
    <x v="18"/>
    <x v="157"/>
    <s v="Side"/>
  </r>
  <r>
    <s v="CONTROL"/>
    <x v="41"/>
    <s v="3/25/2019-0"/>
    <s v="CONTROL-Stoneblade-3/25/2019-0"/>
    <n v="10"/>
    <n v="3"/>
    <x v="19"/>
    <x v="51"/>
    <s v="Main"/>
  </r>
  <r>
    <s v="CONTROL"/>
    <x v="41"/>
    <s v="3/25/2019-0"/>
    <s v="CONTROL-Stoneblade-3/25/2019-0"/>
    <n v="10"/>
    <n v="4"/>
    <x v="4"/>
    <x v="55"/>
    <s v="Main"/>
  </r>
  <r>
    <s v="CONTROL"/>
    <x v="41"/>
    <s v="3/25/2019-0"/>
    <s v="CONTROL-Stoneblade-3/25/2019-0"/>
    <n v="10"/>
    <n v="1"/>
    <x v="18"/>
    <x v="36"/>
    <s v="Side"/>
  </r>
  <r>
    <s v="CONTROL"/>
    <x v="41"/>
    <s v="3/25/2019-0"/>
    <s v="CONTROL-Stoneblade-3/25/2019-0"/>
    <n v="10"/>
    <n v="4"/>
    <x v="4"/>
    <x v="82"/>
    <s v="Main"/>
  </r>
  <r>
    <s v="CONTROL"/>
    <x v="41"/>
    <s v="3/25/2019-0"/>
    <s v="CONTROL-Stoneblade-3/25/2019-0"/>
    <n v="10"/>
    <n v="1"/>
    <x v="18"/>
    <x v="175"/>
    <s v="Side"/>
  </r>
  <r>
    <s v="CONTROL"/>
    <x v="41"/>
    <s v="3/25/2019-0"/>
    <s v="CONTROL-Stoneblade-3/25/2019-0"/>
    <n v="10"/>
    <n v="1"/>
    <x v="18"/>
    <x v="296"/>
    <s v="Side"/>
  </r>
  <r>
    <s v="CONTROL"/>
    <x v="41"/>
    <s v="3/25/2019-0"/>
    <s v="CONTROL-Stoneblade-3/25/2019-0"/>
    <n v="10"/>
    <n v="1"/>
    <x v="18"/>
    <x v="56"/>
    <s v="Side"/>
  </r>
  <r>
    <s v="CONTROL"/>
    <x v="41"/>
    <s v="3/25/2019-0"/>
    <s v="CONTROL-Stoneblade-3/25/2019-0"/>
    <n v="10"/>
    <n v="1"/>
    <x v="18"/>
    <x v="83"/>
    <s v="Main"/>
  </r>
  <r>
    <s v="CONTROL"/>
    <x v="41"/>
    <s v="3/25/2019-0"/>
    <s v="CONTROL-Stoneblade-3/25/2019-0"/>
    <n v="10"/>
    <n v="1"/>
    <x v="18"/>
    <x v="38"/>
    <s v="Main"/>
  </r>
  <r>
    <s v="CONTROL"/>
    <x v="41"/>
    <s v="3/25/2019-0"/>
    <s v="CONTROL-Stoneblade-3/25/2019-0"/>
    <n v="10"/>
    <n v="2"/>
    <x v="6"/>
    <x v="573"/>
    <s v="Main"/>
  </r>
  <r>
    <s v="CONTROL"/>
    <x v="41"/>
    <s v="3/25/2019-0"/>
    <s v="CONTROL-Stoneblade-3/25/2019-0"/>
    <n v="10"/>
    <n v="3"/>
    <x v="19"/>
    <x v="646"/>
    <s v="Main"/>
  </r>
  <r>
    <s v="CONTROL"/>
    <x v="41"/>
    <s v="3/25/2019-0"/>
    <s v="CONTROL-Stoneblade-3/25/2019-0"/>
    <n v="10"/>
    <n v="1"/>
    <x v="18"/>
    <x v="70"/>
    <s v="Main"/>
  </r>
  <r>
    <s v="CONTROL"/>
    <x v="41"/>
    <s v="3/25/2019-0"/>
    <s v="CONTROL-Stoneblade-3/25/2019-0"/>
    <n v="10"/>
    <n v="2"/>
    <x v="6"/>
    <x v="192"/>
    <s v="Main"/>
  </r>
  <r>
    <s v="CONTROL"/>
    <x v="41"/>
    <s v="3/25/2019-0"/>
    <s v="CONTROL-Stoneblade-3/25/2019-0"/>
    <n v="10"/>
    <n v="2"/>
    <x v="6"/>
    <x v="59"/>
    <s v="Main"/>
  </r>
  <r>
    <s v="CONTROL"/>
    <x v="41"/>
    <s v="3/25/2019-0"/>
    <s v="CONTROL-Stoneblade-3/25/2019-0"/>
    <n v="10"/>
    <n v="2"/>
    <x v="6"/>
    <x v="224"/>
    <s v="Side"/>
  </r>
  <r>
    <s v="CONTROL"/>
    <x v="41"/>
    <s v="3/25/2019-0"/>
    <s v="CONTROL-Stoneblade-3/25/2019-0"/>
    <n v="10"/>
    <n v="4"/>
    <x v="4"/>
    <x v="41"/>
    <s v="Main"/>
  </r>
  <r>
    <s v="CONTROL"/>
    <x v="41"/>
    <s v="3/25/2019-0"/>
    <s v="CONTROL-Stoneblade-3/25/2019-0"/>
    <n v="10"/>
    <n v="2"/>
    <x v="6"/>
    <x v="42"/>
    <s v="Main"/>
  </r>
  <r>
    <s v="CONTROL"/>
    <x v="41"/>
    <s v="3/25/2019-0"/>
    <s v="CONTROL-Stoneblade-3/25/2019-0"/>
    <n v="10"/>
    <n v="1"/>
    <x v="18"/>
    <x v="647"/>
    <s v="Side"/>
  </r>
  <r>
    <s v="CONTROL"/>
    <x v="41"/>
    <s v="3/25/2019-0"/>
    <s v="CONTROL-Stoneblade-3/25/2019-0"/>
    <n v="10"/>
    <n v="1"/>
    <x v="18"/>
    <x v="61"/>
    <s v="Main"/>
  </r>
  <r>
    <s v="CONTROL"/>
    <x v="41"/>
    <s v="3/25/2019-0"/>
    <s v="CONTROL-Stoneblade-3/25/2019-0"/>
    <n v="10"/>
    <n v="1"/>
    <x v="18"/>
    <x v="72"/>
    <s v="Side"/>
  </r>
  <r>
    <s v="CONTROL"/>
    <x v="41"/>
    <s v="3/25/2019-0"/>
    <s v="CONTROL-Stoneblade-3/25/2019-0"/>
    <n v="10"/>
    <n v="4"/>
    <x v="4"/>
    <x v="171"/>
    <s v="Main"/>
  </r>
  <r>
    <s v="CONTROL"/>
    <x v="41"/>
    <s v="3/25/2019-0"/>
    <s v="CONTROL-Stoneblade-3/25/2019-0"/>
    <n v="10"/>
    <n v="2"/>
    <x v="6"/>
    <x v="44"/>
    <s v="Side"/>
  </r>
  <r>
    <s v="CONTROL"/>
    <x v="41"/>
    <s v="3/25/2019-0"/>
    <s v="CONTROL-Stoneblade-3/25/2019-0"/>
    <n v="10"/>
    <n v="4"/>
    <x v="4"/>
    <x v="63"/>
    <s v="Main"/>
  </r>
  <r>
    <s v="CONTROL"/>
    <x v="41"/>
    <s v="3/25/2019-0"/>
    <s v="CONTROL-Stoneblade-3/25/2019-0"/>
    <n v="10"/>
    <n v="2"/>
    <x v="6"/>
    <x v="47"/>
    <s v="Main"/>
  </r>
  <r>
    <s v="CONTROL"/>
    <x v="41"/>
    <s v="3/25/2019-0"/>
    <s v="CONTROL-Stoneblade-3/25/2019-0"/>
    <n v="10"/>
    <n v="1"/>
    <x v="18"/>
    <x v="360"/>
    <s v="Side"/>
  </r>
  <r>
    <s v="CONTROL"/>
    <x v="41"/>
    <s v="3/25/2019-0"/>
    <s v="CONTROL-Stoneblade-3/25/2019-0"/>
    <n v="10"/>
    <n v="4"/>
    <x v="4"/>
    <x v="139"/>
    <s v="Main"/>
  </r>
  <r>
    <s v="CONTROL"/>
    <x v="41"/>
    <s v="3/25/2019-0"/>
    <s v="CONTROL-Stoneblade-3/25/2019-0"/>
    <n v="10"/>
    <n v="3"/>
    <x v="19"/>
    <x v="65"/>
    <s v="Main"/>
  </r>
  <r>
    <s v="CONTROL"/>
    <x v="41"/>
    <s v="3/25/2019-0"/>
    <s v="CONTROL-Stoneblade-3/25/2019-0"/>
    <n v="10"/>
    <n v="1"/>
    <x v="18"/>
    <x v="21"/>
    <s v="Main"/>
  </r>
  <r>
    <s v="CONTROL"/>
    <x v="41"/>
    <s v="3/25/2019-0"/>
    <s v="CONTROL-Stoneblade-3/25/2019-0"/>
    <n v="10"/>
    <n v="2"/>
    <x v="6"/>
    <x v="48"/>
    <s v="Main"/>
  </r>
  <r>
    <s v="CONTROL"/>
    <x v="41"/>
    <s v="3/25/2019-0"/>
    <s v="CONTROL-Stoneblade-3/25/2019-0"/>
    <n v="10"/>
    <n v="4"/>
    <x v="4"/>
    <x v="141"/>
    <s v="Main"/>
  </r>
  <r>
    <s v="CONTROL"/>
    <x v="41"/>
    <s v="3/25/2019-0"/>
    <s v="CONTROL-Stoneblade-3/25/2019-0"/>
    <n v="10"/>
    <n v="2"/>
    <x v="6"/>
    <x v="66"/>
    <s v="Side"/>
  </r>
  <r>
    <s v="CONTROL"/>
    <x v="41"/>
    <s v="3/3/2019-0"/>
    <s v="CONTROL-Stoneblade-3/3/2019-0"/>
    <n v="10"/>
    <n v="1"/>
    <x v="18"/>
    <x v="97"/>
    <s v="Main"/>
  </r>
  <r>
    <s v="CONTROL"/>
    <x v="41"/>
    <s v="3/3/2019-0"/>
    <s v="CONTROL-Stoneblade-3/3/2019-0"/>
    <n v="10"/>
    <n v="2"/>
    <x v="6"/>
    <x v="326"/>
    <s v="Main"/>
  </r>
  <r>
    <s v="CONTROL"/>
    <x v="41"/>
    <s v="3/3/2019-0"/>
    <s v="CONTROL-Stoneblade-3/3/2019-0"/>
    <n v="10"/>
    <n v="1"/>
    <x v="18"/>
    <x v="154"/>
    <s v="Main"/>
  </r>
  <r>
    <s v="CONTROL"/>
    <x v="41"/>
    <s v="3/3/2019-0"/>
    <s v="CONTROL-Stoneblade-3/3/2019-0"/>
    <n v="10"/>
    <n v="4"/>
    <x v="4"/>
    <x v="28"/>
    <s v="Main"/>
  </r>
  <r>
    <s v="CONTROL"/>
    <x v="41"/>
    <s v="3/3/2019-0"/>
    <s v="CONTROL-Stoneblade-3/3/2019-0"/>
    <n v="10"/>
    <n v="2"/>
    <x v="6"/>
    <x v="156"/>
    <s v="Side"/>
  </r>
  <r>
    <s v="CONTROL"/>
    <x v="41"/>
    <s v="3/3/2019-0"/>
    <s v="CONTROL-Stoneblade-3/3/2019-0"/>
    <n v="10"/>
    <n v="1"/>
    <x v="18"/>
    <x v="157"/>
    <s v="Main"/>
  </r>
  <r>
    <s v="CONTROL"/>
    <x v="41"/>
    <s v="3/3/2019-0"/>
    <s v="CONTROL-Stoneblade-3/3/2019-0"/>
    <n v="10"/>
    <n v="1"/>
    <x v="18"/>
    <x v="157"/>
    <s v="Side"/>
  </r>
  <r>
    <s v="CONTROL"/>
    <x v="41"/>
    <s v="3/3/2019-0"/>
    <s v="CONTROL-Stoneblade-3/3/2019-0"/>
    <n v="10"/>
    <n v="2"/>
    <x v="6"/>
    <x v="642"/>
    <s v="Side"/>
  </r>
  <r>
    <s v="CONTROL"/>
    <x v="41"/>
    <s v="3/3/2019-0"/>
    <s v="CONTROL-Stoneblade-3/3/2019-0"/>
    <n v="10"/>
    <n v="2"/>
    <x v="6"/>
    <x v="508"/>
    <s v="Main"/>
  </r>
  <r>
    <s v="CONTROL"/>
    <x v="41"/>
    <s v="3/3/2019-0"/>
    <s v="CONTROL-Stoneblade-3/3/2019-0"/>
    <n v="10"/>
    <n v="1"/>
    <x v="18"/>
    <x v="53"/>
    <s v="Side"/>
  </r>
  <r>
    <s v="CONTROL"/>
    <x v="41"/>
    <s v="3/3/2019-0"/>
    <s v="CONTROL-Stoneblade-3/3/2019-0"/>
    <n v="10"/>
    <n v="1"/>
    <x v="18"/>
    <x v="54"/>
    <s v="Side"/>
  </r>
  <r>
    <s v="CONTROL"/>
    <x v="41"/>
    <s v="3/3/2019-0"/>
    <s v="CONTROL-Stoneblade-3/3/2019-0"/>
    <n v="10"/>
    <n v="4"/>
    <x v="4"/>
    <x v="55"/>
    <s v="Main"/>
  </r>
  <r>
    <s v="CONTROL"/>
    <x v="41"/>
    <s v="3/3/2019-0"/>
    <s v="CONTROL-Stoneblade-3/3/2019-0"/>
    <n v="10"/>
    <n v="3"/>
    <x v="19"/>
    <x v="36"/>
    <s v="Side"/>
  </r>
  <r>
    <s v="CONTROL"/>
    <x v="41"/>
    <s v="3/3/2019-0"/>
    <s v="CONTROL-Stoneblade-3/3/2019-0"/>
    <n v="10"/>
    <n v="4"/>
    <x v="4"/>
    <x v="82"/>
    <s v="Main"/>
  </r>
  <r>
    <s v="CONTROL"/>
    <x v="41"/>
    <s v="3/3/2019-0"/>
    <s v="CONTROL-Stoneblade-3/3/2019-0"/>
    <n v="10"/>
    <n v="1"/>
    <x v="18"/>
    <x v="175"/>
    <s v="Side"/>
  </r>
  <r>
    <s v="CONTROL"/>
    <x v="41"/>
    <s v="3/3/2019-0"/>
    <s v="CONTROL-Stoneblade-3/3/2019-0"/>
    <n v="10"/>
    <n v="7"/>
    <x v="42"/>
    <x v="38"/>
    <s v="Main"/>
  </r>
  <r>
    <s v="CONTROL"/>
    <x v="41"/>
    <s v="3/3/2019-0"/>
    <s v="CONTROL-Stoneblade-3/3/2019-0"/>
    <n v="10"/>
    <n v="3"/>
    <x v="19"/>
    <x v="573"/>
    <s v="Main"/>
  </r>
  <r>
    <s v="CONTROL"/>
    <x v="41"/>
    <s v="3/3/2019-0"/>
    <s v="CONTROL-Stoneblade-3/3/2019-0"/>
    <n v="10"/>
    <n v="1"/>
    <x v="18"/>
    <x v="9"/>
    <s v="Main"/>
  </r>
  <r>
    <s v="CONTROL"/>
    <x v="41"/>
    <s v="3/3/2019-0"/>
    <s v="CONTROL-Stoneblade-3/3/2019-0"/>
    <n v="10"/>
    <n v="1"/>
    <x v="18"/>
    <x v="192"/>
    <s v="Main"/>
  </r>
  <r>
    <s v="CONTROL"/>
    <x v="41"/>
    <s v="3/3/2019-0"/>
    <s v="CONTROL-Stoneblade-3/3/2019-0"/>
    <n v="10"/>
    <n v="1"/>
    <x v="18"/>
    <x v="146"/>
    <s v="Main"/>
  </r>
  <r>
    <s v="CONTROL"/>
    <x v="41"/>
    <s v="3/3/2019-0"/>
    <s v="CONTROL-Stoneblade-3/3/2019-0"/>
    <n v="10"/>
    <n v="1"/>
    <x v="18"/>
    <x v="164"/>
    <s v="Side"/>
  </r>
  <r>
    <s v="CONTROL"/>
    <x v="41"/>
    <s v="3/3/2019-0"/>
    <s v="CONTROL-Stoneblade-3/3/2019-0"/>
    <n v="10"/>
    <n v="2"/>
    <x v="6"/>
    <x v="165"/>
    <s v="Main"/>
  </r>
  <r>
    <s v="CONTROL"/>
    <x v="41"/>
    <s v="3/3/2019-0"/>
    <s v="CONTROL-Stoneblade-3/3/2019-0"/>
    <n v="10"/>
    <n v="1"/>
    <x v="18"/>
    <x v="41"/>
    <s v="Main"/>
  </r>
  <r>
    <s v="CONTROL"/>
    <x v="41"/>
    <s v="3/3/2019-0"/>
    <s v="CONTROL-Stoneblade-3/3/2019-0"/>
    <n v="10"/>
    <n v="3"/>
    <x v="19"/>
    <x v="42"/>
    <s v="Main"/>
  </r>
  <r>
    <s v="CONTROL"/>
    <x v="41"/>
    <s v="3/3/2019-0"/>
    <s v="CONTROL-Stoneblade-3/3/2019-0"/>
    <n v="10"/>
    <n v="1"/>
    <x v="18"/>
    <x v="43"/>
    <s v="Main"/>
  </r>
  <r>
    <s v="CONTROL"/>
    <x v="41"/>
    <s v="3/3/2019-0"/>
    <s v="CONTROL-Stoneblade-3/3/2019-0"/>
    <n v="10"/>
    <n v="3"/>
    <x v="19"/>
    <x v="585"/>
    <s v="Main"/>
  </r>
  <r>
    <s v="CONTROL"/>
    <x v="41"/>
    <s v="3/3/2019-0"/>
    <s v="CONTROL-Stoneblade-3/3/2019-0"/>
    <n v="10"/>
    <n v="2"/>
    <x v="6"/>
    <x v="72"/>
    <s v="Main"/>
  </r>
  <r>
    <s v="CONTROL"/>
    <x v="41"/>
    <s v="3/3/2019-0"/>
    <s v="CONTROL-Stoneblade-3/3/2019-0"/>
    <n v="10"/>
    <n v="4"/>
    <x v="4"/>
    <x v="171"/>
    <s v="Main"/>
  </r>
  <r>
    <s v="CONTROL"/>
    <x v="41"/>
    <s v="3/3/2019-0"/>
    <s v="CONTROL-Stoneblade-3/3/2019-0"/>
    <n v="10"/>
    <n v="1"/>
    <x v="18"/>
    <x v="617"/>
    <s v="Main"/>
  </r>
  <r>
    <s v="CONTROL"/>
    <x v="41"/>
    <s v="3/3/2019-0"/>
    <s v="CONTROL-Stoneblade-3/3/2019-0"/>
    <n v="10"/>
    <n v="1"/>
    <x v="18"/>
    <x v="617"/>
    <s v="Side"/>
  </r>
  <r>
    <s v="CONTROL"/>
    <x v="41"/>
    <s v="3/3/2019-0"/>
    <s v="CONTROL-Stoneblade-3/3/2019-0"/>
    <n v="10"/>
    <n v="2"/>
    <x v="6"/>
    <x v="44"/>
    <s v="Side"/>
  </r>
  <r>
    <s v="CONTROL"/>
    <x v="41"/>
    <s v="3/3/2019-0"/>
    <s v="CONTROL-Stoneblade-3/3/2019-0"/>
    <n v="10"/>
    <n v="4"/>
    <x v="4"/>
    <x v="63"/>
    <s v="Main"/>
  </r>
  <r>
    <s v="CONTROL"/>
    <x v="41"/>
    <s v="3/3/2019-0"/>
    <s v="CONTROL-Stoneblade-3/3/2019-0"/>
    <n v="10"/>
    <n v="1"/>
    <x v="18"/>
    <x v="643"/>
    <s v="Main"/>
  </r>
  <r>
    <s v="CONTROL"/>
    <x v="41"/>
    <s v="3/3/2019-0"/>
    <s v="CONTROL-Stoneblade-3/3/2019-0"/>
    <n v="10"/>
    <n v="1"/>
    <x v="18"/>
    <x v="139"/>
    <s v="Main"/>
  </r>
  <r>
    <s v="CONTROL"/>
    <x v="41"/>
    <s v="3/3/2019-0"/>
    <s v="CONTROL-Stoneblade-3/3/2019-0"/>
    <n v="10"/>
    <n v="2"/>
    <x v="6"/>
    <x v="65"/>
    <s v="Main"/>
  </r>
  <r>
    <s v="CONTROL"/>
    <x v="41"/>
    <s v="3/3/2019-0"/>
    <s v="CONTROL-Stoneblade-3/3/2019-0"/>
    <n v="10"/>
    <n v="1"/>
    <x v="18"/>
    <x v="21"/>
    <s v="Main"/>
  </r>
  <r>
    <s v="CONTROL"/>
    <x v="41"/>
    <s v="3/3/2019-0"/>
    <s v="CONTROL-Stoneblade-3/3/2019-0"/>
    <n v="10"/>
    <n v="2"/>
    <x v="6"/>
    <x v="152"/>
    <s v="Main"/>
  </r>
  <r>
    <s v="CONTROL"/>
    <x v="41"/>
    <s v="3/7/2019-0"/>
    <s v="CONTROL-Stoneblade-3/7/2019-0"/>
    <n v="10"/>
    <n v="1"/>
    <x v="18"/>
    <x v="154"/>
    <s v="Main"/>
  </r>
  <r>
    <s v="CONTROL"/>
    <x v="41"/>
    <s v="3/7/2019-0"/>
    <s v="CONTROL-Stoneblade-3/7/2019-0"/>
    <n v="10"/>
    <n v="4"/>
    <x v="4"/>
    <x v="28"/>
    <s v="Main"/>
  </r>
  <r>
    <s v="CONTROL"/>
    <x v="41"/>
    <s v="3/7/2019-0"/>
    <s v="CONTROL-Stoneblade-3/7/2019-0"/>
    <n v="10"/>
    <n v="2"/>
    <x v="6"/>
    <x v="155"/>
    <s v="Side"/>
  </r>
  <r>
    <s v="CONTROL"/>
    <x v="41"/>
    <s v="3/7/2019-0"/>
    <s v="CONTROL-Stoneblade-3/7/2019-0"/>
    <n v="10"/>
    <n v="2"/>
    <x v="6"/>
    <x v="156"/>
    <s v="Side"/>
  </r>
  <r>
    <s v="CONTROL"/>
    <x v="41"/>
    <s v="3/7/2019-0"/>
    <s v="CONTROL-Stoneblade-3/7/2019-0"/>
    <n v="10"/>
    <n v="1"/>
    <x v="18"/>
    <x v="157"/>
    <s v="Main"/>
  </r>
  <r>
    <s v="CONTROL"/>
    <x v="41"/>
    <s v="3/7/2019-0"/>
    <s v="CONTROL-Stoneblade-3/7/2019-0"/>
    <n v="10"/>
    <n v="1"/>
    <x v="18"/>
    <x v="157"/>
    <s v="Side"/>
  </r>
  <r>
    <s v="CONTROL"/>
    <x v="41"/>
    <s v="3/7/2019-0"/>
    <s v="CONTROL-Stoneblade-3/7/2019-0"/>
    <n v="10"/>
    <n v="3"/>
    <x v="19"/>
    <x v="51"/>
    <s v="Main"/>
  </r>
  <r>
    <s v="CONTROL"/>
    <x v="41"/>
    <s v="3/7/2019-0"/>
    <s v="CONTROL-Stoneblade-3/7/2019-0"/>
    <n v="10"/>
    <n v="4"/>
    <x v="4"/>
    <x v="130"/>
    <s v="Main"/>
  </r>
  <r>
    <s v="CONTROL"/>
    <x v="41"/>
    <s v="3/7/2019-0"/>
    <s v="CONTROL-Stoneblade-3/7/2019-0"/>
    <n v="10"/>
    <n v="2"/>
    <x v="6"/>
    <x v="53"/>
    <s v="Side"/>
  </r>
  <r>
    <s v="CONTROL"/>
    <x v="41"/>
    <s v="3/7/2019-0"/>
    <s v="CONTROL-Stoneblade-3/7/2019-0"/>
    <n v="10"/>
    <n v="1"/>
    <x v="18"/>
    <x v="54"/>
    <s v="Side"/>
  </r>
  <r>
    <s v="CONTROL"/>
    <x v="41"/>
    <s v="3/7/2019-0"/>
    <s v="CONTROL-Stoneblade-3/7/2019-0"/>
    <n v="10"/>
    <n v="4"/>
    <x v="4"/>
    <x v="55"/>
    <s v="Main"/>
  </r>
  <r>
    <s v="CONTROL"/>
    <x v="41"/>
    <s v="3/7/2019-0"/>
    <s v="CONTROL-Stoneblade-3/7/2019-0"/>
    <n v="10"/>
    <n v="2"/>
    <x v="6"/>
    <x v="36"/>
    <s v="Side"/>
  </r>
  <r>
    <s v="CONTROL"/>
    <x v="41"/>
    <s v="3/7/2019-0"/>
    <s v="CONTROL-Stoneblade-3/7/2019-0"/>
    <n v="10"/>
    <n v="4"/>
    <x v="4"/>
    <x v="82"/>
    <s v="Main"/>
  </r>
  <r>
    <s v="CONTROL"/>
    <x v="41"/>
    <s v="3/7/2019-0"/>
    <s v="CONTROL-Stoneblade-3/7/2019-0"/>
    <n v="10"/>
    <n v="1"/>
    <x v="18"/>
    <x v="175"/>
    <s v="Side"/>
  </r>
  <r>
    <s v="CONTROL"/>
    <x v="41"/>
    <s v="3/7/2019-0"/>
    <s v="CONTROL-Stoneblade-3/7/2019-0"/>
    <n v="10"/>
    <n v="4"/>
    <x v="4"/>
    <x v="38"/>
    <s v="Main"/>
  </r>
  <r>
    <s v="CONTROL"/>
    <x v="41"/>
    <s v="3/7/2019-0"/>
    <s v="CONTROL-Stoneblade-3/7/2019-0"/>
    <n v="10"/>
    <n v="2"/>
    <x v="6"/>
    <x v="573"/>
    <s v="Main"/>
  </r>
  <r>
    <s v="CONTROL"/>
    <x v="41"/>
    <s v="3/7/2019-0"/>
    <s v="CONTROL-Stoneblade-3/7/2019-0"/>
    <n v="10"/>
    <n v="1"/>
    <x v="18"/>
    <x v="146"/>
    <s v="Main"/>
  </r>
  <r>
    <s v="CONTROL"/>
    <x v="41"/>
    <s v="3/7/2019-0"/>
    <s v="CONTROL-Stoneblade-3/7/2019-0"/>
    <n v="10"/>
    <n v="2"/>
    <x v="6"/>
    <x v="165"/>
    <s v="Main"/>
  </r>
  <r>
    <s v="CONTROL"/>
    <x v="41"/>
    <s v="3/7/2019-0"/>
    <s v="CONTROL-Stoneblade-3/7/2019-0"/>
    <n v="10"/>
    <n v="1"/>
    <x v="18"/>
    <x v="41"/>
    <s v="Main"/>
  </r>
  <r>
    <s v="CONTROL"/>
    <x v="41"/>
    <s v="3/7/2019-0"/>
    <s v="CONTROL-Stoneblade-3/7/2019-0"/>
    <n v="10"/>
    <n v="4"/>
    <x v="4"/>
    <x v="42"/>
    <s v="Main"/>
  </r>
  <r>
    <s v="CONTROL"/>
    <x v="41"/>
    <s v="3/7/2019-0"/>
    <s v="CONTROL-Stoneblade-3/7/2019-0"/>
    <n v="10"/>
    <n v="2"/>
    <x v="6"/>
    <x v="43"/>
    <s v="Main"/>
  </r>
  <r>
    <s v="CONTROL"/>
    <x v="41"/>
    <s v="3/7/2019-0"/>
    <s v="CONTROL-Stoneblade-3/7/2019-0"/>
    <n v="10"/>
    <n v="2"/>
    <x v="6"/>
    <x v="585"/>
    <s v="Main"/>
  </r>
  <r>
    <s v="CONTROL"/>
    <x v="41"/>
    <s v="3/7/2019-0"/>
    <s v="CONTROL-Stoneblade-3/7/2019-0"/>
    <n v="10"/>
    <n v="3"/>
    <x v="19"/>
    <x v="72"/>
    <s v="Main"/>
  </r>
  <r>
    <s v="CONTROL"/>
    <x v="41"/>
    <s v="3/7/2019-0"/>
    <s v="CONTROL-Stoneblade-3/7/2019-0"/>
    <n v="10"/>
    <n v="1"/>
    <x v="18"/>
    <x v="134"/>
    <s v="Main"/>
  </r>
  <r>
    <s v="CONTROL"/>
    <x v="41"/>
    <s v="3/7/2019-0"/>
    <s v="CONTROL-Stoneblade-3/7/2019-0"/>
    <n v="10"/>
    <n v="4"/>
    <x v="4"/>
    <x v="171"/>
    <s v="Main"/>
  </r>
  <r>
    <s v="CONTROL"/>
    <x v="41"/>
    <s v="3/7/2019-0"/>
    <s v="CONTROL-Stoneblade-3/7/2019-0"/>
    <n v="10"/>
    <n v="2"/>
    <x v="6"/>
    <x v="44"/>
    <s v="Side"/>
  </r>
  <r>
    <s v="CONTROL"/>
    <x v="41"/>
    <s v="3/7/2019-0"/>
    <s v="CONTROL-Stoneblade-3/7/2019-0"/>
    <n v="10"/>
    <n v="1"/>
    <x v="18"/>
    <x v="172"/>
    <s v="Side"/>
  </r>
  <r>
    <s v="CONTROL"/>
    <x v="41"/>
    <s v="3/7/2019-0"/>
    <s v="CONTROL-Stoneblade-3/7/2019-0"/>
    <n v="10"/>
    <n v="4"/>
    <x v="4"/>
    <x v="63"/>
    <s v="Main"/>
  </r>
  <r>
    <s v="CONTROL"/>
    <x v="41"/>
    <s v="3/7/2019-0"/>
    <s v="CONTROL-Stoneblade-3/7/2019-0"/>
    <n v="10"/>
    <n v="1"/>
    <x v="18"/>
    <x v="139"/>
    <s v="Side"/>
  </r>
  <r>
    <s v="CONTROL"/>
    <x v="41"/>
    <s v="3/7/2019-0"/>
    <s v="CONTROL-Stoneblade-3/7/2019-0"/>
    <n v="10"/>
    <n v="2"/>
    <x v="6"/>
    <x v="139"/>
    <s v="Main"/>
  </r>
  <r>
    <s v="CONTROL"/>
    <x v="41"/>
    <s v="3/7/2019-0"/>
    <s v="CONTROL-Stoneblade-3/7/2019-0"/>
    <n v="10"/>
    <n v="2"/>
    <x v="6"/>
    <x v="65"/>
    <s v="Main"/>
  </r>
  <r>
    <s v="CONTROL"/>
    <x v="41"/>
    <s v="3/7/2019-0"/>
    <s v="CONTROL-Stoneblade-3/7/2019-0"/>
    <n v="10"/>
    <n v="1"/>
    <x v="18"/>
    <x v="21"/>
    <s v="Main"/>
  </r>
  <r>
    <s v="CONTROL"/>
    <x v="41"/>
    <s v="3/7/2019-0"/>
    <s v="CONTROL-Stoneblade-3/7/2019-0"/>
    <n v="10"/>
    <n v="3"/>
    <x v="19"/>
    <x v="141"/>
    <s v="Main"/>
  </r>
  <r>
    <s v="CONTROL"/>
    <x v="41"/>
    <s v="3/7/2019-0"/>
    <s v="CONTROL-Stoneblade-3/7/2019-0"/>
    <n v="10"/>
    <n v="1"/>
    <x v="18"/>
    <x v="203"/>
    <s v="Main"/>
  </r>
  <r>
    <s v="CONTROL"/>
    <x v="42"/>
    <s v="3/10/2019-0"/>
    <s v="CONTROL-UWx Control-3/10/2019-0"/>
    <n v="16"/>
    <n v="1"/>
    <x v="43"/>
    <x v="97"/>
    <s v="Main"/>
  </r>
  <r>
    <s v="CONTROL"/>
    <x v="42"/>
    <s v="3/10/2019-0"/>
    <s v="CONTROL-UWx Control-3/10/2019-0"/>
    <n v="16"/>
    <n v="2"/>
    <x v="37"/>
    <x v="326"/>
    <s v="Side"/>
  </r>
  <r>
    <s v="CONTROL"/>
    <x v="42"/>
    <s v="3/10/2019-0"/>
    <s v="CONTROL-UWx Control-3/10/2019-0"/>
    <n v="16"/>
    <n v="1"/>
    <x v="43"/>
    <x v="154"/>
    <s v="Side"/>
  </r>
  <r>
    <s v="CONTROL"/>
    <x v="42"/>
    <s v="3/10/2019-0"/>
    <s v="CONTROL-UWx Control-3/10/2019-0"/>
    <n v="16"/>
    <n v="4"/>
    <x v="16"/>
    <x v="28"/>
    <s v="Main"/>
  </r>
  <r>
    <s v="CONTROL"/>
    <x v="42"/>
    <s v="3/10/2019-0"/>
    <s v="CONTROL-UWx Control-3/10/2019-0"/>
    <n v="16"/>
    <n v="1"/>
    <x v="43"/>
    <x v="208"/>
    <s v="Side"/>
  </r>
  <r>
    <s v="CONTROL"/>
    <x v="42"/>
    <s v="3/10/2019-0"/>
    <s v="CONTROL-UWx Control-3/10/2019-0"/>
    <n v="16"/>
    <n v="1"/>
    <x v="43"/>
    <x v="156"/>
    <s v="Side"/>
  </r>
  <r>
    <s v="CONTROL"/>
    <x v="42"/>
    <s v="3/10/2019-0"/>
    <s v="CONTROL-UWx Control-3/10/2019-0"/>
    <n v="16"/>
    <n v="2"/>
    <x v="37"/>
    <x v="157"/>
    <s v="Main"/>
  </r>
  <r>
    <s v="CONTROL"/>
    <x v="42"/>
    <s v="3/10/2019-0"/>
    <s v="CONTROL-UWx Control-3/10/2019-0"/>
    <n v="16"/>
    <n v="2"/>
    <x v="37"/>
    <x v="642"/>
    <s v="Main"/>
  </r>
  <r>
    <s v="CONTROL"/>
    <x v="42"/>
    <s v="3/10/2019-0"/>
    <s v="CONTROL-UWx Control-3/10/2019-0"/>
    <n v="16"/>
    <n v="2"/>
    <x v="37"/>
    <x v="508"/>
    <s v="Main"/>
  </r>
  <r>
    <s v="CONTROL"/>
    <x v="42"/>
    <s v="3/10/2019-0"/>
    <s v="CONTROL-UWx Control-3/10/2019-0"/>
    <n v="16"/>
    <n v="1"/>
    <x v="43"/>
    <x v="53"/>
    <s v="Side"/>
  </r>
  <r>
    <s v="CONTROL"/>
    <x v="42"/>
    <s v="3/10/2019-0"/>
    <s v="CONTROL-UWx Control-3/10/2019-0"/>
    <n v="16"/>
    <n v="1"/>
    <x v="43"/>
    <x v="54"/>
    <s v="Main"/>
  </r>
  <r>
    <s v="CONTROL"/>
    <x v="42"/>
    <s v="3/10/2019-0"/>
    <s v="CONTROL-UWx Control-3/10/2019-0"/>
    <n v="16"/>
    <n v="1"/>
    <x v="43"/>
    <x v="648"/>
    <s v="Main"/>
  </r>
  <r>
    <s v="CONTROL"/>
    <x v="42"/>
    <s v="3/10/2019-0"/>
    <s v="CONTROL-UWx Control-3/10/2019-0"/>
    <n v="16"/>
    <n v="4"/>
    <x v="16"/>
    <x v="55"/>
    <s v="Main"/>
  </r>
  <r>
    <s v="CONTROL"/>
    <x v="42"/>
    <s v="3/10/2019-0"/>
    <s v="CONTROL-UWx Control-3/10/2019-0"/>
    <n v="16"/>
    <n v="3"/>
    <x v="44"/>
    <x v="36"/>
    <s v="Side"/>
  </r>
  <r>
    <s v="CONTROL"/>
    <x v="42"/>
    <s v="3/10/2019-0"/>
    <s v="CONTROL-UWx Control-3/10/2019-0"/>
    <n v="16"/>
    <n v="4"/>
    <x v="16"/>
    <x v="82"/>
    <s v="Main"/>
  </r>
  <r>
    <s v="CONTROL"/>
    <x v="42"/>
    <s v="3/10/2019-0"/>
    <s v="CONTROL-UWx Control-3/10/2019-0"/>
    <n v="16"/>
    <n v="6"/>
    <x v="36"/>
    <x v="38"/>
    <s v="Main"/>
  </r>
  <r>
    <s v="CONTROL"/>
    <x v="42"/>
    <s v="3/10/2019-0"/>
    <s v="CONTROL-UWx Control-3/10/2019-0"/>
    <n v="16"/>
    <n v="2"/>
    <x v="37"/>
    <x v="573"/>
    <s v="Main"/>
  </r>
  <r>
    <s v="CONTROL"/>
    <x v="42"/>
    <s v="3/10/2019-0"/>
    <s v="CONTROL-UWx Control-3/10/2019-0"/>
    <n v="16"/>
    <n v="1"/>
    <x v="43"/>
    <x v="192"/>
    <s v="Main"/>
  </r>
  <r>
    <s v="CONTROL"/>
    <x v="42"/>
    <s v="3/10/2019-0"/>
    <s v="CONTROL-UWx Control-3/10/2019-0"/>
    <n v="16"/>
    <n v="1"/>
    <x v="43"/>
    <x v="146"/>
    <s v="Main"/>
  </r>
  <r>
    <s v="CONTROL"/>
    <x v="42"/>
    <s v="3/10/2019-0"/>
    <s v="CONTROL-UWx Control-3/10/2019-0"/>
    <n v="16"/>
    <n v="2"/>
    <x v="37"/>
    <x v="59"/>
    <s v="Side"/>
  </r>
  <r>
    <s v="CONTROL"/>
    <x v="42"/>
    <s v="3/10/2019-0"/>
    <s v="CONTROL-UWx Control-3/10/2019-0"/>
    <n v="16"/>
    <n v="2"/>
    <x v="37"/>
    <x v="165"/>
    <s v="Main"/>
  </r>
  <r>
    <s v="CONTROL"/>
    <x v="42"/>
    <s v="3/10/2019-0"/>
    <s v="CONTROL-UWx Control-3/10/2019-0"/>
    <n v="16"/>
    <n v="1"/>
    <x v="43"/>
    <x v="41"/>
    <s v="Main"/>
  </r>
  <r>
    <s v="CONTROL"/>
    <x v="42"/>
    <s v="3/10/2019-0"/>
    <s v="CONTROL-UWx Control-3/10/2019-0"/>
    <n v="16"/>
    <n v="4"/>
    <x v="16"/>
    <x v="42"/>
    <s v="Main"/>
  </r>
  <r>
    <s v="CONTROL"/>
    <x v="42"/>
    <s v="3/10/2019-0"/>
    <s v="CONTROL-UWx Control-3/10/2019-0"/>
    <n v="16"/>
    <n v="4"/>
    <x v="16"/>
    <x v="649"/>
    <s v="Main"/>
  </r>
  <r>
    <s v="CONTROL"/>
    <x v="42"/>
    <s v="3/10/2019-0"/>
    <s v="CONTROL-UWx Control-3/10/2019-0"/>
    <n v="16"/>
    <n v="3"/>
    <x v="44"/>
    <x v="60"/>
    <s v="Main"/>
  </r>
  <r>
    <s v="CONTROL"/>
    <x v="42"/>
    <s v="3/10/2019-0"/>
    <s v="CONTROL-UWx Control-3/10/2019-0"/>
    <n v="16"/>
    <n v="1"/>
    <x v="43"/>
    <x v="43"/>
    <s v="Main"/>
  </r>
  <r>
    <s v="CONTROL"/>
    <x v="42"/>
    <s v="3/10/2019-0"/>
    <s v="CONTROL-UWx Control-3/10/2019-0"/>
    <n v="16"/>
    <n v="1"/>
    <x v="43"/>
    <x v="603"/>
    <s v="Main"/>
  </r>
  <r>
    <s v="CONTROL"/>
    <x v="42"/>
    <s v="3/10/2019-0"/>
    <s v="CONTROL-UWx Control-3/10/2019-0"/>
    <n v="16"/>
    <n v="3"/>
    <x v="44"/>
    <x v="585"/>
    <s v="Main"/>
  </r>
  <r>
    <s v="CONTROL"/>
    <x v="42"/>
    <s v="3/10/2019-0"/>
    <s v="CONTROL-UWx Control-3/10/2019-0"/>
    <n v="16"/>
    <n v="1"/>
    <x v="43"/>
    <x v="72"/>
    <s v="Main"/>
  </r>
  <r>
    <s v="CONTROL"/>
    <x v="42"/>
    <s v="3/10/2019-0"/>
    <s v="CONTROL-UWx Control-3/10/2019-0"/>
    <n v="16"/>
    <n v="2"/>
    <x v="37"/>
    <x v="171"/>
    <s v="Side"/>
  </r>
  <r>
    <s v="CONTROL"/>
    <x v="42"/>
    <s v="3/10/2019-0"/>
    <s v="CONTROL-UWx Control-3/10/2019-0"/>
    <n v="16"/>
    <n v="2"/>
    <x v="37"/>
    <x v="44"/>
    <s v="Side"/>
  </r>
  <r>
    <s v="CONTROL"/>
    <x v="42"/>
    <s v="3/10/2019-0"/>
    <s v="CONTROL-UWx Control-3/10/2019-0"/>
    <n v="16"/>
    <n v="4"/>
    <x v="16"/>
    <x v="63"/>
    <s v="Main"/>
  </r>
  <r>
    <s v="CONTROL"/>
    <x v="42"/>
    <s v="3/10/2019-0"/>
    <s v="CONTROL-UWx Control-3/10/2019-0"/>
    <n v="16"/>
    <n v="3"/>
    <x v="44"/>
    <x v="618"/>
    <s v="Main"/>
  </r>
  <r>
    <s v="CONTROL"/>
    <x v="42"/>
    <s v="3/10/2019-0"/>
    <s v="CONTROL-UWx Control-3/10/2019-0"/>
    <n v="16"/>
    <n v="2"/>
    <x v="37"/>
    <x v="65"/>
    <s v="Main"/>
  </r>
  <r>
    <s v="CONTROL"/>
    <x v="42"/>
    <s v="3/10/2019-1"/>
    <s v="CONTROL-UWx Control-3/10/2019-1"/>
    <n v="16"/>
    <n v="4"/>
    <x v="16"/>
    <x v="650"/>
    <s v="Main"/>
  </r>
  <r>
    <s v="CONTROL"/>
    <x v="42"/>
    <s v="3/10/2019-1"/>
    <s v="CONTROL-UWx Control-3/10/2019-1"/>
    <n v="16"/>
    <n v="4"/>
    <x v="16"/>
    <x v="28"/>
    <s v="Main"/>
  </r>
  <r>
    <s v="CONTROL"/>
    <x v="42"/>
    <s v="3/10/2019-1"/>
    <s v="CONTROL-UWx Control-3/10/2019-1"/>
    <n v="16"/>
    <n v="2"/>
    <x v="37"/>
    <x v="156"/>
    <s v="Side"/>
  </r>
  <r>
    <s v="CONTROL"/>
    <x v="42"/>
    <s v="3/10/2019-1"/>
    <s v="CONTROL-UWx Control-3/10/2019-1"/>
    <n v="16"/>
    <n v="1"/>
    <x v="43"/>
    <x v="157"/>
    <s v="Main"/>
  </r>
  <r>
    <s v="CONTROL"/>
    <x v="42"/>
    <s v="3/10/2019-1"/>
    <s v="CONTROL-UWx Control-3/10/2019-1"/>
    <n v="16"/>
    <n v="2"/>
    <x v="37"/>
    <x v="642"/>
    <s v="Side"/>
  </r>
  <r>
    <s v="CONTROL"/>
    <x v="42"/>
    <s v="3/10/2019-1"/>
    <s v="CONTROL-UWx Control-3/10/2019-1"/>
    <n v="16"/>
    <n v="1"/>
    <x v="43"/>
    <x v="508"/>
    <s v="Main"/>
  </r>
  <r>
    <s v="CONTROL"/>
    <x v="42"/>
    <s v="3/10/2019-1"/>
    <s v="CONTROL-UWx Control-3/10/2019-1"/>
    <n v="16"/>
    <n v="3"/>
    <x v="44"/>
    <x v="53"/>
    <s v="Side"/>
  </r>
  <r>
    <s v="CONTROL"/>
    <x v="42"/>
    <s v="3/10/2019-1"/>
    <s v="CONTROL-UWx Control-3/10/2019-1"/>
    <n v="16"/>
    <n v="1"/>
    <x v="43"/>
    <x v="648"/>
    <s v="Main"/>
  </r>
  <r>
    <s v="CONTROL"/>
    <x v="42"/>
    <s v="3/10/2019-1"/>
    <s v="CONTROL-UWx Control-3/10/2019-1"/>
    <n v="16"/>
    <n v="4"/>
    <x v="16"/>
    <x v="55"/>
    <s v="Main"/>
  </r>
  <r>
    <s v="CONTROL"/>
    <x v="42"/>
    <s v="3/10/2019-1"/>
    <s v="CONTROL-UWx Control-3/10/2019-1"/>
    <n v="16"/>
    <n v="3"/>
    <x v="44"/>
    <x v="36"/>
    <s v="Side"/>
  </r>
  <r>
    <s v="CONTROL"/>
    <x v="42"/>
    <s v="3/10/2019-1"/>
    <s v="CONTROL-UWx Control-3/10/2019-1"/>
    <n v="16"/>
    <n v="4"/>
    <x v="16"/>
    <x v="82"/>
    <s v="Main"/>
  </r>
  <r>
    <s v="CONTROL"/>
    <x v="42"/>
    <s v="3/10/2019-1"/>
    <s v="CONTROL-UWx Control-3/10/2019-1"/>
    <n v="16"/>
    <n v="6"/>
    <x v="36"/>
    <x v="38"/>
    <s v="Main"/>
  </r>
  <r>
    <s v="CONTROL"/>
    <x v="42"/>
    <s v="3/10/2019-1"/>
    <s v="CONTROL-UWx Control-3/10/2019-1"/>
    <n v="16"/>
    <n v="3"/>
    <x v="44"/>
    <x v="573"/>
    <s v="Main"/>
  </r>
  <r>
    <s v="CONTROL"/>
    <x v="42"/>
    <s v="3/10/2019-1"/>
    <s v="CONTROL-UWx Control-3/10/2019-1"/>
    <n v="16"/>
    <n v="3"/>
    <x v="44"/>
    <x v="59"/>
    <s v="Main"/>
  </r>
  <r>
    <s v="CONTROL"/>
    <x v="42"/>
    <s v="3/10/2019-1"/>
    <s v="CONTROL-UWx Control-3/10/2019-1"/>
    <n v="16"/>
    <n v="1"/>
    <x v="43"/>
    <x v="651"/>
    <s v="Main"/>
  </r>
  <r>
    <s v="CONTROL"/>
    <x v="42"/>
    <s v="3/10/2019-1"/>
    <s v="CONTROL-UWx Control-3/10/2019-1"/>
    <n v="16"/>
    <n v="1"/>
    <x v="43"/>
    <x v="163"/>
    <s v="Main"/>
  </r>
  <r>
    <s v="CONTROL"/>
    <x v="42"/>
    <s v="3/10/2019-1"/>
    <s v="CONTROL-UWx Control-3/10/2019-1"/>
    <n v="16"/>
    <n v="1"/>
    <x v="43"/>
    <x v="163"/>
    <s v="Side"/>
  </r>
  <r>
    <s v="CONTROL"/>
    <x v="42"/>
    <s v="3/10/2019-1"/>
    <s v="CONTROL-UWx Control-3/10/2019-1"/>
    <n v="16"/>
    <n v="1"/>
    <x v="43"/>
    <x v="164"/>
    <s v="Side"/>
  </r>
  <r>
    <s v="CONTROL"/>
    <x v="42"/>
    <s v="3/10/2019-1"/>
    <s v="CONTROL-UWx Control-3/10/2019-1"/>
    <n v="16"/>
    <n v="3"/>
    <x v="44"/>
    <x v="165"/>
    <s v="Main"/>
  </r>
  <r>
    <s v="CONTROL"/>
    <x v="42"/>
    <s v="3/10/2019-1"/>
    <s v="CONTROL-UWx Control-3/10/2019-1"/>
    <n v="16"/>
    <n v="4"/>
    <x v="16"/>
    <x v="42"/>
    <s v="Main"/>
  </r>
  <r>
    <s v="CONTROL"/>
    <x v="42"/>
    <s v="3/10/2019-1"/>
    <s v="CONTROL-UWx Control-3/10/2019-1"/>
    <n v="16"/>
    <n v="4"/>
    <x v="16"/>
    <x v="60"/>
    <s v="Main"/>
  </r>
  <r>
    <s v="CONTROL"/>
    <x v="42"/>
    <s v="3/10/2019-1"/>
    <s v="CONTROL-UWx Control-3/10/2019-1"/>
    <n v="16"/>
    <n v="4"/>
    <x v="16"/>
    <x v="43"/>
    <s v="Main"/>
  </r>
  <r>
    <s v="CONTROL"/>
    <x v="42"/>
    <s v="3/10/2019-1"/>
    <s v="CONTROL-UWx Control-3/10/2019-1"/>
    <n v="16"/>
    <n v="2"/>
    <x v="37"/>
    <x v="585"/>
    <s v="Main"/>
  </r>
  <r>
    <s v="CONTROL"/>
    <x v="42"/>
    <s v="3/10/2019-1"/>
    <s v="CONTROL-UWx Control-3/10/2019-1"/>
    <n v="16"/>
    <n v="1"/>
    <x v="43"/>
    <x v="72"/>
    <s v="Main"/>
  </r>
  <r>
    <s v="CONTROL"/>
    <x v="42"/>
    <s v="3/10/2019-1"/>
    <s v="CONTROL-UWx Control-3/10/2019-1"/>
    <n v="16"/>
    <n v="3"/>
    <x v="44"/>
    <x v="44"/>
    <s v="Side"/>
  </r>
  <r>
    <s v="CONTROL"/>
    <x v="42"/>
    <s v="3/10/2019-1"/>
    <s v="CONTROL-UWx Control-3/10/2019-1"/>
    <n v="16"/>
    <n v="4"/>
    <x v="16"/>
    <x v="63"/>
    <s v="Main"/>
  </r>
  <r>
    <s v="CONTROL"/>
    <x v="42"/>
    <s v="3/10/2019-1"/>
    <s v="CONTROL-UWx Control-3/10/2019-1"/>
    <n v="16"/>
    <n v="3"/>
    <x v="44"/>
    <x v="618"/>
    <s v="Main"/>
  </r>
  <r>
    <s v="CONTROL"/>
    <x v="42"/>
    <s v="3/10/2019-1"/>
    <s v="CONTROL-UWx Control-3/10/2019-1"/>
    <n v="16"/>
    <n v="2"/>
    <x v="37"/>
    <x v="65"/>
    <s v="Main"/>
  </r>
  <r>
    <s v="CONTROL"/>
    <x v="42"/>
    <s v="3/10/2019-2"/>
    <s v="CONTROL-UWx Control-3/10/2019-2"/>
    <n v="16"/>
    <n v="1"/>
    <x v="43"/>
    <x v="326"/>
    <s v="Main"/>
  </r>
  <r>
    <s v="CONTROL"/>
    <x v="42"/>
    <s v="3/10/2019-2"/>
    <s v="CONTROL-UWx Control-3/10/2019-2"/>
    <n v="16"/>
    <n v="1"/>
    <x v="43"/>
    <x v="326"/>
    <s v="Side"/>
  </r>
  <r>
    <s v="CONTROL"/>
    <x v="42"/>
    <s v="3/10/2019-2"/>
    <s v="CONTROL-UWx Control-3/10/2019-2"/>
    <n v="16"/>
    <n v="4"/>
    <x v="16"/>
    <x v="28"/>
    <s v="Main"/>
  </r>
  <r>
    <s v="CONTROL"/>
    <x v="42"/>
    <s v="3/10/2019-2"/>
    <s v="CONTROL-UWx Control-3/10/2019-2"/>
    <n v="16"/>
    <n v="2"/>
    <x v="37"/>
    <x v="156"/>
    <s v="Side"/>
  </r>
  <r>
    <s v="CONTROL"/>
    <x v="42"/>
    <s v="3/10/2019-2"/>
    <s v="CONTROL-UWx Control-3/10/2019-2"/>
    <n v="16"/>
    <n v="1"/>
    <x v="43"/>
    <x v="157"/>
    <s v="Main"/>
  </r>
  <r>
    <s v="CONTROL"/>
    <x v="42"/>
    <s v="3/10/2019-2"/>
    <s v="CONTROL-UWx Control-3/10/2019-2"/>
    <n v="16"/>
    <n v="2"/>
    <x v="37"/>
    <x v="642"/>
    <s v="Side"/>
  </r>
  <r>
    <s v="CONTROL"/>
    <x v="42"/>
    <s v="3/10/2019-2"/>
    <s v="CONTROL-UWx Control-3/10/2019-2"/>
    <n v="16"/>
    <n v="2"/>
    <x v="37"/>
    <x v="508"/>
    <s v="Main"/>
  </r>
  <r>
    <s v="CONTROL"/>
    <x v="42"/>
    <s v="3/10/2019-2"/>
    <s v="CONTROL-UWx Control-3/10/2019-2"/>
    <n v="16"/>
    <n v="1"/>
    <x v="43"/>
    <x v="652"/>
    <s v="Main"/>
  </r>
  <r>
    <s v="CONTROL"/>
    <x v="42"/>
    <s v="3/10/2019-2"/>
    <s v="CONTROL-UWx Control-3/10/2019-2"/>
    <n v="16"/>
    <n v="2"/>
    <x v="37"/>
    <x v="53"/>
    <s v="Side"/>
  </r>
  <r>
    <s v="CONTROL"/>
    <x v="42"/>
    <s v="3/10/2019-2"/>
    <s v="CONTROL-UWx Control-3/10/2019-2"/>
    <n v="16"/>
    <n v="3"/>
    <x v="44"/>
    <x v="653"/>
    <s v="Main"/>
  </r>
  <r>
    <s v="CONTROL"/>
    <x v="42"/>
    <s v="3/10/2019-2"/>
    <s v="CONTROL-UWx Control-3/10/2019-2"/>
    <n v="16"/>
    <n v="2"/>
    <x v="37"/>
    <x v="644"/>
    <s v="Main"/>
  </r>
  <r>
    <s v="CONTROL"/>
    <x v="42"/>
    <s v="3/10/2019-2"/>
    <s v="CONTROL-UWx Control-3/10/2019-2"/>
    <n v="16"/>
    <n v="4"/>
    <x v="16"/>
    <x v="55"/>
    <s v="Main"/>
  </r>
  <r>
    <s v="CONTROL"/>
    <x v="42"/>
    <s v="3/10/2019-2"/>
    <s v="CONTROL-UWx Control-3/10/2019-2"/>
    <n v="16"/>
    <n v="1"/>
    <x v="43"/>
    <x v="36"/>
    <s v="Side"/>
  </r>
  <r>
    <s v="CONTROL"/>
    <x v="42"/>
    <s v="3/10/2019-2"/>
    <s v="CONTROL-UWx Control-3/10/2019-2"/>
    <n v="16"/>
    <n v="4"/>
    <x v="16"/>
    <x v="82"/>
    <s v="Main"/>
  </r>
  <r>
    <s v="CONTROL"/>
    <x v="42"/>
    <s v="3/10/2019-2"/>
    <s v="CONTROL-UWx Control-3/10/2019-2"/>
    <n v="16"/>
    <n v="1"/>
    <x v="43"/>
    <x v="654"/>
    <s v="Main"/>
  </r>
  <r>
    <s v="CONTROL"/>
    <x v="42"/>
    <s v="3/10/2019-2"/>
    <s v="CONTROL-UWx Control-3/10/2019-2"/>
    <n v="16"/>
    <n v="2"/>
    <x v="37"/>
    <x v="296"/>
    <s v="Side"/>
  </r>
  <r>
    <s v="CONTROL"/>
    <x v="42"/>
    <s v="3/10/2019-2"/>
    <s v="CONTROL-UWx Control-3/10/2019-2"/>
    <n v="16"/>
    <n v="8"/>
    <x v="12"/>
    <x v="38"/>
    <s v="Main"/>
  </r>
  <r>
    <s v="CONTROL"/>
    <x v="42"/>
    <s v="3/10/2019-2"/>
    <s v="CONTROL-UWx Control-3/10/2019-2"/>
    <n v="16"/>
    <n v="2"/>
    <x v="37"/>
    <x v="573"/>
    <s v="Main"/>
  </r>
  <r>
    <s v="CONTROL"/>
    <x v="42"/>
    <s v="3/10/2019-2"/>
    <s v="CONTROL-UWx Control-3/10/2019-2"/>
    <n v="16"/>
    <n v="1"/>
    <x v="43"/>
    <x v="9"/>
    <s v="Main"/>
  </r>
  <r>
    <s v="CONTROL"/>
    <x v="42"/>
    <s v="3/10/2019-2"/>
    <s v="CONTROL-UWx Control-3/10/2019-2"/>
    <n v="16"/>
    <n v="4"/>
    <x v="16"/>
    <x v="365"/>
    <s v="Side"/>
  </r>
  <r>
    <s v="CONTROL"/>
    <x v="42"/>
    <s v="3/10/2019-2"/>
    <s v="CONTROL-UWx Control-3/10/2019-2"/>
    <n v="16"/>
    <n v="1"/>
    <x v="43"/>
    <x v="192"/>
    <s v="Main"/>
  </r>
  <r>
    <s v="CONTROL"/>
    <x v="42"/>
    <s v="3/10/2019-2"/>
    <s v="CONTROL-UWx Control-3/10/2019-2"/>
    <n v="16"/>
    <n v="3"/>
    <x v="44"/>
    <x v="165"/>
    <s v="Main"/>
  </r>
  <r>
    <s v="CONTROL"/>
    <x v="42"/>
    <s v="3/10/2019-2"/>
    <s v="CONTROL-UWx Control-3/10/2019-2"/>
    <n v="16"/>
    <n v="4"/>
    <x v="16"/>
    <x v="41"/>
    <s v="Main"/>
  </r>
  <r>
    <s v="CONTROL"/>
    <x v="42"/>
    <s v="3/10/2019-2"/>
    <s v="CONTROL-UWx Control-3/10/2019-2"/>
    <n v="16"/>
    <n v="4"/>
    <x v="16"/>
    <x v="42"/>
    <s v="Main"/>
  </r>
  <r>
    <s v="CONTROL"/>
    <x v="42"/>
    <s v="3/10/2019-2"/>
    <s v="CONTROL-UWx Control-3/10/2019-2"/>
    <n v="16"/>
    <n v="4"/>
    <x v="16"/>
    <x v="167"/>
    <s v="Main"/>
  </r>
  <r>
    <s v="CONTROL"/>
    <x v="42"/>
    <s v="3/10/2019-2"/>
    <s v="CONTROL-UWx Control-3/10/2019-2"/>
    <n v="16"/>
    <n v="2"/>
    <x v="37"/>
    <x v="72"/>
    <s v="Main"/>
  </r>
  <r>
    <s v="CONTROL"/>
    <x v="42"/>
    <s v="3/10/2019-2"/>
    <s v="CONTROL-UWx Control-3/10/2019-2"/>
    <n v="16"/>
    <n v="2"/>
    <x v="37"/>
    <x v="617"/>
    <s v="Main"/>
  </r>
  <r>
    <s v="CONTROL"/>
    <x v="42"/>
    <s v="3/10/2019-2"/>
    <s v="CONTROL-UWx Control-3/10/2019-2"/>
    <n v="16"/>
    <n v="4"/>
    <x v="16"/>
    <x v="63"/>
    <s v="Main"/>
  </r>
  <r>
    <s v="CONTROL"/>
    <x v="42"/>
    <s v="3/10/2019-2"/>
    <s v="CONTROL-UWx Control-3/10/2019-2"/>
    <n v="16"/>
    <n v="1"/>
    <x v="43"/>
    <x v="643"/>
    <s v="Main"/>
  </r>
  <r>
    <s v="CONTROL"/>
    <x v="42"/>
    <s v="3/10/2019-2"/>
    <s v="CONTROL-UWx Control-3/10/2019-2"/>
    <n v="16"/>
    <n v="1"/>
    <x v="43"/>
    <x v="65"/>
    <s v="Main"/>
  </r>
  <r>
    <s v="CONTROL"/>
    <x v="42"/>
    <s v="3/10/2019-2"/>
    <s v="CONTROL-UWx Control-3/10/2019-2"/>
    <n v="16"/>
    <n v="1"/>
    <x v="43"/>
    <x v="152"/>
    <s v="Side"/>
  </r>
  <r>
    <s v="CONTROL"/>
    <x v="42"/>
    <s v="3/10/2019-3"/>
    <s v="CONTROL-UWx Control-3/10/2019-3"/>
    <n v="16"/>
    <n v="4"/>
    <x v="16"/>
    <x v="650"/>
    <s v="Main"/>
  </r>
  <r>
    <s v="CONTROL"/>
    <x v="42"/>
    <s v="3/10/2019-3"/>
    <s v="CONTROL-UWx Control-3/10/2019-3"/>
    <n v="16"/>
    <n v="2"/>
    <x v="37"/>
    <x v="326"/>
    <s v="Main"/>
  </r>
  <r>
    <s v="CONTROL"/>
    <x v="42"/>
    <s v="3/10/2019-3"/>
    <s v="CONTROL-UWx Control-3/10/2019-3"/>
    <n v="16"/>
    <n v="2"/>
    <x v="37"/>
    <x v="598"/>
    <s v="Side"/>
  </r>
  <r>
    <s v="CONTROL"/>
    <x v="42"/>
    <s v="3/10/2019-3"/>
    <s v="CONTROL-UWx Control-3/10/2019-3"/>
    <n v="16"/>
    <n v="4"/>
    <x v="16"/>
    <x v="28"/>
    <s v="Main"/>
  </r>
  <r>
    <s v="CONTROL"/>
    <x v="42"/>
    <s v="3/10/2019-3"/>
    <s v="CONTROL-UWx Control-3/10/2019-3"/>
    <n v="16"/>
    <n v="1"/>
    <x v="43"/>
    <x v="156"/>
    <s v="Side"/>
  </r>
  <r>
    <s v="CONTROL"/>
    <x v="42"/>
    <s v="3/10/2019-3"/>
    <s v="CONTROL-UWx Control-3/10/2019-3"/>
    <n v="16"/>
    <n v="1"/>
    <x v="43"/>
    <x v="157"/>
    <s v="Main"/>
  </r>
  <r>
    <s v="CONTROL"/>
    <x v="42"/>
    <s v="3/10/2019-3"/>
    <s v="CONTROL-UWx Control-3/10/2019-3"/>
    <n v="16"/>
    <n v="1"/>
    <x v="43"/>
    <x v="157"/>
    <s v="Side"/>
  </r>
  <r>
    <s v="CONTROL"/>
    <x v="42"/>
    <s v="3/10/2019-3"/>
    <s v="CONTROL-UWx Control-3/10/2019-3"/>
    <n v="16"/>
    <n v="3"/>
    <x v="44"/>
    <x v="642"/>
    <s v="Main"/>
  </r>
  <r>
    <s v="CONTROL"/>
    <x v="42"/>
    <s v="3/10/2019-3"/>
    <s v="CONTROL-UWx Control-3/10/2019-3"/>
    <n v="16"/>
    <n v="2"/>
    <x v="37"/>
    <x v="508"/>
    <s v="Main"/>
  </r>
  <r>
    <s v="CONTROL"/>
    <x v="42"/>
    <s v="3/10/2019-3"/>
    <s v="CONTROL-UWx Control-3/10/2019-3"/>
    <n v="16"/>
    <n v="1"/>
    <x v="43"/>
    <x v="648"/>
    <s v="Main"/>
  </r>
  <r>
    <s v="CONTROL"/>
    <x v="42"/>
    <s v="3/10/2019-3"/>
    <s v="CONTROL-UWx Control-3/10/2019-3"/>
    <n v="16"/>
    <n v="2"/>
    <x v="37"/>
    <x v="158"/>
    <s v="Side"/>
  </r>
  <r>
    <s v="CONTROL"/>
    <x v="42"/>
    <s v="3/10/2019-3"/>
    <s v="CONTROL-UWx Control-3/10/2019-3"/>
    <n v="16"/>
    <n v="4"/>
    <x v="16"/>
    <x v="55"/>
    <s v="Main"/>
  </r>
  <r>
    <s v="CONTROL"/>
    <x v="42"/>
    <s v="3/10/2019-3"/>
    <s v="CONTROL-UWx Control-3/10/2019-3"/>
    <n v="16"/>
    <n v="2"/>
    <x v="37"/>
    <x v="36"/>
    <s v="Side"/>
  </r>
  <r>
    <s v="CONTROL"/>
    <x v="42"/>
    <s v="3/10/2019-3"/>
    <s v="CONTROL-UWx Control-3/10/2019-3"/>
    <n v="16"/>
    <n v="4"/>
    <x v="16"/>
    <x v="82"/>
    <s v="Main"/>
  </r>
  <r>
    <s v="CONTROL"/>
    <x v="42"/>
    <s v="3/10/2019-3"/>
    <s v="CONTROL-UWx Control-3/10/2019-3"/>
    <n v="16"/>
    <n v="1"/>
    <x v="43"/>
    <x v="175"/>
    <s v="Side"/>
  </r>
  <r>
    <s v="CONTROL"/>
    <x v="42"/>
    <s v="3/10/2019-3"/>
    <s v="CONTROL-UWx Control-3/10/2019-3"/>
    <n v="16"/>
    <n v="5"/>
    <x v="45"/>
    <x v="38"/>
    <s v="Main"/>
  </r>
  <r>
    <s v="CONTROL"/>
    <x v="42"/>
    <s v="3/10/2019-3"/>
    <s v="CONTROL-UWx Control-3/10/2019-3"/>
    <n v="16"/>
    <n v="3"/>
    <x v="44"/>
    <x v="573"/>
    <s v="Main"/>
  </r>
  <r>
    <s v="CONTROL"/>
    <x v="42"/>
    <s v="3/10/2019-3"/>
    <s v="CONTROL-UWx Control-3/10/2019-3"/>
    <n v="16"/>
    <n v="1"/>
    <x v="43"/>
    <x v="9"/>
    <s v="Main"/>
  </r>
  <r>
    <s v="CONTROL"/>
    <x v="42"/>
    <s v="3/10/2019-3"/>
    <s v="CONTROL-UWx Control-3/10/2019-3"/>
    <n v="16"/>
    <n v="1"/>
    <x v="43"/>
    <x v="146"/>
    <s v="Main"/>
  </r>
  <r>
    <s v="CONTROL"/>
    <x v="42"/>
    <s v="3/10/2019-3"/>
    <s v="CONTROL-UWx Control-3/10/2019-3"/>
    <n v="16"/>
    <n v="3"/>
    <x v="44"/>
    <x v="59"/>
    <s v="Side"/>
  </r>
  <r>
    <s v="CONTROL"/>
    <x v="42"/>
    <s v="3/10/2019-3"/>
    <s v="CONTROL-UWx Control-3/10/2019-3"/>
    <n v="16"/>
    <n v="3"/>
    <x v="44"/>
    <x v="165"/>
    <s v="Main"/>
  </r>
  <r>
    <s v="CONTROL"/>
    <x v="42"/>
    <s v="3/10/2019-3"/>
    <s v="CONTROL-UWx Control-3/10/2019-3"/>
    <n v="16"/>
    <n v="2"/>
    <x v="37"/>
    <x v="41"/>
    <s v="Main"/>
  </r>
  <r>
    <s v="CONTROL"/>
    <x v="42"/>
    <s v="3/10/2019-3"/>
    <s v="CONTROL-UWx Control-3/10/2019-3"/>
    <n v="16"/>
    <n v="4"/>
    <x v="16"/>
    <x v="42"/>
    <s v="Main"/>
  </r>
  <r>
    <s v="CONTROL"/>
    <x v="42"/>
    <s v="3/10/2019-3"/>
    <s v="CONTROL-UWx Control-3/10/2019-3"/>
    <n v="16"/>
    <n v="1"/>
    <x v="43"/>
    <x v="43"/>
    <s v="Main"/>
  </r>
  <r>
    <s v="CONTROL"/>
    <x v="42"/>
    <s v="3/10/2019-3"/>
    <s v="CONTROL-UWx Control-3/10/2019-3"/>
    <n v="16"/>
    <n v="3"/>
    <x v="44"/>
    <x v="585"/>
    <s v="Main"/>
  </r>
  <r>
    <s v="CONTROL"/>
    <x v="42"/>
    <s v="3/10/2019-3"/>
    <s v="CONTROL-UWx Control-3/10/2019-3"/>
    <n v="16"/>
    <n v="2"/>
    <x v="37"/>
    <x v="72"/>
    <s v="Main"/>
  </r>
  <r>
    <s v="CONTROL"/>
    <x v="42"/>
    <s v="3/10/2019-3"/>
    <s v="CONTROL-UWx Control-3/10/2019-3"/>
    <n v="16"/>
    <n v="3"/>
    <x v="44"/>
    <x v="44"/>
    <s v="Side"/>
  </r>
  <r>
    <s v="CONTROL"/>
    <x v="42"/>
    <s v="3/10/2019-3"/>
    <s v="CONTROL-UWx Control-3/10/2019-3"/>
    <n v="16"/>
    <n v="4"/>
    <x v="16"/>
    <x v="63"/>
    <s v="Main"/>
  </r>
  <r>
    <s v="CONTROL"/>
    <x v="42"/>
    <s v="3/10/2019-3"/>
    <s v="CONTROL-UWx Control-3/10/2019-3"/>
    <n v="16"/>
    <n v="1"/>
    <x v="43"/>
    <x v="643"/>
    <s v="Main"/>
  </r>
  <r>
    <s v="CONTROL"/>
    <x v="42"/>
    <s v="3/10/2019-3"/>
    <s v="CONTROL-UWx Control-3/10/2019-3"/>
    <n v="16"/>
    <n v="4"/>
    <x v="16"/>
    <x v="618"/>
    <s v="Main"/>
  </r>
  <r>
    <s v="CONTROL"/>
    <x v="42"/>
    <s v="3/10/2019-3"/>
    <s v="CONTROL-UWx Control-3/10/2019-3"/>
    <n v="16"/>
    <n v="2"/>
    <x v="37"/>
    <x v="65"/>
    <s v="Main"/>
  </r>
  <r>
    <s v="CONTROL"/>
    <x v="42"/>
    <s v="3/10/2019-4"/>
    <s v="CONTROL-UWx Control-3/10/2019-4"/>
    <n v="16"/>
    <n v="1"/>
    <x v="43"/>
    <x v="326"/>
    <s v="Main"/>
  </r>
  <r>
    <s v="CONTROL"/>
    <x v="42"/>
    <s v="3/10/2019-4"/>
    <s v="CONTROL-UWx Control-3/10/2019-4"/>
    <n v="16"/>
    <n v="1"/>
    <x v="43"/>
    <x v="326"/>
    <s v="Side"/>
  </r>
  <r>
    <s v="CONTROL"/>
    <x v="42"/>
    <s v="3/10/2019-4"/>
    <s v="CONTROL-UWx Control-3/10/2019-4"/>
    <n v="16"/>
    <n v="4"/>
    <x v="16"/>
    <x v="28"/>
    <s v="Main"/>
  </r>
  <r>
    <s v="CONTROL"/>
    <x v="42"/>
    <s v="3/10/2019-4"/>
    <s v="CONTROL-UWx Control-3/10/2019-4"/>
    <n v="16"/>
    <n v="1"/>
    <x v="43"/>
    <x v="208"/>
    <s v="Side"/>
  </r>
  <r>
    <s v="CONTROL"/>
    <x v="42"/>
    <s v="3/10/2019-4"/>
    <s v="CONTROL-UWx Control-3/10/2019-4"/>
    <n v="16"/>
    <n v="2"/>
    <x v="37"/>
    <x v="156"/>
    <s v="Side"/>
  </r>
  <r>
    <s v="CONTROL"/>
    <x v="42"/>
    <s v="3/10/2019-4"/>
    <s v="CONTROL-UWx Control-3/10/2019-4"/>
    <n v="16"/>
    <n v="2"/>
    <x v="37"/>
    <x v="157"/>
    <s v="Main"/>
  </r>
  <r>
    <s v="CONTROL"/>
    <x v="42"/>
    <s v="3/10/2019-4"/>
    <s v="CONTROL-UWx Control-3/10/2019-4"/>
    <n v="16"/>
    <n v="2"/>
    <x v="37"/>
    <x v="642"/>
    <s v="Main"/>
  </r>
  <r>
    <s v="CONTROL"/>
    <x v="42"/>
    <s v="3/10/2019-4"/>
    <s v="CONTROL-UWx Control-3/10/2019-4"/>
    <n v="16"/>
    <n v="1"/>
    <x v="43"/>
    <x v="508"/>
    <s v="Main"/>
  </r>
  <r>
    <s v="CONTROL"/>
    <x v="42"/>
    <s v="3/10/2019-4"/>
    <s v="CONTROL-UWx Control-3/10/2019-4"/>
    <n v="16"/>
    <n v="2"/>
    <x v="37"/>
    <x v="53"/>
    <s v="Side"/>
  </r>
  <r>
    <s v="CONTROL"/>
    <x v="42"/>
    <s v="3/10/2019-4"/>
    <s v="CONTROL-UWx Control-3/10/2019-4"/>
    <n v="16"/>
    <n v="4"/>
    <x v="16"/>
    <x v="55"/>
    <s v="Main"/>
  </r>
  <r>
    <s v="CONTROL"/>
    <x v="42"/>
    <s v="3/10/2019-4"/>
    <s v="CONTROL-UWx Control-3/10/2019-4"/>
    <n v="16"/>
    <n v="2"/>
    <x v="37"/>
    <x v="36"/>
    <s v="Side"/>
  </r>
  <r>
    <s v="CONTROL"/>
    <x v="42"/>
    <s v="3/10/2019-4"/>
    <s v="CONTROL-UWx Control-3/10/2019-4"/>
    <n v="16"/>
    <n v="4"/>
    <x v="16"/>
    <x v="82"/>
    <s v="Main"/>
  </r>
  <r>
    <s v="CONTROL"/>
    <x v="42"/>
    <s v="3/10/2019-4"/>
    <s v="CONTROL-UWx Control-3/10/2019-4"/>
    <n v="16"/>
    <n v="6"/>
    <x v="36"/>
    <x v="38"/>
    <s v="Main"/>
  </r>
  <r>
    <s v="CONTROL"/>
    <x v="42"/>
    <s v="3/10/2019-4"/>
    <s v="CONTROL-UWx Control-3/10/2019-4"/>
    <n v="16"/>
    <n v="3"/>
    <x v="44"/>
    <x v="573"/>
    <s v="Main"/>
  </r>
  <r>
    <s v="CONTROL"/>
    <x v="42"/>
    <s v="3/10/2019-4"/>
    <s v="CONTROL-UWx Control-3/10/2019-4"/>
    <n v="16"/>
    <n v="1"/>
    <x v="43"/>
    <x v="9"/>
    <s v="Main"/>
  </r>
  <r>
    <s v="CONTROL"/>
    <x v="42"/>
    <s v="3/10/2019-4"/>
    <s v="CONTROL-UWx Control-3/10/2019-4"/>
    <n v="16"/>
    <n v="1"/>
    <x v="43"/>
    <x v="365"/>
    <s v="Side"/>
  </r>
  <r>
    <s v="CONTROL"/>
    <x v="42"/>
    <s v="3/10/2019-4"/>
    <s v="CONTROL-UWx Control-3/10/2019-4"/>
    <n v="16"/>
    <n v="2"/>
    <x v="37"/>
    <x v="59"/>
    <s v="Main"/>
  </r>
  <r>
    <s v="CONTROL"/>
    <x v="42"/>
    <s v="3/10/2019-4"/>
    <s v="CONTROL-UWx Control-3/10/2019-4"/>
    <n v="16"/>
    <n v="2"/>
    <x v="37"/>
    <x v="165"/>
    <s v="Main"/>
  </r>
  <r>
    <s v="CONTROL"/>
    <x v="42"/>
    <s v="3/10/2019-4"/>
    <s v="CONTROL-UWx Control-3/10/2019-4"/>
    <n v="16"/>
    <n v="3"/>
    <x v="44"/>
    <x v="41"/>
    <s v="Main"/>
  </r>
  <r>
    <s v="CONTROL"/>
    <x v="42"/>
    <s v="3/10/2019-4"/>
    <s v="CONTROL-UWx Control-3/10/2019-4"/>
    <n v="16"/>
    <n v="4"/>
    <x v="16"/>
    <x v="42"/>
    <s v="Main"/>
  </r>
  <r>
    <s v="CONTROL"/>
    <x v="42"/>
    <s v="3/10/2019-4"/>
    <s v="CONTROL-UWx Control-3/10/2019-4"/>
    <n v="16"/>
    <n v="2"/>
    <x v="37"/>
    <x v="655"/>
    <s v="Main"/>
  </r>
  <r>
    <s v="CONTROL"/>
    <x v="42"/>
    <s v="3/10/2019-4"/>
    <s v="CONTROL-UWx Control-3/10/2019-4"/>
    <n v="16"/>
    <n v="3"/>
    <x v="44"/>
    <x v="649"/>
    <s v="Main"/>
  </r>
  <r>
    <s v="CONTROL"/>
    <x v="42"/>
    <s v="3/10/2019-4"/>
    <s v="CONTROL-UWx Control-3/10/2019-4"/>
    <n v="16"/>
    <n v="1"/>
    <x v="43"/>
    <x v="585"/>
    <s v="Side"/>
  </r>
  <r>
    <s v="CONTROL"/>
    <x v="42"/>
    <s v="3/10/2019-4"/>
    <s v="CONTROL-UWx Control-3/10/2019-4"/>
    <n v="16"/>
    <n v="3"/>
    <x v="44"/>
    <x v="585"/>
    <s v="Main"/>
  </r>
  <r>
    <s v="CONTROL"/>
    <x v="42"/>
    <s v="3/10/2019-4"/>
    <s v="CONTROL-UWx Control-3/10/2019-4"/>
    <n v="16"/>
    <n v="1"/>
    <x v="43"/>
    <x v="72"/>
    <s v="Main"/>
  </r>
  <r>
    <s v="CONTROL"/>
    <x v="42"/>
    <s v="3/10/2019-4"/>
    <s v="CONTROL-UWx Control-3/10/2019-4"/>
    <n v="16"/>
    <n v="1"/>
    <x v="43"/>
    <x v="617"/>
    <s v="Side"/>
  </r>
  <r>
    <s v="CONTROL"/>
    <x v="42"/>
    <s v="3/10/2019-4"/>
    <s v="CONTROL-UWx Control-3/10/2019-4"/>
    <n v="16"/>
    <n v="2"/>
    <x v="37"/>
    <x v="44"/>
    <s v="Side"/>
  </r>
  <r>
    <s v="CONTROL"/>
    <x v="42"/>
    <s v="3/10/2019-4"/>
    <s v="CONTROL-UWx Control-3/10/2019-4"/>
    <n v="16"/>
    <n v="4"/>
    <x v="16"/>
    <x v="63"/>
    <s v="Main"/>
  </r>
  <r>
    <s v="CONTROL"/>
    <x v="42"/>
    <s v="3/10/2019-4"/>
    <s v="CONTROL-UWx Control-3/10/2019-4"/>
    <n v="16"/>
    <n v="4"/>
    <x v="16"/>
    <x v="618"/>
    <s v="Main"/>
  </r>
  <r>
    <s v="CONTROL"/>
    <x v="42"/>
    <s v="3/10/2019-4"/>
    <s v="CONTROL-UWx Control-3/10/2019-4"/>
    <n v="16"/>
    <n v="1"/>
    <x v="43"/>
    <x v="73"/>
    <s v="Side"/>
  </r>
  <r>
    <s v="CONTROL"/>
    <x v="42"/>
    <s v="3/10/2019-4"/>
    <s v="CONTROL-UWx Control-3/10/2019-4"/>
    <n v="16"/>
    <n v="2"/>
    <x v="37"/>
    <x v="65"/>
    <s v="Main"/>
  </r>
  <r>
    <s v="CONTROL"/>
    <x v="42"/>
    <s v="3/10/2019-4"/>
    <s v="CONTROL-UWx Control-3/10/2019-4"/>
    <n v="16"/>
    <n v="1"/>
    <x v="43"/>
    <x v="152"/>
    <s v="Side"/>
  </r>
  <r>
    <s v="CONTROL"/>
    <x v="42"/>
    <s v="3/10/2019-4"/>
    <s v="CONTROL-UWx Control-3/10/2019-4"/>
    <n v="16"/>
    <n v="2"/>
    <x v="37"/>
    <x v="203"/>
    <s v="Main"/>
  </r>
  <r>
    <s v="CONTROL"/>
    <x v="42"/>
    <s v="3/10/2019-5"/>
    <s v="CONTROL-UWx Control-3/10/2019-5"/>
    <n v="16"/>
    <n v="4"/>
    <x v="16"/>
    <x v="650"/>
    <s v="Main"/>
  </r>
  <r>
    <s v="CONTROL"/>
    <x v="42"/>
    <s v="3/10/2019-5"/>
    <s v="CONTROL-UWx Control-3/10/2019-5"/>
    <n v="16"/>
    <n v="2"/>
    <x v="37"/>
    <x v="97"/>
    <s v="Main"/>
  </r>
  <r>
    <s v="CONTROL"/>
    <x v="42"/>
    <s v="3/10/2019-5"/>
    <s v="CONTROL-UWx Control-3/10/2019-5"/>
    <n v="16"/>
    <n v="2"/>
    <x v="37"/>
    <x v="326"/>
    <s v="Main"/>
  </r>
  <r>
    <s v="CONTROL"/>
    <x v="42"/>
    <s v="3/10/2019-5"/>
    <s v="CONTROL-UWx Control-3/10/2019-5"/>
    <n v="16"/>
    <n v="4"/>
    <x v="16"/>
    <x v="28"/>
    <s v="Main"/>
  </r>
  <r>
    <s v="CONTROL"/>
    <x v="42"/>
    <s v="3/10/2019-5"/>
    <s v="CONTROL-UWx Control-3/10/2019-5"/>
    <n v="16"/>
    <n v="2"/>
    <x v="37"/>
    <x v="208"/>
    <s v="Side"/>
  </r>
  <r>
    <s v="CONTROL"/>
    <x v="42"/>
    <s v="3/10/2019-5"/>
    <s v="CONTROL-UWx Control-3/10/2019-5"/>
    <n v="16"/>
    <n v="2"/>
    <x v="37"/>
    <x v="156"/>
    <s v="Side"/>
  </r>
  <r>
    <s v="CONTROL"/>
    <x v="42"/>
    <s v="3/10/2019-5"/>
    <s v="CONTROL-UWx Control-3/10/2019-5"/>
    <n v="16"/>
    <n v="1"/>
    <x v="43"/>
    <x v="157"/>
    <s v="Main"/>
  </r>
  <r>
    <s v="CONTROL"/>
    <x v="42"/>
    <s v="3/10/2019-5"/>
    <s v="CONTROL-UWx Control-3/10/2019-5"/>
    <n v="16"/>
    <n v="1"/>
    <x v="43"/>
    <x v="642"/>
    <s v="Side"/>
  </r>
  <r>
    <s v="CONTROL"/>
    <x v="42"/>
    <s v="3/10/2019-5"/>
    <s v="CONTROL-UWx Control-3/10/2019-5"/>
    <n v="16"/>
    <n v="2"/>
    <x v="37"/>
    <x v="642"/>
    <s v="Main"/>
  </r>
  <r>
    <s v="CONTROL"/>
    <x v="42"/>
    <s v="3/10/2019-5"/>
    <s v="CONTROL-UWx Control-3/10/2019-5"/>
    <n v="16"/>
    <n v="2"/>
    <x v="37"/>
    <x v="53"/>
    <s v="Side"/>
  </r>
  <r>
    <s v="CONTROL"/>
    <x v="42"/>
    <s v="3/10/2019-5"/>
    <s v="CONTROL-UWx Control-3/10/2019-5"/>
    <n v="16"/>
    <n v="3"/>
    <x v="44"/>
    <x v="55"/>
    <s v="Main"/>
  </r>
  <r>
    <s v="CONTROL"/>
    <x v="42"/>
    <s v="3/10/2019-5"/>
    <s v="CONTROL-UWx Control-3/10/2019-5"/>
    <n v="16"/>
    <n v="3"/>
    <x v="44"/>
    <x v="36"/>
    <s v="Side"/>
  </r>
  <r>
    <s v="CONTROL"/>
    <x v="42"/>
    <s v="3/10/2019-5"/>
    <s v="CONTROL-UWx Control-3/10/2019-5"/>
    <n v="16"/>
    <n v="4"/>
    <x v="16"/>
    <x v="82"/>
    <s v="Main"/>
  </r>
  <r>
    <s v="CONTROL"/>
    <x v="42"/>
    <s v="3/10/2019-5"/>
    <s v="CONTROL-UWx Control-3/10/2019-5"/>
    <n v="16"/>
    <n v="1"/>
    <x v="43"/>
    <x v="363"/>
    <s v="Side"/>
  </r>
  <r>
    <s v="CONTROL"/>
    <x v="42"/>
    <s v="3/10/2019-5"/>
    <s v="CONTROL-UWx Control-3/10/2019-5"/>
    <n v="16"/>
    <n v="7"/>
    <x v="46"/>
    <x v="38"/>
    <s v="Main"/>
  </r>
  <r>
    <s v="CONTROL"/>
    <x v="42"/>
    <s v="3/10/2019-5"/>
    <s v="CONTROL-UWx Control-3/10/2019-5"/>
    <n v="16"/>
    <n v="3"/>
    <x v="44"/>
    <x v="573"/>
    <s v="Main"/>
  </r>
  <r>
    <s v="CONTROL"/>
    <x v="42"/>
    <s v="3/10/2019-5"/>
    <s v="CONTROL-UWx Control-3/10/2019-5"/>
    <n v="16"/>
    <n v="3"/>
    <x v="44"/>
    <x v="59"/>
    <s v="Main"/>
  </r>
  <r>
    <s v="CONTROL"/>
    <x v="42"/>
    <s v="3/10/2019-5"/>
    <s v="CONTROL-UWx Control-3/10/2019-5"/>
    <n v="16"/>
    <n v="3"/>
    <x v="44"/>
    <x v="165"/>
    <s v="Main"/>
  </r>
  <r>
    <s v="CONTROL"/>
    <x v="42"/>
    <s v="3/10/2019-5"/>
    <s v="CONTROL-UWx Control-3/10/2019-5"/>
    <n v="16"/>
    <n v="4"/>
    <x v="16"/>
    <x v="41"/>
    <s v="Main"/>
  </r>
  <r>
    <s v="CONTROL"/>
    <x v="42"/>
    <s v="3/10/2019-5"/>
    <s v="CONTROL-UWx Control-3/10/2019-5"/>
    <n v="16"/>
    <n v="4"/>
    <x v="16"/>
    <x v="42"/>
    <s v="Main"/>
  </r>
  <r>
    <s v="CONTROL"/>
    <x v="42"/>
    <s v="3/10/2019-5"/>
    <s v="CONTROL-UWx Control-3/10/2019-5"/>
    <n v="16"/>
    <n v="2"/>
    <x v="37"/>
    <x v="655"/>
    <s v="Main"/>
  </r>
  <r>
    <s v="CONTROL"/>
    <x v="42"/>
    <s v="3/10/2019-5"/>
    <s v="CONTROL-UWx Control-3/10/2019-5"/>
    <n v="16"/>
    <n v="3"/>
    <x v="44"/>
    <x v="585"/>
    <s v="Main"/>
  </r>
  <r>
    <s v="CONTROL"/>
    <x v="42"/>
    <s v="3/10/2019-5"/>
    <s v="CONTROL-UWx Control-3/10/2019-5"/>
    <n v="16"/>
    <n v="1"/>
    <x v="43"/>
    <x v="72"/>
    <s v="Main"/>
  </r>
  <r>
    <s v="CONTROL"/>
    <x v="42"/>
    <s v="3/10/2019-5"/>
    <s v="CONTROL-UWx Control-3/10/2019-5"/>
    <n v="16"/>
    <n v="1"/>
    <x v="43"/>
    <x v="617"/>
    <s v="Side"/>
  </r>
  <r>
    <s v="CONTROL"/>
    <x v="42"/>
    <s v="3/10/2019-5"/>
    <s v="CONTROL-UWx Control-3/10/2019-5"/>
    <n v="16"/>
    <n v="2"/>
    <x v="37"/>
    <x v="44"/>
    <s v="Side"/>
  </r>
  <r>
    <s v="CONTROL"/>
    <x v="42"/>
    <s v="3/10/2019-5"/>
    <s v="CONTROL-UWx Control-3/10/2019-5"/>
    <n v="16"/>
    <n v="4"/>
    <x v="16"/>
    <x v="63"/>
    <s v="Main"/>
  </r>
  <r>
    <s v="CONTROL"/>
    <x v="42"/>
    <s v="3/10/2019-5"/>
    <s v="CONTROL-UWx Control-3/10/2019-5"/>
    <n v="16"/>
    <n v="3"/>
    <x v="44"/>
    <x v="618"/>
    <s v="Main"/>
  </r>
  <r>
    <s v="CONTROL"/>
    <x v="42"/>
    <s v="3/10/2019-5"/>
    <s v="CONTROL-UWx Control-3/10/2019-5"/>
    <n v="16"/>
    <n v="1"/>
    <x v="43"/>
    <x v="65"/>
    <s v="Main"/>
  </r>
  <r>
    <s v="CONTROL"/>
    <x v="42"/>
    <s v="3/10/2019-5"/>
    <s v="CONTROL-UWx Control-3/10/2019-5"/>
    <n v="16"/>
    <n v="1"/>
    <x v="43"/>
    <x v="152"/>
    <s v="Side"/>
  </r>
  <r>
    <s v="CONTROL"/>
    <x v="42"/>
    <s v="3/15/2019-0"/>
    <s v="CONTROL-UWx Control-3/15/2019-0"/>
    <n v="16"/>
    <n v="4"/>
    <x v="16"/>
    <x v="650"/>
    <s v="Main"/>
  </r>
  <r>
    <s v="CONTROL"/>
    <x v="42"/>
    <s v="3/15/2019-0"/>
    <s v="CONTROL-UWx Control-3/15/2019-0"/>
    <n v="16"/>
    <n v="1"/>
    <x v="43"/>
    <x v="97"/>
    <s v="Main"/>
  </r>
  <r>
    <s v="CONTROL"/>
    <x v="42"/>
    <s v="3/15/2019-0"/>
    <s v="CONTROL-UWx Control-3/15/2019-0"/>
    <n v="16"/>
    <n v="2"/>
    <x v="37"/>
    <x v="326"/>
    <s v="Main"/>
  </r>
  <r>
    <s v="CONTROL"/>
    <x v="42"/>
    <s v="3/15/2019-0"/>
    <s v="CONTROL-UWx Control-3/15/2019-0"/>
    <n v="16"/>
    <n v="4"/>
    <x v="16"/>
    <x v="28"/>
    <s v="Main"/>
  </r>
  <r>
    <s v="CONTROL"/>
    <x v="42"/>
    <s v="3/15/2019-0"/>
    <s v="CONTROL-UWx Control-3/15/2019-0"/>
    <n v="16"/>
    <n v="2"/>
    <x v="37"/>
    <x v="208"/>
    <s v="Side"/>
  </r>
  <r>
    <s v="CONTROL"/>
    <x v="42"/>
    <s v="3/15/2019-0"/>
    <s v="CONTROL-UWx Control-3/15/2019-0"/>
    <n v="16"/>
    <n v="2"/>
    <x v="37"/>
    <x v="156"/>
    <s v="Side"/>
  </r>
  <r>
    <s v="CONTROL"/>
    <x v="42"/>
    <s v="3/15/2019-0"/>
    <s v="CONTROL-UWx Control-3/15/2019-0"/>
    <n v="16"/>
    <n v="2"/>
    <x v="37"/>
    <x v="157"/>
    <s v="Main"/>
  </r>
  <r>
    <s v="CONTROL"/>
    <x v="42"/>
    <s v="3/15/2019-0"/>
    <s v="CONTROL-UWx Control-3/15/2019-0"/>
    <n v="16"/>
    <n v="1"/>
    <x v="43"/>
    <x v="642"/>
    <s v="Side"/>
  </r>
  <r>
    <s v="CONTROL"/>
    <x v="42"/>
    <s v="3/15/2019-0"/>
    <s v="CONTROL-UWx Control-3/15/2019-0"/>
    <n v="16"/>
    <n v="2"/>
    <x v="37"/>
    <x v="642"/>
    <s v="Main"/>
  </r>
  <r>
    <s v="CONTROL"/>
    <x v="42"/>
    <s v="3/15/2019-0"/>
    <s v="CONTROL-UWx Control-3/15/2019-0"/>
    <n v="16"/>
    <n v="2"/>
    <x v="37"/>
    <x v="53"/>
    <s v="Side"/>
  </r>
  <r>
    <s v="CONTROL"/>
    <x v="42"/>
    <s v="3/15/2019-0"/>
    <s v="CONTROL-UWx Control-3/15/2019-0"/>
    <n v="16"/>
    <n v="1"/>
    <x v="43"/>
    <x v="648"/>
    <s v="Main"/>
  </r>
  <r>
    <s v="CONTROL"/>
    <x v="42"/>
    <s v="3/15/2019-0"/>
    <s v="CONTROL-UWx Control-3/15/2019-0"/>
    <n v="16"/>
    <n v="4"/>
    <x v="16"/>
    <x v="55"/>
    <s v="Main"/>
  </r>
  <r>
    <s v="CONTROL"/>
    <x v="42"/>
    <s v="3/15/2019-0"/>
    <s v="CONTROL-UWx Control-3/15/2019-0"/>
    <n v="16"/>
    <n v="2"/>
    <x v="37"/>
    <x v="36"/>
    <s v="Side"/>
  </r>
  <r>
    <s v="CONTROL"/>
    <x v="42"/>
    <s v="3/15/2019-0"/>
    <s v="CONTROL-UWx Control-3/15/2019-0"/>
    <n v="16"/>
    <n v="4"/>
    <x v="16"/>
    <x v="82"/>
    <s v="Main"/>
  </r>
  <r>
    <s v="CONTROL"/>
    <x v="42"/>
    <s v="3/15/2019-0"/>
    <s v="CONTROL-UWx Control-3/15/2019-0"/>
    <n v="16"/>
    <n v="7"/>
    <x v="46"/>
    <x v="38"/>
    <s v="Main"/>
  </r>
  <r>
    <s v="CONTROL"/>
    <x v="42"/>
    <s v="3/15/2019-0"/>
    <s v="CONTROL-UWx Control-3/15/2019-0"/>
    <n v="16"/>
    <n v="3"/>
    <x v="44"/>
    <x v="573"/>
    <s v="Main"/>
  </r>
  <r>
    <s v="CONTROL"/>
    <x v="42"/>
    <s v="3/15/2019-0"/>
    <s v="CONTROL-UWx Control-3/15/2019-0"/>
    <n v="16"/>
    <n v="1"/>
    <x v="43"/>
    <x v="146"/>
    <s v="Main"/>
  </r>
  <r>
    <s v="CONTROL"/>
    <x v="42"/>
    <s v="3/15/2019-0"/>
    <s v="CONTROL-UWx Control-3/15/2019-0"/>
    <n v="16"/>
    <n v="2"/>
    <x v="37"/>
    <x v="59"/>
    <s v="Main"/>
  </r>
  <r>
    <s v="CONTROL"/>
    <x v="42"/>
    <s v="3/15/2019-0"/>
    <s v="CONTROL-UWx Control-3/15/2019-0"/>
    <n v="16"/>
    <n v="3"/>
    <x v="44"/>
    <x v="165"/>
    <s v="Main"/>
  </r>
  <r>
    <s v="CONTROL"/>
    <x v="42"/>
    <s v="3/15/2019-0"/>
    <s v="CONTROL-UWx Control-3/15/2019-0"/>
    <n v="16"/>
    <n v="1"/>
    <x v="43"/>
    <x v="41"/>
    <s v="Main"/>
  </r>
  <r>
    <s v="CONTROL"/>
    <x v="42"/>
    <s v="3/15/2019-0"/>
    <s v="CONTROL-UWx Control-3/15/2019-0"/>
    <n v="16"/>
    <n v="4"/>
    <x v="16"/>
    <x v="42"/>
    <s v="Main"/>
  </r>
  <r>
    <s v="CONTROL"/>
    <x v="42"/>
    <s v="3/15/2019-0"/>
    <s v="CONTROL-UWx Control-3/15/2019-0"/>
    <n v="16"/>
    <n v="1"/>
    <x v="43"/>
    <x v="655"/>
    <s v="Main"/>
  </r>
  <r>
    <s v="CONTROL"/>
    <x v="42"/>
    <s v="3/15/2019-0"/>
    <s v="CONTROL-UWx Control-3/15/2019-0"/>
    <n v="16"/>
    <n v="1"/>
    <x v="43"/>
    <x v="60"/>
    <s v="Main"/>
  </r>
  <r>
    <s v="CONTROL"/>
    <x v="42"/>
    <s v="3/15/2019-0"/>
    <s v="CONTROL-UWx Control-3/15/2019-0"/>
    <n v="16"/>
    <n v="1"/>
    <x v="43"/>
    <x v="43"/>
    <s v="Main"/>
  </r>
  <r>
    <s v="CONTROL"/>
    <x v="42"/>
    <s v="3/15/2019-0"/>
    <s v="CONTROL-UWx Control-3/15/2019-0"/>
    <n v="16"/>
    <n v="3"/>
    <x v="44"/>
    <x v="585"/>
    <s v="Main"/>
  </r>
  <r>
    <s v="CONTROL"/>
    <x v="42"/>
    <s v="3/15/2019-0"/>
    <s v="CONTROL-UWx Control-3/15/2019-0"/>
    <n v="16"/>
    <n v="1"/>
    <x v="43"/>
    <x v="72"/>
    <s v="Side"/>
  </r>
  <r>
    <s v="CONTROL"/>
    <x v="42"/>
    <s v="3/15/2019-0"/>
    <s v="CONTROL-UWx Control-3/15/2019-0"/>
    <n v="16"/>
    <n v="1"/>
    <x v="43"/>
    <x v="617"/>
    <s v="Side"/>
  </r>
  <r>
    <s v="CONTROL"/>
    <x v="42"/>
    <s v="3/15/2019-0"/>
    <s v="CONTROL-UWx Control-3/15/2019-0"/>
    <n v="16"/>
    <n v="3"/>
    <x v="44"/>
    <x v="44"/>
    <s v="Side"/>
  </r>
  <r>
    <s v="CONTROL"/>
    <x v="42"/>
    <s v="3/15/2019-0"/>
    <s v="CONTROL-UWx Control-3/15/2019-0"/>
    <n v="16"/>
    <n v="4"/>
    <x v="16"/>
    <x v="63"/>
    <s v="Main"/>
  </r>
  <r>
    <s v="CONTROL"/>
    <x v="42"/>
    <s v="3/15/2019-0"/>
    <s v="CONTROL-UWx Control-3/15/2019-0"/>
    <n v="16"/>
    <n v="3"/>
    <x v="44"/>
    <x v="618"/>
    <s v="Main"/>
  </r>
  <r>
    <s v="CONTROL"/>
    <x v="42"/>
    <s v="3/15/2019-0"/>
    <s v="CONTROL-UWx Control-3/15/2019-0"/>
    <n v="16"/>
    <n v="1"/>
    <x v="43"/>
    <x v="65"/>
    <s v="Main"/>
  </r>
  <r>
    <s v="CONTROL"/>
    <x v="42"/>
    <s v="3/15/2019-0"/>
    <s v="CONTROL-UWx Control-3/15/2019-0"/>
    <n v="16"/>
    <n v="1"/>
    <x v="43"/>
    <x v="152"/>
    <s v="Side"/>
  </r>
  <r>
    <s v="CONTROL"/>
    <x v="42"/>
    <s v="3/15/2019-0"/>
    <s v="CONTROL-UWx Control-3/15/2019-0"/>
    <n v="16"/>
    <n v="1"/>
    <x v="43"/>
    <x v="203"/>
    <s v="Main"/>
  </r>
  <r>
    <s v="CONTROL"/>
    <x v="42"/>
    <s v="3/16/2019-0"/>
    <s v="CONTROL-UWx Control-3/16/2019-0"/>
    <n v="16"/>
    <n v="4"/>
    <x v="16"/>
    <x v="650"/>
    <s v="Main"/>
  </r>
  <r>
    <s v="CONTROL"/>
    <x v="42"/>
    <s v="3/16/2019-0"/>
    <s v="CONTROL-UWx Control-3/16/2019-0"/>
    <n v="16"/>
    <n v="1"/>
    <x v="43"/>
    <x v="97"/>
    <s v="Main"/>
  </r>
  <r>
    <s v="CONTROL"/>
    <x v="42"/>
    <s v="3/16/2019-0"/>
    <s v="CONTROL-UWx Control-3/16/2019-0"/>
    <n v="16"/>
    <n v="1"/>
    <x v="43"/>
    <x v="326"/>
    <s v="Main"/>
  </r>
  <r>
    <s v="CONTROL"/>
    <x v="42"/>
    <s v="3/16/2019-0"/>
    <s v="CONTROL-UWx Control-3/16/2019-0"/>
    <n v="16"/>
    <n v="1"/>
    <x v="43"/>
    <x v="326"/>
    <s v="Side"/>
  </r>
  <r>
    <s v="CONTROL"/>
    <x v="42"/>
    <s v="3/16/2019-0"/>
    <s v="CONTROL-UWx Control-3/16/2019-0"/>
    <n v="16"/>
    <n v="4"/>
    <x v="16"/>
    <x v="28"/>
    <s v="Main"/>
  </r>
  <r>
    <s v="CONTROL"/>
    <x v="42"/>
    <s v="3/16/2019-0"/>
    <s v="CONTROL-UWx Control-3/16/2019-0"/>
    <n v="16"/>
    <n v="1"/>
    <x v="43"/>
    <x v="156"/>
    <s v="Side"/>
  </r>
  <r>
    <s v="CONTROL"/>
    <x v="42"/>
    <s v="3/16/2019-0"/>
    <s v="CONTROL-UWx Control-3/16/2019-0"/>
    <n v="16"/>
    <n v="1"/>
    <x v="43"/>
    <x v="157"/>
    <s v="Main"/>
  </r>
  <r>
    <s v="CONTROL"/>
    <x v="42"/>
    <s v="3/16/2019-0"/>
    <s v="CONTROL-UWx Control-3/16/2019-0"/>
    <n v="16"/>
    <n v="1"/>
    <x v="43"/>
    <x v="157"/>
    <s v="Side"/>
  </r>
  <r>
    <s v="CONTROL"/>
    <x v="42"/>
    <s v="3/16/2019-0"/>
    <s v="CONTROL-UWx Control-3/16/2019-0"/>
    <n v="16"/>
    <n v="1"/>
    <x v="43"/>
    <x v="642"/>
    <s v="Side"/>
  </r>
  <r>
    <s v="CONTROL"/>
    <x v="42"/>
    <s v="3/16/2019-0"/>
    <s v="CONTROL-UWx Control-3/16/2019-0"/>
    <n v="16"/>
    <n v="2"/>
    <x v="37"/>
    <x v="642"/>
    <s v="Main"/>
  </r>
  <r>
    <s v="CONTROL"/>
    <x v="42"/>
    <s v="3/16/2019-0"/>
    <s v="CONTROL-UWx Control-3/16/2019-0"/>
    <n v="16"/>
    <n v="1"/>
    <x v="43"/>
    <x v="508"/>
    <s v="Main"/>
  </r>
  <r>
    <s v="CONTROL"/>
    <x v="42"/>
    <s v="3/16/2019-0"/>
    <s v="CONTROL-UWx Control-3/16/2019-0"/>
    <n v="16"/>
    <n v="1"/>
    <x v="43"/>
    <x v="53"/>
    <s v="Side"/>
  </r>
  <r>
    <s v="CONTROL"/>
    <x v="42"/>
    <s v="3/16/2019-0"/>
    <s v="CONTROL-UWx Control-3/16/2019-0"/>
    <n v="16"/>
    <n v="1"/>
    <x v="43"/>
    <x v="54"/>
    <s v="Main"/>
  </r>
  <r>
    <s v="CONTROL"/>
    <x v="42"/>
    <s v="3/16/2019-0"/>
    <s v="CONTROL-UWx Control-3/16/2019-0"/>
    <n v="16"/>
    <n v="4"/>
    <x v="16"/>
    <x v="55"/>
    <s v="Main"/>
  </r>
  <r>
    <s v="CONTROL"/>
    <x v="42"/>
    <s v="3/16/2019-0"/>
    <s v="CONTROL-UWx Control-3/16/2019-0"/>
    <n v="16"/>
    <n v="3"/>
    <x v="44"/>
    <x v="36"/>
    <s v="Side"/>
  </r>
  <r>
    <s v="CONTROL"/>
    <x v="42"/>
    <s v="3/16/2019-0"/>
    <s v="CONTROL-UWx Control-3/16/2019-0"/>
    <n v="16"/>
    <n v="4"/>
    <x v="16"/>
    <x v="82"/>
    <s v="Main"/>
  </r>
  <r>
    <s v="CONTROL"/>
    <x v="42"/>
    <s v="3/16/2019-0"/>
    <s v="CONTROL-UWx Control-3/16/2019-0"/>
    <n v="16"/>
    <n v="4"/>
    <x v="16"/>
    <x v="38"/>
    <s v="Main"/>
  </r>
  <r>
    <s v="CONTROL"/>
    <x v="42"/>
    <s v="3/16/2019-0"/>
    <s v="CONTROL-UWx Control-3/16/2019-0"/>
    <n v="16"/>
    <n v="3"/>
    <x v="44"/>
    <x v="573"/>
    <s v="Main"/>
  </r>
  <r>
    <s v="CONTROL"/>
    <x v="42"/>
    <s v="3/16/2019-0"/>
    <s v="CONTROL-UWx Control-3/16/2019-0"/>
    <n v="16"/>
    <n v="1"/>
    <x v="43"/>
    <x v="145"/>
    <s v="Main"/>
  </r>
  <r>
    <s v="CONTROL"/>
    <x v="42"/>
    <s v="3/16/2019-0"/>
    <s v="CONTROL-UWx Control-3/16/2019-0"/>
    <n v="16"/>
    <n v="2"/>
    <x v="37"/>
    <x v="59"/>
    <s v="Main"/>
  </r>
  <r>
    <s v="CONTROL"/>
    <x v="42"/>
    <s v="3/16/2019-0"/>
    <s v="CONTROL-UWx Control-3/16/2019-0"/>
    <n v="16"/>
    <n v="2"/>
    <x v="37"/>
    <x v="165"/>
    <s v="Main"/>
  </r>
  <r>
    <s v="CONTROL"/>
    <x v="42"/>
    <s v="3/16/2019-0"/>
    <s v="CONTROL-UWx Control-3/16/2019-0"/>
    <n v="16"/>
    <n v="4"/>
    <x v="16"/>
    <x v="42"/>
    <s v="Main"/>
  </r>
  <r>
    <s v="CONTROL"/>
    <x v="42"/>
    <s v="3/16/2019-0"/>
    <s v="CONTROL-UWx Control-3/16/2019-0"/>
    <n v="16"/>
    <n v="3"/>
    <x v="44"/>
    <x v="60"/>
    <s v="Main"/>
  </r>
  <r>
    <s v="CONTROL"/>
    <x v="42"/>
    <s v="3/16/2019-0"/>
    <s v="CONTROL-UWx Control-3/16/2019-0"/>
    <n v="16"/>
    <n v="2"/>
    <x v="37"/>
    <x v="121"/>
    <s v="Side"/>
  </r>
  <r>
    <s v="CONTROL"/>
    <x v="42"/>
    <s v="3/16/2019-0"/>
    <s v="CONTROL-UWx Control-3/16/2019-0"/>
    <n v="16"/>
    <n v="1"/>
    <x v="43"/>
    <x v="295"/>
    <s v="Side"/>
  </r>
  <r>
    <s v="CONTROL"/>
    <x v="42"/>
    <s v="3/16/2019-0"/>
    <s v="CONTROL-UWx Control-3/16/2019-0"/>
    <n v="16"/>
    <n v="4"/>
    <x v="16"/>
    <x v="43"/>
    <s v="Main"/>
  </r>
  <r>
    <s v="CONTROL"/>
    <x v="42"/>
    <s v="3/16/2019-0"/>
    <s v="CONTROL-UWx Control-3/16/2019-0"/>
    <n v="16"/>
    <n v="2"/>
    <x v="37"/>
    <x v="585"/>
    <s v="Main"/>
  </r>
  <r>
    <s v="CONTROL"/>
    <x v="42"/>
    <s v="3/16/2019-0"/>
    <s v="CONTROL-UWx Control-3/16/2019-0"/>
    <n v="16"/>
    <n v="2"/>
    <x v="37"/>
    <x v="72"/>
    <s v="Main"/>
  </r>
  <r>
    <s v="CONTROL"/>
    <x v="42"/>
    <s v="3/16/2019-0"/>
    <s v="CONTROL-UWx Control-3/16/2019-0"/>
    <n v="16"/>
    <n v="1"/>
    <x v="43"/>
    <x v="617"/>
    <s v="Side"/>
  </r>
  <r>
    <s v="CONTROL"/>
    <x v="42"/>
    <s v="3/16/2019-0"/>
    <s v="CONTROL-UWx Control-3/16/2019-0"/>
    <n v="16"/>
    <n v="1"/>
    <x v="43"/>
    <x v="44"/>
    <s v="Side"/>
  </r>
  <r>
    <s v="CONTROL"/>
    <x v="42"/>
    <s v="3/16/2019-0"/>
    <s v="CONTROL-UWx Control-3/16/2019-0"/>
    <n v="16"/>
    <n v="3"/>
    <x v="44"/>
    <x v="63"/>
    <s v="Main"/>
  </r>
  <r>
    <s v="CONTROL"/>
    <x v="42"/>
    <s v="3/16/2019-0"/>
    <s v="CONTROL-UWx Control-3/16/2019-0"/>
    <n v="16"/>
    <n v="3"/>
    <x v="44"/>
    <x v="618"/>
    <s v="Main"/>
  </r>
  <r>
    <s v="CONTROL"/>
    <x v="42"/>
    <s v="3/16/2019-0"/>
    <s v="CONTROL-UWx Control-3/16/2019-0"/>
    <n v="16"/>
    <n v="2"/>
    <x v="37"/>
    <x v="65"/>
    <s v="Main"/>
  </r>
  <r>
    <s v="CONTROL"/>
    <x v="42"/>
    <s v="3/16/2019-0"/>
    <s v="CONTROL-UWx Control-3/16/2019-0"/>
    <n v="16"/>
    <n v="2"/>
    <x v="37"/>
    <x v="152"/>
    <s v="Side"/>
  </r>
  <r>
    <s v="CONTROL"/>
    <x v="42"/>
    <s v="3/16/2019-0"/>
    <s v="CONTROL-UWx Control-3/16/2019-0"/>
    <n v="16"/>
    <n v="2"/>
    <x v="37"/>
    <x v="49"/>
    <s v="Main"/>
  </r>
  <r>
    <s v="CONTROL"/>
    <x v="42"/>
    <s v="3/23/2019-0"/>
    <s v="CONTROL-UWx Control-3/23/2019-0"/>
    <n v="16"/>
    <n v="4"/>
    <x v="16"/>
    <x v="650"/>
    <s v="Main"/>
  </r>
  <r>
    <s v="CONTROL"/>
    <x v="42"/>
    <s v="3/23/2019-0"/>
    <s v="CONTROL-UWx Control-3/23/2019-0"/>
    <n v="16"/>
    <n v="1"/>
    <x v="43"/>
    <x v="97"/>
    <s v="Main"/>
  </r>
  <r>
    <s v="CONTROL"/>
    <x v="42"/>
    <s v="3/23/2019-0"/>
    <s v="CONTROL-UWx Control-3/23/2019-0"/>
    <n v="16"/>
    <n v="2"/>
    <x v="37"/>
    <x v="326"/>
    <s v="Side"/>
  </r>
  <r>
    <s v="CONTROL"/>
    <x v="42"/>
    <s v="3/23/2019-0"/>
    <s v="CONTROL-UWx Control-3/23/2019-0"/>
    <n v="16"/>
    <n v="4"/>
    <x v="16"/>
    <x v="28"/>
    <s v="Main"/>
  </r>
  <r>
    <s v="CONTROL"/>
    <x v="42"/>
    <s v="3/23/2019-0"/>
    <s v="CONTROL-UWx Control-3/23/2019-0"/>
    <n v="16"/>
    <n v="1"/>
    <x v="43"/>
    <x v="208"/>
    <s v="Side"/>
  </r>
  <r>
    <s v="CONTROL"/>
    <x v="42"/>
    <s v="3/23/2019-0"/>
    <s v="CONTROL-UWx Control-3/23/2019-0"/>
    <n v="16"/>
    <n v="1"/>
    <x v="43"/>
    <x v="157"/>
    <s v="Main"/>
  </r>
  <r>
    <s v="CONTROL"/>
    <x v="42"/>
    <s v="3/23/2019-0"/>
    <s v="CONTROL-UWx Control-3/23/2019-0"/>
    <n v="16"/>
    <n v="1"/>
    <x v="43"/>
    <x v="157"/>
    <s v="Side"/>
  </r>
  <r>
    <s v="CONTROL"/>
    <x v="42"/>
    <s v="3/23/2019-0"/>
    <s v="CONTROL-UWx Control-3/23/2019-0"/>
    <n v="16"/>
    <n v="2"/>
    <x v="37"/>
    <x v="642"/>
    <s v="Main"/>
  </r>
  <r>
    <s v="CONTROL"/>
    <x v="42"/>
    <s v="3/23/2019-0"/>
    <s v="CONTROL-UWx Control-3/23/2019-0"/>
    <n v="16"/>
    <n v="2"/>
    <x v="37"/>
    <x v="508"/>
    <s v="Main"/>
  </r>
  <r>
    <s v="CONTROL"/>
    <x v="42"/>
    <s v="3/23/2019-0"/>
    <s v="CONTROL-UWx Control-3/23/2019-0"/>
    <n v="16"/>
    <n v="2"/>
    <x v="37"/>
    <x v="53"/>
    <s v="Side"/>
  </r>
  <r>
    <s v="CONTROL"/>
    <x v="42"/>
    <s v="3/23/2019-0"/>
    <s v="CONTROL-UWx Control-3/23/2019-0"/>
    <n v="16"/>
    <n v="1"/>
    <x v="43"/>
    <x v="54"/>
    <s v="Main"/>
  </r>
  <r>
    <s v="CONTROL"/>
    <x v="42"/>
    <s v="3/23/2019-0"/>
    <s v="CONTROL-UWx Control-3/23/2019-0"/>
    <n v="16"/>
    <n v="1"/>
    <x v="43"/>
    <x v="648"/>
    <s v="Side"/>
  </r>
  <r>
    <s v="CONTROL"/>
    <x v="42"/>
    <s v="3/23/2019-0"/>
    <s v="CONTROL-UWx Control-3/23/2019-0"/>
    <n v="16"/>
    <n v="4"/>
    <x v="16"/>
    <x v="55"/>
    <s v="Main"/>
  </r>
  <r>
    <s v="CONTROL"/>
    <x v="42"/>
    <s v="3/23/2019-0"/>
    <s v="CONTROL-UWx Control-3/23/2019-0"/>
    <n v="16"/>
    <n v="3"/>
    <x v="44"/>
    <x v="36"/>
    <s v="Side"/>
  </r>
  <r>
    <s v="CONTROL"/>
    <x v="42"/>
    <s v="3/23/2019-0"/>
    <s v="CONTROL-UWx Control-3/23/2019-0"/>
    <n v="16"/>
    <n v="4"/>
    <x v="16"/>
    <x v="82"/>
    <s v="Main"/>
  </r>
  <r>
    <s v="CONTROL"/>
    <x v="42"/>
    <s v="3/23/2019-0"/>
    <s v="CONTROL-UWx Control-3/23/2019-0"/>
    <n v="16"/>
    <n v="5"/>
    <x v="45"/>
    <x v="38"/>
    <s v="Main"/>
  </r>
  <r>
    <s v="CONTROL"/>
    <x v="42"/>
    <s v="3/23/2019-0"/>
    <s v="CONTROL-UWx Control-3/23/2019-0"/>
    <n v="16"/>
    <n v="3"/>
    <x v="44"/>
    <x v="573"/>
    <s v="Main"/>
  </r>
  <r>
    <s v="CONTROL"/>
    <x v="42"/>
    <s v="3/23/2019-0"/>
    <s v="CONTROL-UWx Control-3/23/2019-0"/>
    <n v="16"/>
    <n v="2"/>
    <x v="37"/>
    <x v="59"/>
    <s v="Main"/>
  </r>
  <r>
    <s v="CONTROL"/>
    <x v="42"/>
    <s v="3/23/2019-0"/>
    <s v="CONTROL-UWx Control-3/23/2019-0"/>
    <n v="16"/>
    <n v="2"/>
    <x v="37"/>
    <x v="165"/>
    <s v="Main"/>
  </r>
  <r>
    <s v="CONTROL"/>
    <x v="42"/>
    <s v="3/23/2019-0"/>
    <s v="CONTROL-UWx Control-3/23/2019-0"/>
    <n v="16"/>
    <n v="4"/>
    <x v="16"/>
    <x v="41"/>
    <s v="Main"/>
  </r>
  <r>
    <s v="CONTROL"/>
    <x v="42"/>
    <s v="3/23/2019-0"/>
    <s v="CONTROL-UWx Control-3/23/2019-0"/>
    <n v="16"/>
    <n v="4"/>
    <x v="16"/>
    <x v="42"/>
    <s v="Main"/>
  </r>
  <r>
    <s v="CONTROL"/>
    <x v="42"/>
    <s v="3/23/2019-0"/>
    <s v="CONTROL-UWx Control-3/23/2019-0"/>
    <n v="16"/>
    <n v="2"/>
    <x v="37"/>
    <x v="60"/>
    <s v="Main"/>
  </r>
  <r>
    <s v="CONTROL"/>
    <x v="42"/>
    <s v="3/23/2019-0"/>
    <s v="CONTROL-UWx Control-3/23/2019-0"/>
    <n v="16"/>
    <n v="2"/>
    <x v="37"/>
    <x v="121"/>
    <s v="Side"/>
  </r>
  <r>
    <s v="CONTROL"/>
    <x v="42"/>
    <s v="3/23/2019-0"/>
    <s v="CONTROL-UWx Control-3/23/2019-0"/>
    <n v="16"/>
    <n v="1"/>
    <x v="43"/>
    <x v="295"/>
    <s v="Side"/>
  </r>
  <r>
    <s v="CONTROL"/>
    <x v="42"/>
    <s v="3/23/2019-0"/>
    <s v="CONTROL-UWx Control-3/23/2019-0"/>
    <n v="16"/>
    <n v="3"/>
    <x v="44"/>
    <x v="585"/>
    <s v="Main"/>
  </r>
  <r>
    <s v="CONTROL"/>
    <x v="42"/>
    <s v="3/23/2019-0"/>
    <s v="CONTROL-UWx Control-3/23/2019-0"/>
    <n v="16"/>
    <n v="1"/>
    <x v="43"/>
    <x v="72"/>
    <s v="Main"/>
  </r>
  <r>
    <s v="CONTROL"/>
    <x v="42"/>
    <s v="3/23/2019-0"/>
    <s v="CONTROL-UWx Control-3/23/2019-0"/>
    <n v="16"/>
    <n v="2"/>
    <x v="37"/>
    <x v="44"/>
    <s v="Side"/>
  </r>
  <r>
    <s v="CONTROL"/>
    <x v="42"/>
    <s v="3/23/2019-0"/>
    <s v="CONTROL-UWx Control-3/23/2019-0"/>
    <n v="16"/>
    <n v="4"/>
    <x v="16"/>
    <x v="63"/>
    <s v="Main"/>
  </r>
  <r>
    <s v="CONTROL"/>
    <x v="42"/>
    <s v="3/23/2019-0"/>
    <s v="CONTROL-UWx Control-3/23/2019-0"/>
    <n v="16"/>
    <n v="3"/>
    <x v="44"/>
    <x v="618"/>
    <s v="Main"/>
  </r>
  <r>
    <s v="CONTROL"/>
    <x v="42"/>
    <s v="3/23/2019-0"/>
    <s v="CONTROL-UWx Control-3/23/2019-0"/>
    <n v="16"/>
    <n v="2"/>
    <x v="37"/>
    <x v="65"/>
    <s v="Main"/>
  </r>
  <r>
    <s v="CONTROL"/>
    <x v="42"/>
    <s v="3/23/2019-0"/>
    <s v="CONTROL-UWx Control-3/23/2019-0"/>
    <n v="16"/>
    <n v="2"/>
    <x v="37"/>
    <x v="49"/>
    <s v="Main"/>
  </r>
  <r>
    <s v="CONTROL"/>
    <x v="42"/>
    <s v="3/24/2019-0"/>
    <s v="CONTROL-UWx Control-3/24/2019-0"/>
    <n v="16"/>
    <n v="4"/>
    <x v="16"/>
    <x v="650"/>
    <s v="Main"/>
  </r>
  <r>
    <s v="CONTROL"/>
    <x v="42"/>
    <s v="3/24/2019-0"/>
    <s v="CONTROL-UWx Control-3/24/2019-0"/>
    <n v="16"/>
    <n v="1"/>
    <x v="43"/>
    <x v="326"/>
    <s v="Side"/>
  </r>
  <r>
    <s v="CONTROL"/>
    <x v="42"/>
    <s v="3/24/2019-0"/>
    <s v="CONTROL-UWx Control-3/24/2019-0"/>
    <n v="16"/>
    <n v="2"/>
    <x v="37"/>
    <x v="326"/>
    <s v="Main"/>
  </r>
  <r>
    <s v="CONTROL"/>
    <x v="42"/>
    <s v="3/24/2019-0"/>
    <s v="CONTROL-UWx Control-3/24/2019-0"/>
    <n v="16"/>
    <n v="1"/>
    <x v="43"/>
    <x v="317"/>
    <s v="Side"/>
  </r>
  <r>
    <s v="CONTROL"/>
    <x v="42"/>
    <s v="3/24/2019-0"/>
    <s v="CONTROL-UWx Control-3/24/2019-0"/>
    <n v="16"/>
    <n v="4"/>
    <x v="16"/>
    <x v="28"/>
    <s v="Main"/>
  </r>
  <r>
    <s v="CONTROL"/>
    <x v="42"/>
    <s v="3/24/2019-0"/>
    <s v="CONTROL-UWx Control-3/24/2019-0"/>
    <n v="16"/>
    <n v="1"/>
    <x v="43"/>
    <x v="208"/>
    <s v="Side"/>
  </r>
  <r>
    <s v="CONTROL"/>
    <x v="42"/>
    <s v="3/24/2019-0"/>
    <s v="CONTROL-UWx Control-3/24/2019-0"/>
    <n v="16"/>
    <n v="2"/>
    <x v="37"/>
    <x v="156"/>
    <s v="Side"/>
  </r>
  <r>
    <s v="CONTROL"/>
    <x v="42"/>
    <s v="3/24/2019-0"/>
    <s v="CONTROL-UWx Control-3/24/2019-0"/>
    <n v="16"/>
    <n v="2"/>
    <x v="37"/>
    <x v="157"/>
    <s v="Main"/>
  </r>
  <r>
    <s v="CONTROL"/>
    <x v="42"/>
    <s v="3/24/2019-0"/>
    <s v="CONTROL-UWx Control-3/24/2019-0"/>
    <n v="16"/>
    <n v="1"/>
    <x v="43"/>
    <x v="642"/>
    <s v="Side"/>
  </r>
  <r>
    <s v="CONTROL"/>
    <x v="42"/>
    <s v="3/24/2019-0"/>
    <s v="CONTROL-UWx Control-3/24/2019-0"/>
    <n v="16"/>
    <n v="2"/>
    <x v="37"/>
    <x v="642"/>
    <s v="Main"/>
  </r>
  <r>
    <s v="CONTROL"/>
    <x v="42"/>
    <s v="3/24/2019-0"/>
    <s v="CONTROL-UWx Control-3/24/2019-0"/>
    <n v="16"/>
    <n v="1"/>
    <x v="43"/>
    <x v="53"/>
    <s v="Side"/>
  </r>
  <r>
    <s v="CONTROL"/>
    <x v="42"/>
    <s v="3/24/2019-0"/>
    <s v="CONTROL-UWx Control-3/24/2019-0"/>
    <n v="16"/>
    <n v="1"/>
    <x v="43"/>
    <x v="54"/>
    <s v="Side"/>
  </r>
  <r>
    <s v="CONTROL"/>
    <x v="42"/>
    <s v="3/24/2019-0"/>
    <s v="CONTROL-UWx Control-3/24/2019-0"/>
    <n v="16"/>
    <n v="4"/>
    <x v="16"/>
    <x v="55"/>
    <s v="Main"/>
  </r>
  <r>
    <s v="CONTROL"/>
    <x v="42"/>
    <s v="3/24/2019-0"/>
    <s v="CONTROL-UWx Control-3/24/2019-0"/>
    <n v="16"/>
    <n v="2"/>
    <x v="37"/>
    <x v="36"/>
    <s v="Side"/>
  </r>
  <r>
    <s v="CONTROL"/>
    <x v="42"/>
    <s v="3/24/2019-0"/>
    <s v="CONTROL-UWx Control-3/24/2019-0"/>
    <n v="16"/>
    <n v="4"/>
    <x v="16"/>
    <x v="82"/>
    <s v="Main"/>
  </r>
  <r>
    <s v="CONTROL"/>
    <x v="42"/>
    <s v="3/24/2019-0"/>
    <s v="CONTROL-UWx Control-3/24/2019-0"/>
    <n v="16"/>
    <n v="5"/>
    <x v="45"/>
    <x v="38"/>
    <s v="Main"/>
  </r>
  <r>
    <s v="CONTROL"/>
    <x v="42"/>
    <s v="3/24/2019-0"/>
    <s v="CONTROL-UWx Control-3/24/2019-0"/>
    <n v="16"/>
    <n v="3"/>
    <x v="44"/>
    <x v="573"/>
    <s v="Main"/>
  </r>
  <r>
    <s v="CONTROL"/>
    <x v="42"/>
    <s v="3/24/2019-0"/>
    <s v="CONTROL-UWx Control-3/24/2019-0"/>
    <n v="16"/>
    <n v="2"/>
    <x v="37"/>
    <x v="192"/>
    <s v="Main"/>
  </r>
  <r>
    <s v="CONTROL"/>
    <x v="42"/>
    <s v="3/24/2019-0"/>
    <s v="CONTROL-UWx Control-3/24/2019-0"/>
    <n v="16"/>
    <n v="1"/>
    <x v="43"/>
    <x v="146"/>
    <s v="Main"/>
  </r>
  <r>
    <s v="CONTROL"/>
    <x v="42"/>
    <s v="3/24/2019-0"/>
    <s v="CONTROL-UWx Control-3/24/2019-0"/>
    <n v="16"/>
    <n v="3"/>
    <x v="44"/>
    <x v="59"/>
    <s v="Main"/>
  </r>
  <r>
    <s v="CONTROL"/>
    <x v="42"/>
    <s v="3/24/2019-0"/>
    <s v="CONTROL-UWx Control-3/24/2019-0"/>
    <n v="16"/>
    <n v="3"/>
    <x v="44"/>
    <x v="165"/>
    <s v="Main"/>
  </r>
  <r>
    <s v="CONTROL"/>
    <x v="42"/>
    <s v="3/24/2019-0"/>
    <s v="CONTROL-UWx Control-3/24/2019-0"/>
    <n v="16"/>
    <n v="2"/>
    <x v="37"/>
    <x v="41"/>
    <s v="Main"/>
  </r>
  <r>
    <s v="CONTROL"/>
    <x v="42"/>
    <s v="3/24/2019-0"/>
    <s v="CONTROL-UWx Control-3/24/2019-0"/>
    <n v="16"/>
    <n v="4"/>
    <x v="16"/>
    <x v="42"/>
    <s v="Main"/>
  </r>
  <r>
    <s v="CONTROL"/>
    <x v="42"/>
    <s v="3/24/2019-0"/>
    <s v="CONTROL-UWx Control-3/24/2019-0"/>
    <n v="16"/>
    <n v="1"/>
    <x v="43"/>
    <x v="43"/>
    <s v="Main"/>
  </r>
  <r>
    <s v="CONTROL"/>
    <x v="42"/>
    <s v="3/24/2019-0"/>
    <s v="CONTROL-UWx Control-3/24/2019-0"/>
    <n v="16"/>
    <n v="1"/>
    <x v="43"/>
    <x v="572"/>
    <s v="Main"/>
  </r>
  <r>
    <s v="CONTROL"/>
    <x v="42"/>
    <s v="3/24/2019-0"/>
    <s v="CONTROL-UWx Control-3/24/2019-0"/>
    <n v="16"/>
    <n v="3"/>
    <x v="44"/>
    <x v="585"/>
    <s v="Main"/>
  </r>
  <r>
    <s v="CONTROL"/>
    <x v="42"/>
    <s v="3/24/2019-0"/>
    <s v="CONTROL-UWx Control-3/24/2019-0"/>
    <n v="16"/>
    <n v="1"/>
    <x v="43"/>
    <x v="72"/>
    <s v="Main"/>
  </r>
  <r>
    <s v="CONTROL"/>
    <x v="42"/>
    <s v="3/24/2019-0"/>
    <s v="CONTROL-UWx Control-3/24/2019-0"/>
    <n v="16"/>
    <n v="2"/>
    <x v="37"/>
    <x v="72"/>
    <s v="Side"/>
  </r>
  <r>
    <s v="CONTROL"/>
    <x v="42"/>
    <s v="3/24/2019-0"/>
    <s v="CONTROL-UWx Control-3/24/2019-0"/>
    <n v="16"/>
    <n v="1"/>
    <x v="43"/>
    <x v="617"/>
    <s v="Main"/>
  </r>
  <r>
    <s v="CONTROL"/>
    <x v="42"/>
    <s v="3/24/2019-0"/>
    <s v="CONTROL-UWx Control-3/24/2019-0"/>
    <n v="16"/>
    <n v="2"/>
    <x v="37"/>
    <x v="44"/>
    <s v="Side"/>
  </r>
  <r>
    <s v="CONTROL"/>
    <x v="42"/>
    <s v="3/24/2019-0"/>
    <s v="CONTROL-UWx Control-3/24/2019-0"/>
    <n v="16"/>
    <n v="4"/>
    <x v="16"/>
    <x v="63"/>
    <s v="Main"/>
  </r>
  <r>
    <s v="CONTROL"/>
    <x v="42"/>
    <s v="3/24/2019-0"/>
    <s v="CONTROL-UWx Control-3/24/2019-0"/>
    <n v="16"/>
    <n v="2"/>
    <x v="37"/>
    <x v="618"/>
    <s v="Main"/>
  </r>
  <r>
    <s v="CONTROL"/>
    <x v="42"/>
    <s v="3/24/2019-0"/>
    <s v="CONTROL-UWx Control-3/24/2019-0"/>
    <n v="16"/>
    <n v="1"/>
    <x v="43"/>
    <x v="65"/>
    <s v="Main"/>
  </r>
  <r>
    <s v="CONTROL"/>
    <x v="42"/>
    <s v="3/24/2019-0"/>
    <s v="CONTROL-UWx Control-3/24/2019-0"/>
    <n v="16"/>
    <n v="1"/>
    <x v="43"/>
    <x v="48"/>
    <s v="Main"/>
  </r>
  <r>
    <s v="CONTROL"/>
    <x v="42"/>
    <s v="3/24/2019-0"/>
    <s v="CONTROL-UWx Control-3/24/2019-0"/>
    <n v="16"/>
    <n v="1"/>
    <x v="43"/>
    <x v="152"/>
    <s v="Side"/>
  </r>
  <r>
    <s v="CONTROL"/>
    <x v="42"/>
    <s v="3/24/2019-1"/>
    <s v="CONTROL-UWx Control-3/24/2019-1"/>
    <n v="16"/>
    <n v="4"/>
    <x v="16"/>
    <x v="650"/>
    <s v="Main"/>
  </r>
  <r>
    <s v="CONTROL"/>
    <x v="42"/>
    <s v="3/24/2019-1"/>
    <s v="CONTROL-UWx Control-3/24/2019-1"/>
    <n v="16"/>
    <n v="1"/>
    <x v="43"/>
    <x v="97"/>
    <s v="Main"/>
  </r>
  <r>
    <s v="CONTROL"/>
    <x v="42"/>
    <s v="3/24/2019-1"/>
    <s v="CONTROL-UWx Control-3/24/2019-1"/>
    <n v="16"/>
    <n v="2"/>
    <x v="37"/>
    <x v="326"/>
    <s v="Main"/>
  </r>
  <r>
    <s v="CONTROL"/>
    <x v="42"/>
    <s v="3/24/2019-1"/>
    <s v="CONTROL-UWx Control-3/24/2019-1"/>
    <n v="16"/>
    <n v="4"/>
    <x v="16"/>
    <x v="28"/>
    <s v="Main"/>
  </r>
  <r>
    <s v="CONTROL"/>
    <x v="42"/>
    <s v="3/24/2019-1"/>
    <s v="CONTROL-UWx Control-3/24/2019-1"/>
    <n v="16"/>
    <n v="2"/>
    <x v="37"/>
    <x v="208"/>
    <s v="Side"/>
  </r>
  <r>
    <s v="CONTROL"/>
    <x v="42"/>
    <s v="3/24/2019-1"/>
    <s v="CONTROL-UWx Control-3/24/2019-1"/>
    <n v="16"/>
    <n v="2"/>
    <x v="37"/>
    <x v="156"/>
    <s v="Side"/>
  </r>
  <r>
    <s v="CONTROL"/>
    <x v="42"/>
    <s v="3/24/2019-1"/>
    <s v="CONTROL-UWx Control-3/24/2019-1"/>
    <n v="16"/>
    <n v="2"/>
    <x v="37"/>
    <x v="157"/>
    <s v="Main"/>
  </r>
  <r>
    <s v="CONTROL"/>
    <x v="42"/>
    <s v="3/24/2019-1"/>
    <s v="CONTROL-UWx Control-3/24/2019-1"/>
    <n v="16"/>
    <n v="2"/>
    <x v="37"/>
    <x v="642"/>
    <s v="Main"/>
  </r>
  <r>
    <s v="CONTROL"/>
    <x v="42"/>
    <s v="3/24/2019-1"/>
    <s v="CONTROL-UWx Control-3/24/2019-1"/>
    <n v="16"/>
    <n v="2"/>
    <x v="37"/>
    <x v="53"/>
    <s v="Side"/>
  </r>
  <r>
    <s v="CONTROL"/>
    <x v="42"/>
    <s v="3/24/2019-1"/>
    <s v="CONTROL-UWx Control-3/24/2019-1"/>
    <n v="16"/>
    <n v="4"/>
    <x v="16"/>
    <x v="55"/>
    <s v="Main"/>
  </r>
  <r>
    <s v="CONTROL"/>
    <x v="42"/>
    <s v="3/24/2019-1"/>
    <s v="CONTROL-UWx Control-3/24/2019-1"/>
    <n v="16"/>
    <n v="2"/>
    <x v="37"/>
    <x v="36"/>
    <s v="Side"/>
  </r>
  <r>
    <s v="CONTROL"/>
    <x v="42"/>
    <s v="3/24/2019-1"/>
    <s v="CONTROL-UWx Control-3/24/2019-1"/>
    <n v="16"/>
    <n v="4"/>
    <x v="16"/>
    <x v="82"/>
    <s v="Main"/>
  </r>
  <r>
    <s v="CONTROL"/>
    <x v="42"/>
    <s v="3/24/2019-1"/>
    <s v="CONTROL-UWx Control-3/24/2019-1"/>
    <n v="16"/>
    <n v="6"/>
    <x v="36"/>
    <x v="38"/>
    <s v="Main"/>
  </r>
  <r>
    <s v="CONTROL"/>
    <x v="42"/>
    <s v="3/24/2019-1"/>
    <s v="CONTROL-UWx Control-3/24/2019-1"/>
    <n v="16"/>
    <n v="3"/>
    <x v="44"/>
    <x v="573"/>
    <s v="Main"/>
  </r>
  <r>
    <s v="CONTROL"/>
    <x v="42"/>
    <s v="3/24/2019-1"/>
    <s v="CONTROL-UWx Control-3/24/2019-1"/>
    <n v="16"/>
    <n v="1"/>
    <x v="43"/>
    <x v="146"/>
    <s v="Main"/>
  </r>
  <r>
    <s v="CONTROL"/>
    <x v="42"/>
    <s v="3/24/2019-1"/>
    <s v="CONTROL-UWx Control-3/24/2019-1"/>
    <n v="16"/>
    <n v="3"/>
    <x v="44"/>
    <x v="59"/>
    <s v="Main"/>
  </r>
  <r>
    <s v="CONTROL"/>
    <x v="42"/>
    <s v="3/24/2019-1"/>
    <s v="CONTROL-UWx Control-3/24/2019-1"/>
    <n v="16"/>
    <n v="3"/>
    <x v="44"/>
    <x v="165"/>
    <s v="Main"/>
  </r>
  <r>
    <s v="CONTROL"/>
    <x v="42"/>
    <s v="3/24/2019-1"/>
    <s v="CONTROL-UWx Control-3/24/2019-1"/>
    <n v="16"/>
    <n v="1"/>
    <x v="43"/>
    <x v="41"/>
    <s v="Main"/>
  </r>
  <r>
    <s v="CONTROL"/>
    <x v="42"/>
    <s v="3/24/2019-1"/>
    <s v="CONTROL-UWx Control-3/24/2019-1"/>
    <n v="16"/>
    <n v="4"/>
    <x v="16"/>
    <x v="42"/>
    <s v="Main"/>
  </r>
  <r>
    <s v="CONTROL"/>
    <x v="42"/>
    <s v="3/24/2019-1"/>
    <s v="CONTROL-UWx Control-3/24/2019-1"/>
    <n v="16"/>
    <n v="2"/>
    <x v="37"/>
    <x v="60"/>
    <s v="Main"/>
  </r>
  <r>
    <s v="CONTROL"/>
    <x v="42"/>
    <s v="3/24/2019-1"/>
    <s v="CONTROL-UWx Control-3/24/2019-1"/>
    <n v="16"/>
    <n v="1"/>
    <x v="43"/>
    <x v="43"/>
    <s v="Main"/>
  </r>
  <r>
    <s v="CONTROL"/>
    <x v="42"/>
    <s v="3/24/2019-1"/>
    <s v="CONTROL-UWx Control-3/24/2019-1"/>
    <n v="16"/>
    <n v="3"/>
    <x v="44"/>
    <x v="585"/>
    <s v="Main"/>
  </r>
  <r>
    <s v="CONTROL"/>
    <x v="42"/>
    <s v="3/24/2019-1"/>
    <s v="CONTROL-UWx Control-3/24/2019-1"/>
    <n v="16"/>
    <n v="1"/>
    <x v="43"/>
    <x v="72"/>
    <s v="Main"/>
  </r>
  <r>
    <s v="CONTROL"/>
    <x v="42"/>
    <s v="3/24/2019-1"/>
    <s v="CONTROL-UWx Control-3/24/2019-1"/>
    <n v="16"/>
    <n v="1"/>
    <x v="43"/>
    <x v="72"/>
    <s v="Side"/>
  </r>
  <r>
    <s v="CONTROL"/>
    <x v="42"/>
    <s v="3/24/2019-1"/>
    <s v="CONTROL-UWx Control-3/24/2019-1"/>
    <n v="16"/>
    <n v="1"/>
    <x v="43"/>
    <x v="134"/>
    <s v="Side"/>
  </r>
  <r>
    <s v="CONTROL"/>
    <x v="42"/>
    <s v="3/24/2019-1"/>
    <s v="CONTROL-UWx Control-3/24/2019-1"/>
    <n v="16"/>
    <n v="1"/>
    <x v="43"/>
    <x v="617"/>
    <s v="Side"/>
  </r>
  <r>
    <s v="CONTROL"/>
    <x v="42"/>
    <s v="3/24/2019-1"/>
    <s v="CONTROL-UWx Control-3/24/2019-1"/>
    <n v="16"/>
    <n v="2"/>
    <x v="37"/>
    <x v="44"/>
    <s v="Side"/>
  </r>
  <r>
    <s v="CONTROL"/>
    <x v="42"/>
    <s v="3/24/2019-1"/>
    <s v="CONTROL-UWx Control-3/24/2019-1"/>
    <n v="16"/>
    <n v="4"/>
    <x v="16"/>
    <x v="63"/>
    <s v="Main"/>
  </r>
  <r>
    <s v="CONTROL"/>
    <x v="42"/>
    <s v="3/24/2019-1"/>
    <s v="CONTROL-UWx Control-3/24/2019-1"/>
    <n v="16"/>
    <n v="3"/>
    <x v="44"/>
    <x v="618"/>
    <s v="Main"/>
  </r>
  <r>
    <s v="CONTROL"/>
    <x v="42"/>
    <s v="3/24/2019-1"/>
    <s v="CONTROL-UWx Control-3/24/2019-1"/>
    <n v="16"/>
    <n v="2"/>
    <x v="37"/>
    <x v="65"/>
    <s v="Main"/>
  </r>
  <r>
    <s v="CONTROL"/>
    <x v="42"/>
    <s v="3/24/2019-1"/>
    <s v="CONTROL-UWx Control-3/24/2019-1"/>
    <n v="16"/>
    <n v="2"/>
    <x v="37"/>
    <x v="152"/>
    <s v="Side"/>
  </r>
  <r>
    <s v="CONTROL"/>
    <x v="42"/>
    <s v="3/24/2019-2"/>
    <s v="CONTROL-UWx Control-3/24/2019-2"/>
    <n v="16"/>
    <n v="4"/>
    <x v="16"/>
    <x v="650"/>
    <s v="Main"/>
  </r>
  <r>
    <s v="CONTROL"/>
    <x v="42"/>
    <s v="3/24/2019-2"/>
    <s v="CONTROL-UWx Control-3/24/2019-2"/>
    <n v="16"/>
    <n v="2"/>
    <x v="37"/>
    <x v="97"/>
    <s v="Main"/>
  </r>
  <r>
    <s v="CONTROL"/>
    <x v="42"/>
    <s v="3/24/2019-2"/>
    <s v="CONTROL-UWx Control-3/24/2019-2"/>
    <n v="16"/>
    <n v="1"/>
    <x v="43"/>
    <x v="326"/>
    <s v="Main"/>
  </r>
  <r>
    <s v="CONTROL"/>
    <x v="42"/>
    <s v="3/24/2019-2"/>
    <s v="CONTROL-UWx Control-3/24/2019-2"/>
    <n v="16"/>
    <n v="1"/>
    <x v="43"/>
    <x v="326"/>
    <s v="Side"/>
  </r>
  <r>
    <s v="CONTROL"/>
    <x v="42"/>
    <s v="3/24/2019-2"/>
    <s v="CONTROL-UWx Control-3/24/2019-2"/>
    <n v="16"/>
    <n v="4"/>
    <x v="16"/>
    <x v="28"/>
    <s v="Main"/>
  </r>
  <r>
    <s v="CONTROL"/>
    <x v="42"/>
    <s v="3/24/2019-2"/>
    <s v="CONTROL-UWx Control-3/24/2019-2"/>
    <n v="16"/>
    <n v="1"/>
    <x v="43"/>
    <x v="208"/>
    <s v="Side"/>
  </r>
  <r>
    <s v="CONTROL"/>
    <x v="42"/>
    <s v="3/24/2019-2"/>
    <s v="CONTROL-UWx Control-3/24/2019-2"/>
    <n v="16"/>
    <n v="1"/>
    <x v="43"/>
    <x v="156"/>
    <s v="Side"/>
  </r>
  <r>
    <s v="CONTROL"/>
    <x v="42"/>
    <s v="3/24/2019-2"/>
    <s v="CONTROL-UWx Control-3/24/2019-2"/>
    <n v="16"/>
    <n v="1"/>
    <x v="43"/>
    <x v="157"/>
    <s v="Main"/>
  </r>
  <r>
    <s v="CONTROL"/>
    <x v="42"/>
    <s v="3/24/2019-2"/>
    <s v="CONTROL-UWx Control-3/24/2019-2"/>
    <n v="16"/>
    <n v="1"/>
    <x v="43"/>
    <x v="157"/>
    <s v="Side"/>
  </r>
  <r>
    <s v="CONTROL"/>
    <x v="42"/>
    <s v="3/24/2019-2"/>
    <s v="CONTROL-UWx Control-3/24/2019-2"/>
    <n v="16"/>
    <n v="2"/>
    <x v="37"/>
    <x v="642"/>
    <s v="Main"/>
  </r>
  <r>
    <s v="CONTROL"/>
    <x v="42"/>
    <s v="3/24/2019-2"/>
    <s v="CONTROL-UWx Control-3/24/2019-2"/>
    <n v="16"/>
    <n v="1"/>
    <x v="43"/>
    <x v="508"/>
    <s v="Main"/>
  </r>
  <r>
    <s v="CONTROL"/>
    <x v="42"/>
    <s v="3/24/2019-2"/>
    <s v="CONTROL-UWx Control-3/24/2019-2"/>
    <n v="16"/>
    <n v="2"/>
    <x v="37"/>
    <x v="53"/>
    <s v="Side"/>
  </r>
  <r>
    <s v="CONTROL"/>
    <x v="42"/>
    <s v="3/24/2019-2"/>
    <s v="CONTROL-UWx Control-3/24/2019-2"/>
    <n v="16"/>
    <n v="1"/>
    <x v="43"/>
    <x v="54"/>
    <s v="Main"/>
  </r>
  <r>
    <s v="CONTROL"/>
    <x v="42"/>
    <s v="3/24/2019-2"/>
    <s v="CONTROL-UWx Control-3/24/2019-2"/>
    <n v="16"/>
    <n v="4"/>
    <x v="16"/>
    <x v="55"/>
    <s v="Main"/>
  </r>
  <r>
    <s v="CONTROL"/>
    <x v="42"/>
    <s v="3/24/2019-2"/>
    <s v="CONTROL-UWx Control-3/24/2019-2"/>
    <n v="16"/>
    <n v="2"/>
    <x v="37"/>
    <x v="36"/>
    <s v="Side"/>
  </r>
  <r>
    <s v="CONTROL"/>
    <x v="42"/>
    <s v="3/24/2019-2"/>
    <s v="CONTROL-UWx Control-3/24/2019-2"/>
    <n v="16"/>
    <n v="4"/>
    <x v="16"/>
    <x v="82"/>
    <s v="Main"/>
  </r>
  <r>
    <s v="CONTROL"/>
    <x v="42"/>
    <s v="3/24/2019-2"/>
    <s v="CONTROL-UWx Control-3/24/2019-2"/>
    <n v="16"/>
    <n v="4"/>
    <x v="16"/>
    <x v="38"/>
    <s v="Main"/>
  </r>
  <r>
    <s v="CONTROL"/>
    <x v="42"/>
    <s v="3/24/2019-2"/>
    <s v="CONTROL-UWx Control-3/24/2019-2"/>
    <n v="16"/>
    <n v="3"/>
    <x v="44"/>
    <x v="573"/>
    <s v="Main"/>
  </r>
  <r>
    <s v="CONTROL"/>
    <x v="42"/>
    <s v="3/24/2019-2"/>
    <s v="CONTROL-UWx Control-3/24/2019-2"/>
    <n v="16"/>
    <n v="3"/>
    <x v="44"/>
    <x v="59"/>
    <s v="Main"/>
  </r>
  <r>
    <s v="CONTROL"/>
    <x v="42"/>
    <s v="3/24/2019-2"/>
    <s v="CONTROL-UWx Control-3/24/2019-2"/>
    <n v="16"/>
    <n v="2"/>
    <x v="37"/>
    <x v="165"/>
    <s v="Main"/>
  </r>
  <r>
    <s v="CONTROL"/>
    <x v="42"/>
    <s v="3/24/2019-2"/>
    <s v="CONTROL-UWx Control-3/24/2019-2"/>
    <n v="16"/>
    <n v="3"/>
    <x v="44"/>
    <x v="41"/>
    <s v="Main"/>
  </r>
  <r>
    <s v="CONTROL"/>
    <x v="42"/>
    <s v="3/24/2019-2"/>
    <s v="CONTROL-UWx Control-3/24/2019-2"/>
    <n v="16"/>
    <n v="4"/>
    <x v="16"/>
    <x v="42"/>
    <s v="Main"/>
  </r>
  <r>
    <s v="CONTROL"/>
    <x v="42"/>
    <s v="3/24/2019-2"/>
    <s v="CONTROL-UWx Control-3/24/2019-2"/>
    <n v="16"/>
    <n v="2"/>
    <x v="37"/>
    <x v="60"/>
    <s v="Main"/>
  </r>
  <r>
    <s v="CONTROL"/>
    <x v="42"/>
    <s v="3/24/2019-2"/>
    <s v="CONTROL-UWx Control-3/24/2019-2"/>
    <n v="16"/>
    <n v="2"/>
    <x v="37"/>
    <x v="121"/>
    <s v="Side"/>
  </r>
  <r>
    <s v="CONTROL"/>
    <x v="42"/>
    <s v="3/24/2019-2"/>
    <s v="CONTROL-UWx Control-3/24/2019-2"/>
    <n v="16"/>
    <n v="1"/>
    <x v="43"/>
    <x v="295"/>
    <s v="Side"/>
  </r>
  <r>
    <s v="CONTROL"/>
    <x v="42"/>
    <s v="3/24/2019-2"/>
    <s v="CONTROL-UWx Control-3/24/2019-2"/>
    <n v="16"/>
    <n v="3"/>
    <x v="44"/>
    <x v="585"/>
    <s v="Main"/>
  </r>
  <r>
    <s v="CONTROL"/>
    <x v="42"/>
    <s v="3/24/2019-2"/>
    <s v="CONTROL-UWx Control-3/24/2019-2"/>
    <n v="16"/>
    <n v="1"/>
    <x v="43"/>
    <x v="72"/>
    <s v="Main"/>
  </r>
  <r>
    <s v="CONTROL"/>
    <x v="42"/>
    <s v="3/24/2019-2"/>
    <s v="CONTROL-UWx Control-3/24/2019-2"/>
    <n v="16"/>
    <n v="1"/>
    <x v="43"/>
    <x v="617"/>
    <s v="Side"/>
  </r>
  <r>
    <s v="CONTROL"/>
    <x v="42"/>
    <s v="3/24/2019-2"/>
    <s v="CONTROL-UWx Control-3/24/2019-2"/>
    <n v="16"/>
    <n v="2"/>
    <x v="37"/>
    <x v="44"/>
    <s v="Side"/>
  </r>
  <r>
    <s v="CONTROL"/>
    <x v="42"/>
    <s v="3/24/2019-2"/>
    <s v="CONTROL-UWx Control-3/24/2019-2"/>
    <n v="16"/>
    <n v="4"/>
    <x v="16"/>
    <x v="63"/>
    <s v="Main"/>
  </r>
  <r>
    <s v="CONTROL"/>
    <x v="42"/>
    <s v="3/24/2019-2"/>
    <s v="CONTROL-UWx Control-3/24/2019-2"/>
    <n v="16"/>
    <n v="3"/>
    <x v="44"/>
    <x v="618"/>
    <s v="Main"/>
  </r>
  <r>
    <s v="CONTROL"/>
    <x v="42"/>
    <s v="3/24/2019-2"/>
    <s v="CONTROL-UWx Control-3/24/2019-2"/>
    <n v="16"/>
    <n v="2"/>
    <x v="37"/>
    <x v="65"/>
    <s v="Main"/>
  </r>
  <r>
    <s v="CONTROL"/>
    <x v="42"/>
    <s v="3/24/2019-2"/>
    <s v="CONTROL-UWx Control-3/24/2019-2"/>
    <n v="16"/>
    <n v="1"/>
    <x v="43"/>
    <x v="152"/>
    <s v="Side"/>
  </r>
  <r>
    <s v="CONTROL"/>
    <x v="42"/>
    <s v="3/24/2019-2"/>
    <s v="CONTROL-UWx Control-3/24/2019-2"/>
    <n v="16"/>
    <n v="2"/>
    <x v="37"/>
    <x v="49"/>
    <s v="Main"/>
  </r>
  <r>
    <s v="CONTROL"/>
    <x v="42"/>
    <s v="3/24/2019-3"/>
    <s v="CONTROL-UWx Control-3/24/2019-3"/>
    <n v="16"/>
    <n v="4"/>
    <x v="16"/>
    <x v="650"/>
    <s v="Main"/>
  </r>
  <r>
    <s v="CONTROL"/>
    <x v="42"/>
    <s v="3/24/2019-3"/>
    <s v="CONTROL-UWx Control-3/24/2019-3"/>
    <n v="16"/>
    <n v="1"/>
    <x v="43"/>
    <x v="97"/>
    <s v="Main"/>
  </r>
  <r>
    <s v="CONTROL"/>
    <x v="42"/>
    <s v="3/24/2019-3"/>
    <s v="CONTROL-UWx Control-3/24/2019-3"/>
    <n v="16"/>
    <n v="2"/>
    <x v="37"/>
    <x v="326"/>
    <s v="Side"/>
  </r>
  <r>
    <s v="CONTROL"/>
    <x v="42"/>
    <s v="3/24/2019-3"/>
    <s v="CONTROL-UWx Control-3/24/2019-3"/>
    <n v="16"/>
    <n v="4"/>
    <x v="16"/>
    <x v="28"/>
    <s v="Main"/>
  </r>
  <r>
    <s v="CONTROL"/>
    <x v="42"/>
    <s v="3/24/2019-3"/>
    <s v="CONTROL-UWx Control-3/24/2019-3"/>
    <n v="16"/>
    <n v="1"/>
    <x v="43"/>
    <x v="208"/>
    <s v="Side"/>
  </r>
  <r>
    <s v="CONTROL"/>
    <x v="42"/>
    <s v="3/24/2019-3"/>
    <s v="CONTROL-UWx Control-3/24/2019-3"/>
    <n v="16"/>
    <n v="2"/>
    <x v="37"/>
    <x v="156"/>
    <s v="Side"/>
  </r>
  <r>
    <s v="CONTROL"/>
    <x v="42"/>
    <s v="3/24/2019-3"/>
    <s v="CONTROL-UWx Control-3/24/2019-3"/>
    <n v="16"/>
    <n v="2"/>
    <x v="37"/>
    <x v="157"/>
    <s v="Main"/>
  </r>
  <r>
    <s v="CONTROL"/>
    <x v="42"/>
    <s v="3/24/2019-3"/>
    <s v="CONTROL-UWx Control-3/24/2019-3"/>
    <n v="16"/>
    <n v="2"/>
    <x v="37"/>
    <x v="642"/>
    <s v="Main"/>
  </r>
  <r>
    <s v="CONTROL"/>
    <x v="42"/>
    <s v="3/24/2019-3"/>
    <s v="CONTROL-UWx Control-3/24/2019-3"/>
    <n v="16"/>
    <n v="1"/>
    <x v="43"/>
    <x v="508"/>
    <s v="Main"/>
  </r>
  <r>
    <s v="CONTROL"/>
    <x v="42"/>
    <s v="3/24/2019-3"/>
    <s v="CONTROL-UWx Control-3/24/2019-3"/>
    <n v="16"/>
    <n v="1"/>
    <x v="43"/>
    <x v="53"/>
    <s v="Side"/>
  </r>
  <r>
    <s v="CONTROL"/>
    <x v="42"/>
    <s v="3/24/2019-3"/>
    <s v="CONTROL-UWx Control-3/24/2019-3"/>
    <n v="16"/>
    <n v="4"/>
    <x v="16"/>
    <x v="55"/>
    <s v="Main"/>
  </r>
  <r>
    <s v="CONTROL"/>
    <x v="42"/>
    <s v="3/24/2019-3"/>
    <s v="CONTROL-UWx Control-3/24/2019-3"/>
    <n v="16"/>
    <n v="2"/>
    <x v="37"/>
    <x v="36"/>
    <s v="Side"/>
  </r>
  <r>
    <s v="CONTROL"/>
    <x v="42"/>
    <s v="3/24/2019-3"/>
    <s v="CONTROL-UWx Control-3/24/2019-3"/>
    <n v="16"/>
    <n v="4"/>
    <x v="16"/>
    <x v="82"/>
    <s v="Main"/>
  </r>
  <r>
    <s v="CONTROL"/>
    <x v="42"/>
    <s v="3/24/2019-3"/>
    <s v="CONTROL-UWx Control-3/24/2019-3"/>
    <n v="16"/>
    <n v="5"/>
    <x v="45"/>
    <x v="38"/>
    <s v="Main"/>
  </r>
  <r>
    <s v="CONTROL"/>
    <x v="42"/>
    <s v="3/24/2019-3"/>
    <s v="CONTROL-UWx Control-3/24/2019-3"/>
    <n v="16"/>
    <n v="3"/>
    <x v="44"/>
    <x v="573"/>
    <s v="Main"/>
  </r>
  <r>
    <s v="CONTROL"/>
    <x v="42"/>
    <s v="3/24/2019-3"/>
    <s v="CONTROL-UWx Control-3/24/2019-3"/>
    <n v="16"/>
    <n v="3"/>
    <x v="44"/>
    <x v="59"/>
    <s v="Main"/>
  </r>
  <r>
    <s v="CONTROL"/>
    <x v="42"/>
    <s v="3/24/2019-3"/>
    <s v="CONTROL-UWx Control-3/24/2019-3"/>
    <n v="16"/>
    <n v="2"/>
    <x v="37"/>
    <x v="165"/>
    <s v="Main"/>
  </r>
  <r>
    <s v="CONTROL"/>
    <x v="42"/>
    <s v="3/24/2019-3"/>
    <s v="CONTROL-UWx Control-3/24/2019-3"/>
    <n v="16"/>
    <n v="2"/>
    <x v="37"/>
    <x v="41"/>
    <s v="Main"/>
  </r>
  <r>
    <s v="CONTROL"/>
    <x v="42"/>
    <s v="3/24/2019-3"/>
    <s v="CONTROL-UWx Control-3/24/2019-3"/>
    <n v="16"/>
    <n v="4"/>
    <x v="16"/>
    <x v="42"/>
    <s v="Main"/>
  </r>
  <r>
    <s v="CONTROL"/>
    <x v="42"/>
    <s v="3/24/2019-3"/>
    <s v="CONTROL-UWx Control-3/24/2019-3"/>
    <n v="16"/>
    <n v="1"/>
    <x v="43"/>
    <x v="60"/>
    <s v="Main"/>
  </r>
  <r>
    <s v="CONTROL"/>
    <x v="42"/>
    <s v="3/24/2019-3"/>
    <s v="CONTROL-UWx Control-3/24/2019-3"/>
    <n v="16"/>
    <n v="3"/>
    <x v="44"/>
    <x v="121"/>
    <s v="Side"/>
  </r>
  <r>
    <s v="CONTROL"/>
    <x v="42"/>
    <s v="3/24/2019-3"/>
    <s v="CONTROL-UWx Control-3/24/2019-3"/>
    <n v="16"/>
    <n v="2"/>
    <x v="37"/>
    <x v="43"/>
    <s v="Main"/>
  </r>
  <r>
    <s v="CONTROL"/>
    <x v="42"/>
    <s v="3/24/2019-3"/>
    <s v="CONTROL-UWx Control-3/24/2019-3"/>
    <n v="16"/>
    <n v="3"/>
    <x v="44"/>
    <x v="585"/>
    <s v="Main"/>
  </r>
  <r>
    <s v="CONTROL"/>
    <x v="42"/>
    <s v="3/24/2019-3"/>
    <s v="CONTROL-UWx Control-3/24/2019-3"/>
    <n v="16"/>
    <n v="1"/>
    <x v="43"/>
    <x v="72"/>
    <s v="Main"/>
  </r>
  <r>
    <s v="CONTROL"/>
    <x v="42"/>
    <s v="3/24/2019-3"/>
    <s v="CONTROL-UWx Control-3/24/2019-3"/>
    <n v="16"/>
    <n v="2"/>
    <x v="37"/>
    <x v="44"/>
    <s v="Side"/>
  </r>
  <r>
    <s v="CONTROL"/>
    <x v="42"/>
    <s v="3/24/2019-3"/>
    <s v="CONTROL-UWx Control-3/24/2019-3"/>
    <n v="16"/>
    <n v="4"/>
    <x v="16"/>
    <x v="63"/>
    <s v="Main"/>
  </r>
  <r>
    <s v="CONTROL"/>
    <x v="42"/>
    <s v="3/24/2019-3"/>
    <s v="CONTROL-UWx Control-3/24/2019-3"/>
    <n v="16"/>
    <n v="4"/>
    <x v="16"/>
    <x v="618"/>
    <s v="Main"/>
  </r>
  <r>
    <s v="CONTROL"/>
    <x v="42"/>
    <s v="3/24/2019-3"/>
    <s v="CONTROL-UWx Control-3/24/2019-3"/>
    <n v="16"/>
    <n v="2"/>
    <x v="37"/>
    <x v="65"/>
    <s v="Main"/>
  </r>
  <r>
    <s v="CONTROL"/>
    <x v="42"/>
    <s v="3/24/2019-3"/>
    <s v="CONTROL-UWx Control-3/24/2019-3"/>
    <n v="16"/>
    <n v="2"/>
    <x v="37"/>
    <x v="152"/>
    <s v="Side"/>
  </r>
  <r>
    <s v="CONTROL"/>
    <x v="42"/>
    <s v="3/24/2019-3"/>
    <s v="CONTROL-UWx Control-3/24/2019-3"/>
    <n v="16"/>
    <n v="2"/>
    <x v="37"/>
    <x v="49"/>
    <s v="Main"/>
  </r>
  <r>
    <s v="CONTROL"/>
    <x v="42"/>
    <s v="3/24/2019-4"/>
    <s v="CONTROL-UWx Control-3/24/2019-4"/>
    <n v="16"/>
    <n v="4"/>
    <x v="16"/>
    <x v="28"/>
    <s v="Main"/>
  </r>
  <r>
    <s v="CONTROL"/>
    <x v="42"/>
    <s v="3/24/2019-4"/>
    <s v="CONTROL-UWx Control-3/24/2019-4"/>
    <n v="16"/>
    <n v="1"/>
    <x v="43"/>
    <x v="208"/>
    <s v="Side"/>
  </r>
  <r>
    <s v="CONTROL"/>
    <x v="42"/>
    <s v="3/24/2019-4"/>
    <s v="CONTROL-UWx Control-3/24/2019-4"/>
    <n v="16"/>
    <n v="1"/>
    <x v="43"/>
    <x v="156"/>
    <s v="Side"/>
  </r>
  <r>
    <s v="CONTROL"/>
    <x v="42"/>
    <s v="3/24/2019-4"/>
    <s v="CONTROL-UWx Control-3/24/2019-4"/>
    <n v="16"/>
    <n v="2"/>
    <x v="37"/>
    <x v="157"/>
    <s v="Main"/>
  </r>
  <r>
    <s v="CONTROL"/>
    <x v="42"/>
    <s v="3/24/2019-4"/>
    <s v="CONTROL-UWx Control-3/24/2019-4"/>
    <n v="16"/>
    <n v="2"/>
    <x v="37"/>
    <x v="642"/>
    <s v="Main"/>
  </r>
  <r>
    <s v="CONTROL"/>
    <x v="42"/>
    <s v="3/24/2019-4"/>
    <s v="CONTROL-UWx Control-3/24/2019-4"/>
    <n v="16"/>
    <n v="1"/>
    <x v="43"/>
    <x v="508"/>
    <s v="Main"/>
  </r>
  <r>
    <s v="CONTROL"/>
    <x v="42"/>
    <s v="3/24/2019-4"/>
    <s v="CONTROL-UWx Control-3/24/2019-4"/>
    <n v="16"/>
    <n v="2"/>
    <x v="37"/>
    <x v="53"/>
    <s v="Side"/>
  </r>
  <r>
    <s v="CONTROL"/>
    <x v="42"/>
    <s v="3/24/2019-4"/>
    <s v="CONTROL-UWx Control-3/24/2019-4"/>
    <n v="16"/>
    <n v="1"/>
    <x v="43"/>
    <x v="54"/>
    <s v="Side"/>
  </r>
  <r>
    <s v="CONTROL"/>
    <x v="42"/>
    <s v="3/24/2019-4"/>
    <s v="CONTROL-UWx Control-3/24/2019-4"/>
    <n v="16"/>
    <n v="4"/>
    <x v="16"/>
    <x v="55"/>
    <s v="Main"/>
  </r>
  <r>
    <s v="CONTROL"/>
    <x v="42"/>
    <s v="3/24/2019-4"/>
    <s v="CONTROL-UWx Control-3/24/2019-4"/>
    <n v="16"/>
    <n v="1"/>
    <x v="43"/>
    <x v="36"/>
    <s v="Side"/>
  </r>
  <r>
    <s v="CONTROL"/>
    <x v="42"/>
    <s v="3/24/2019-4"/>
    <s v="CONTROL-UWx Control-3/24/2019-4"/>
    <n v="16"/>
    <n v="4"/>
    <x v="16"/>
    <x v="82"/>
    <s v="Main"/>
  </r>
  <r>
    <s v="CONTROL"/>
    <x v="42"/>
    <s v="3/24/2019-4"/>
    <s v="CONTROL-UWx Control-3/24/2019-4"/>
    <n v="16"/>
    <n v="6"/>
    <x v="36"/>
    <x v="38"/>
    <s v="Main"/>
  </r>
  <r>
    <s v="CONTROL"/>
    <x v="42"/>
    <s v="3/24/2019-4"/>
    <s v="CONTROL-UWx Control-3/24/2019-4"/>
    <n v="16"/>
    <n v="3"/>
    <x v="44"/>
    <x v="573"/>
    <s v="Main"/>
  </r>
  <r>
    <s v="CONTROL"/>
    <x v="42"/>
    <s v="3/24/2019-4"/>
    <s v="CONTROL-UWx Control-3/24/2019-4"/>
    <n v="16"/>
    <n v="1"/>
    <x v="43"/>
    <x v="192"/>
    <s v="Main"/>
  </r>
  <r>
    <s v="CONTROL"/>
    <x v="42"/>
    <s v="3/24/2019-4"/>
    <s v="CONTROL-UWx Control-3/24/2019-4"/>
    <n v="16"/>
    <n v="3"/>
    <x v="44"/>
    <x v="59"/>
    <s v="Main"/>
  </r>
  <r>
    <s v="CONTROL"/>
    <x v="42"/>
    <s v="3/24/2019-4"/>
    <s v="CONTROL-UWx Control-3/24/2019-4"/>
    <n v="16"/>
    <n v="1"/>
    <x v="43"/>
    <x v="163"/>
    <s v="Side"/>
  </r>
  <r>
    <s v="CONTROL"/>
    <x v="42"/>
    <s v="3/24/2019-4"/>
    <s v="CONTROL-UWx Control-3/24/2019-4"/>
    <n v="16"/>
    <n v="3"/>
    <x v="44"/>
    <x v="165"/>
    <s v="Main"/>
  </r>
  <r>
    <s v="CONTROL"/>
    <x v="42"/>
    <s v="3/24/2019-4"/>
    <s v="CONTROL-UWx Control-3/24/2019-4"/>
    <n v="16"/>
    <n v="2"/>
    <x v="37"/>
    <x v="41"/>
    <s v="Main"/>
  </r>
  <r>
    <s v="CONTROL"/>
    <x v="42"/>
    <s v="3/24/2019-4"/>
    <s v="CONTROL-UWx Control-3/24/2019-4"/>
    <n v="16"/>
    <n v="4"/>
    <x v="16"/>
    <x v="42"/>
    <s v="Main"/>
  </r>
  <r>
    <s v="CONTROL"/>
    <x v="42"/>
    <s v="3/24/2019-4"/>
    <s v="CONTROL-UWx Control-3/24/2019-4"/>
    <n v="16"/>
    <n v="2"/>
    <x v="37"/>
    <x v="649"/>
    <s v="Main"/>
  </r>
  <r>
    <s v="CONTROL"/>
    <x v="42"/>
    <s v="3/24/2019-4"/>
    <s v="CONTROL-UWx Control-3/24/2019-4"/>
    <n v="16"/>
    <n v="3"/>
    <x v="44"/>
    <x v="60"/>
    <s v="Main"/>
  </r>
  <r>
    <s v="CONTROL"/>
    <x v="42"/>
    <s v="3/24/2019-4"/>
    <s v="CONTROL-UWx Control-3/24/2019-4"/>
    <n v="16"/>
    <n v="1"/>
    <x v="43"/>
    <x v="43"/>
    <s v="Main"/>
  </r>
  <r>
    <s v="CONTROL"/>
    <x v="42"/>
    <s v="3/24/2019-4"/>
    <s v="CONTROL-UWx Control-3/24/2019-4"/>
    <n v="16"/>
    <n v="3"/>
    <x v="44"/>
    <x v="585"/>
    <s v="Main"/>
  </r>
  <r>
    <s v="CONTROL"/>
    <x v="42"/>
    <s v="3/24/2019-4"/>
    <s v="CONTROL-UWx Control-3/24/2019-4"/>
    <n v="16"/>
    <n v="1"/>
    <x v="43"/>
    <x v="72"/>
    <s v="Side"/>
  </r>
  <r>
    <s v="CONTROL"/>
    <x v="42"/>
    <s v="3/24/2019-4"/>
    <s v="CONTROL-UWx Control-3/24/2019-4"/>
    <n v="16"/>
    <n v="1"/>
    <x v="43"/>
    <x v="134"/>
    <s v="Side"/>
  </r>
  <r>
    <s v="CONTROL"/>
    <x v="42"/>
    <s v="3/24/2019-4"/>
    <s v="CONTROL-UWx Control-3/24/2019-4"/>
    <n v="16"/>
    <n v="1"/>
    <x v="43"/>
    <x v="617"/>
    <s v="Side"/>
  </r>
  <r>
    <s v="CONTROL"/>
    <x v="42"/>
    <s v="3/24/2019-4"/>
    <s v="CONTROL-UWx Control-3/24/2019-4"/>
    <n v="16"/>
    <n v="3"/>
    <x v="44"/>
    <x v="44"/>
    <s v="Side"/>
  </r>
  <r>
    <s v="CONTROL"/>
    <x v="42"/>
    <s v="3/24/2019-4"/>
    <s v="CONTROL-UWx Control-3/24/2019-4"/>
    <n v="16"/>
    <n v="4"/>
    <x v="16"/>
    <x v="63"/>
    <s v="Main"/>
  </r>
  <r>
    <s v="CONTROL"/>
    <x v="42"/>
    <s v="3/24/2019-4"/>
    <s v="CONTROL-UWx Control-3/24/2019-4"/>
    <n v="16"/>
    <n v="3"/>
    <x v="44"/>
    <x v="618"/>
    <s v="Main"/>
  </r>
  <r>
    <s v="CONTROL"/>
    <x v="42"/>
    <s v="3/24/2019-4"/>
    <s v="CONTROL-UWx Control-3/24/2019-4"/>
    <n v="16"/>
    <n v="2"/>
    <x v="37"/>
    <x v="65"/>
    <s v="Main"/>
  </r>
  <r>
    <s v="CONTROL"/>
    <x v="42"/>
    <s v="3/24/2019-4"/>
    <s v="CONTROL-UWx Control-3/24/2019-4"/>
    <n v="16"/>
    <n v="2"/>
    <x v="37"/>
    <x v="152"/>
    <s v="Side"/>
  </r>
  <r>
    <s v="CONTROL"/>
    <x v="42"/>
    <s v="3/24/2019-4"/>
    <s v="CONTROL-UWx Control-3/24/2019-4"/>
    <n v="16"/>
    <n v="3"/>
    <x v="44"/>
    <x v="141"/>
    <s v="Main"/>
  </r>
  <r>
    <s v="CONTROL"/>
    <x v="42"/>
    <s v="3/3/2019-0"/>
    <s v="CONTROL-UWx Control-3/3/2019-0"/>
    <n v="16"/>
    <n v="4"/>
    <x v="16"/>
    <x v="650"/>
    <s v="Main"/>
  </r>
  <r>
    <s v="CONTROL"/>
    <x v="42"/>
    <s v="3/3/2019-0"/>
    <s v="CONTROL-UWx Control-3/3/2019-0"/>
    <n v="16"/>
    <n v="1"/>
    <x v="43"/>
    <x v="97"/>
    <s v="Main"/>
  </r>
  <r>
    <s v="CONTROL"/>
    <x v="42"/>
    <s v="3/3/2019-0"/>
    <s v="CONTROL-UWx Control-3/3/2019-0"/>
    <n v="16"/>
    <n v="2"/>
    <x v="37"/>
    <x v="326"/>
    <s v="Main"/>
  </r>
  <r>
    <s v="CONTROL"/>
    <x v="42"/>
    <s v="3/3/2019-0"/>
    <s v="CONTROL-UWx Control-3/3/2019-0"/>
    <n v="16"/>
    <n v="4"/>
    <x v="16"/>
    <x v="28"/>
    <s v="Main"/>
  </r>
  <r>
    <s v="CONTROL"/>
    <x v="42"/>
    <s v="3/3/2019-0"/>
    <s v="CONTROL-UWx Control-3/3/2019-0"/>
    <n v="16"/>
    <n v="1"/>
    <x v="43"/>
    <x v="208"/>
    <s v="Side"/>
  </r>
  <r>
    <s v="CONTROL"/>
    <x v="42"/>
    <s v="3/3/2019-0"/>
    <s v="CONTROL-UWx Control-3/3/2019-0"/>
    <n v="16"/>
    <n v="1"/>
    <x v="43"/>
    <x v="156"/>
    <s v="Side"/>
  </r>
  <r>
    <s v="CONTROL"/>
    <x v="42"/>
    <s v="3/3/2019-0"/>
    <s v="CONTROL-UWx Control-3/3/2019-0"/>
    <n v="16"/>
    <n v="1"/>
    <x v="43"/>
    <x v="157"/>
    <s v="Main"/>
  </r>
  <r>
    <s v="CONTROL"/>
    <x v="42"/>
    <s v="3/3/2019-0"/>
    <s v="CONTROL-UWx Control-3/3/2019-0"/>
    <n v="16"/>
    <n v="1"/>
    <x v="43"/>
    <x v="157"/>
    <s v="Side"/>
  </r>
  <r>
    <s v="CONTROL"/>
    <x v="42"/>
    <s v="3/3/2019-0"/>
    <s v="CONTROL-UWx Control-3/3/2019-0"/>
    <n v="16"/>
    <n v="2"/>
    <x v="37"/>
    <x v="642"/>
    <s v="Side"/>
  </r>
  <r>
    <s v="CONTROL"/>
    <x v="42"/>
    <s v="3/3/2019-0"/>
    <s v="CONTROL-UWx Control-3/3/2019-0"/>
    <n v="16"/>
    <n v="2"/>
    <x v="37"/>
    <x v="508"/>
    <s v="Main"/>
  </r>
  <r>
    <s v="CONTROL"/>
    <x v="42"/>
    <s v="3/3/2019-0"/>
    <s v="CONTROL-UWx Control-3/3/2019-0"/>
    <n v="16"/>
    <n v="1"/>
    <x v="43"/>
    <x v="53"/>
    <s v="Side"/>
  </r>
  <r>
    <s v="CONTROL"/>
    <x v="42"/>
    <s v="3/3/2019-0"/>
    <s v="CONTROL-UWx Control-3/3/2019-0"/>
    <n v="16"/>
    <n v="1"/>
    <x v="43"/>
    <x v="54"/>
    <s v="Side"/>
  </r>
  <r>
    <s v="CONTROL"/>
    <x v="42"/>
    <s v="3/3/2019-0"/>
    <s v="CONTROL-UWx Control-3/3/2019-0"/>
    <n v="16"/>
    <n v="4"/>
    <x v="16"/>
    <x v="55"/>
    <s v="Main"/>
  </r>
  <r>
    <s v="CONTROL"/>
    <x v="42"/>
    <s v="3/3/2019-0"/>
    <s v="CONTROL-UWx Control-3/3/2019-0"/>
    <n v="16"/>
    <n v="1"/>
    <x v="43"/>
    <x v="36"/>
    <s v="Main"/>
  </r>
  <r>
    <s v="CONTROL"/>
    <x v="42"/>
    <s v="3/3/2019-0"/>
    <s v="CONTROL-UWx Control-3/3/2019-0"/>
    <n v="16"/>
    <n v="2"/>
    <x v="37"/>
    <x v="36"/>
    <s v="Side"/>
  </r>
  <r>
    <s v="CONTROL"/>
    <x v="42"/>
    <s v="3/3/2019-0"/>
    <s v="CONTROL-UWx Control-3/3/2019-0"/>
    <n v="16"/>
    <n v="4"/>
    <x v="16"/>
    <x v="82"/>
    <s v="Main"/>
  </r>
  <r>
    <s v="CONTROL"/>
    <x v="42"/>
    <s v="3/3/2019-0"/>
    <s v="CONTROL-UWx Control-3/3/2019-0"/>
    <n v="16"/>
    <n v="5"/>
    <x v="45"/>
    <x v="38"/>
    <s v="Main"/>
  </r>
  <r>
    <s v="CONTROL"/>
    <x v="42"/>
    <s v="3/3/2019-0"/>
    <s v="CONTROL-UWx Control-3/3/2019-0"/>
    <n v="16"/>
    <n v="2"/>
    <x v="37"/>
    <x v="573"/>
    <s v="Main"/>
  </r>
  <r>
    <s v="CONTROL"/>
    <x v="42"/>
    <s v="3/3/2019-0"/>
    <s v="CONTROL-UWx Control-3/3/2019-0"/>
    <n v="16"/>
    <n v="2"/>
    <x v="37"/>
    <x v="59"/>
    <s v="Main"/>
  </r>
  <r>
    <s v="CONTROL"/>
    <x v="42"/>
    <s v="3/3/2019-0"/>
    <s v="CONTROL-UWx Control-3/3/2019-0"/>
    <n v="16"/>
    <n v="3"/>
    <x v="44"/>
    <x v="165"/>
    <s v="Main"/>
  </r>
  <r>
    <s v="CONTROL"/>
    <x v="42"/>
    <s v="3/3/2019-0"/>
    <s v="CONTROL-UWx Control-3/3/2019-0"/>
    <n v="16"/>
    <n v="2"/>
    <x v="37"/>
    <x v="41"/>
    <s v="Main"/>
  </r>
  <r>
    <s v="CONTROL"/>
    <x v="42"/>
    <s v="3/3/2019-0"/>
    <s v="CONTROL-UWx Control-3/3/2019-0"/>
    <n v="16"/>
    <n v="4"/>
    <x v="16"/>
    <x v="42"/>
    <s v="Main"/>
  </r>
  <r>
    <s v="CONTROL"/>
    <x v="42"/>
    <s v="3/3/2019-0"/>
    <s v="CONTROL-UWx Control-3/3/2019-0"/>
    <n v="16"/>
    <n v="1"/>
    <x v="43"/>
    <x v="655"/>
    <s v="Main"/>
  </r>
  <r>
    <s v="CONTROL"/>
    <x v="42"/>
    <s v="3/3/2019-0"/>
    <s v="CONTROL-UWx Control-3/3/2019-0"/>
    <n v="16"/>
    <n v="2"/>
    <x v="37"/>
    <x v="649"/>
    <s v="Main"/>
  </r>
  <r>
    <s v="CONTROL"/>
    <x v="42"/>
    <s v="3/3/2019-0"/>
    <s v="CONTROL-UWx Control-3/3/2019-0"/>
    <n v="16"/>
    <n v="3"/>
    <x v="44"/>
    <x v="60"/>
    <s v="Main"/>
  </r>
  <r>
    <s v="CONTROL"/>
    <x v="42"/>
    <s v="3/3/2019-0"/>
    <s v="CONTROL-UWx Control-3/3/2019-0"/>
    <n v="16"/>
    <n v="2"/>
    <x v="37"/>
    <x v="121"/>
    <s v="Side"/>
  </r>
  <r>
    <s v="CONTROL"/>
    <x v="42"/>
    <s v="3/3/2019-0"/>
    <s v="CONTROL-UWx Control-3/3/2019-0"/>
    <n v="16"/>
    <n v="1"/>
    <x v="43"/>
    <x v="295"/>
    <s v="Side"/>
  </r>
  <r>
    <s v="CONTROL"/>
    <x v="42"/>
    <s v="3/3/2019-0"/>
    <s v="CONTROL-UWx Control-3/3/2019-0"/>
    <n v="16"/>
    <n v="2"/>
    <x v="37"/>
    <x v="43"/>
    <s v="Main"/>
  </r>
  <r>
    <s v="CONTROL"/>
    <x v="42"/>
    <s v="3/3/2019-0"/>
    <s v="CONTROL-UWx Control-3/3/2019-0"/>
    <n v="16"/>
    <n v="1"/>
    <x v="43"/>
    <x v="585"/>
    <s v="Side"/>
  </r>
  <r>
    <s v="CONTROL"/>
    <x v="42"/>
    <s v="3/3/2019-0"/>
    <s v="CONTROL-UWx Control-3/3/2019-0"/>
    <n v="16"/>
    <n v="2"/>
    <x v="37"/>
    <x v="585"/>
    <s v="Main"/>
  </r>
  <r>
    <s v="CONTROL"/>
    <x v="42"/>
    <s v="3/3/2019-0"/>
    <s v="CONTROL-UWx Control-3/3/2019-0"/>
    <n v="16"/>
    <n v="2"/>
    <x v="37"/>
    <x v="44"/>
    <s v="Side"/>
  </r>
  <r>
    <s v="CONTROL"/>
    <x v="42"/>
    <s v="3/3/2019-0"/>
    <s v="CONTROL-UWx Control-3/3/2019-0"/>
    <n v="16"/>
    <n v="4"/>
    <x v="16"/>
    <x v="63"/>
    <s v="Main"/>
  </r>
  <r>
    <s v="CONTROL"/>
    <x v="42"/>
    <s v="3/3/2019-0"/>
    <s v="CONTROL-UWx Control-3/3/2019-0"/>
    <n v="16"/>
    <n v="3"/>
    <x v="44"/>
    <x v="618"/>
    <s v="Main"/>
  </r>
  <r>
    <s v="CONTROL"/>
    <x v="42"/>
    <s v="3/3/2019-0"/>
    <s v="CONTROL-UWx Control-3/3/2019-0"/>
    <n v="16"/>
    <n v="1"/>
    <x v="43"/>
    <x v="65"/>
    <s v="Main"/>
  </r>
  <r>
    <s v="CONTROL"/>
    <x v="42"/>
    <s v="3/3/2019-0"/>
    <s v="CONTROL-UWx Control-3/3/2019-0"/>
    <n v="16"/>
    <n v="1"/>
    <x v="43"/>
    <x v="49"/>
    <s v="Main"/>
  </r>
  <r>
    <s v="CONTROL"/>
    <x v="42"/>
    <s v="3/3/2019-1"/>
    <s v="CONTROL-UWx Control-3/3/2019-1"/>
    <n v="16"/>
    <n v="4"/>
    <x v="16"/>
    <x v="650"/>
    <s v="Main"/>
  </r>
  <r>
    <s v="CONTROL"/>
    <x v="42"/>
    <s v="3/3/2019-1"/>
    <s v="CONTROL-UWx Control-3/3/2019-1"/>
    <n v="16"/>
    <n v="1"/>
    <x v="43"/>
    <x v="97"/>
    <s v="Main"/>
  </r>
  <r>
    <s v="CONTROL"/>
    <x v="42"/>
    <s v="3/3/2019-1"/>
    <s v="CONTROL-UWx Control-3/3/2019-1"/>
    <n v="16"/>
    <n v="1"/>
    <x v="43"/>
    <x v="326"/>
    <s v="Main"/>
  </r>
  <r>
    <s v="CONTROL"/>
    <x v="42"/>
    <s v="3/3/2019-1"/>
    <s v="CONTROL-UWx Control-3/3/2019-1"/>
    <n v="16"/>
    <n v="1"/>
    <x v="43"/>
    <x v="326"/>
    <s v="Side"/>
  </r>
  <r>
    <s v="CONTROL"/>
    <x v="42"/>
    <s v="3/3/2019-1"/>
    <s v="CONTROL-UWx Control-3/3/2019-1"/>
    <n v="16"/>
    <n v="4"/>
    <x v="16"/>
    <x v="28"/>
    <s v="Main"/>
  </r>
  <r>
    <s v="CONTROL"/>
    <x v="42"/>
    <s v="3/3/2019-1"/>
    <s v="CONTROL-UWx Control-3/3/2019-1"/>
    <n v="16"/>
    <n v="1"/>
    <x v="43"/>
    <x v="208"/>
    <s v="Side"/>
  </r>
  <r>
    <s v="CONTROL"/>
    <x v="42"/>
    <s v="3/3/2019-1"/>
    <s v="CONTROL-UWx Control-3/3/2019-1"/>
    <n v="16"/>
    <n v="1"/>
    <x v="43"/>
    <x v="156"/>
    <s v="Side"/>
  </r>
  <r>
    <s v="CONTROL"/>
    <x v="42"/>
    <s v="3/3/2019-1"/>
    <s v="CONTROL-UWx Control-3/3/2019-1"/>
    <n v="16"/>
    <n v="1"/>
    <x v="43"/>
    <x v="157"/>
    <s v="Main"/>
  </r>
  <r>
    <s v="CONTROL"/>
    <x v="42"/>
    <s v="3/3/2019-1"/>
    <s v="CONTROL-UWx Control-3/3/2019-1"/>
    <n v="16"/>
    <n v="1"/>
    <x v="43"/>
    <x v="157"/>
    <s v="Side"/>
  </r>
  <r>
    <s v="CONTROL"/>
    <x v="42"/>
    <s v="3/3/2019-1"/>
    <s v="CONTROL-UWx Control-3/3/2019-1"/>
    <n v="16"/>
    <n v="2"/>
    <x v="37"/>
    <x v="642"/>
    <s v="Main"/>
  </r>
  <r>
    <s v="CONTROL"/>
    <x v="42"/>
    <s v="3/3/2019-1"/>
    <s v="CONTROL-UWx Control-3/3/2019-1"/>
    <n v="16"/>
    <n v="1"/>
    <x v="43"/>
    <x v="508"/>
    <s v="Main"/>
  </r>
  <r>
    <s v="CONTROL"/>
    <x v="42"/>
    <s v="3/3/2019-1"/>
    <s v="CONTROL-UWx Control-3/3/2019-1"/>
    <n v="16"/>
    <n v="2"/>
    <x v="37"/>
    <x v="53"/>
    <s v="Side"/>
  </r>
  <r>
    <s v="CONTROL"/>
    <x v="42"/>
    <s v="3/3/2019-1"/>
    <s v="CONTROL-UWx Control-3/3/2019-1"/>
    <n v="16"/>
    <n v="1"/>
    <x v="43"/>
    <x v="54"/>
    <s v="Main"/>
  </r>
  <r>
    <s v="CONTROL"/>
    <x v="42"/>
    <s v="3/3/2019-1"/>
    <s v="CONTROL-UWx Control-3/3/2019-1"/>
    <n v="16"/>
    <n v="1"/>
    <x v="43"/>
    <x v="648"/>
    <s v="Main"/>
  </r>
  <r>
    <s v="CONTROL"/>
    <x v="42"/>
    <s v="3/3/2019-1"/>
    <s v="CONTROL-UWx Control-3/3/2019-1"/>
    <n v="16"/>
    <n v="4"/>
    <x v="16"/>
    <x v="55"/>
    <s v="Main"/>
  </r>
  <r>
    <s v="CONTROL"/>
    <x v="42"/>
    <s v="3/3/2019-1"/>
    <s v="CONTROL-UWx Control-3/3/2019-1"/>
    <n v="16"/>
    <n v="2"/>
    <x v="37"/>
    <x v="36"/>
    <s v="Side"/>
  </r>
  <r>
    <s v="CONTROL"/>
    <x v="42"/>
    <s v="3/3/2019-1"/>
    <s v="CONTROL-UWx Control-3/3/2019-1"/>
    <n v="16"/>
    <n v="4"/>
    <x v="16"/>
    <x v="82"/>
    <s v="Main"/>
  </r>
  <r>
    <s v="CONTROL"/>
    <x v="42"/>
    <s v="3/3/2019-1"/>
    <s v="CONTROL-UWx Control-3/3/2019-1"/>
    <n v="16"/>
    <n v="5"/>
    <x v="45"/>
    <x v="38"/>
    <s v="Main"/>
  </r>
  <r>
    <s v="CONTROL"/>
    <x v="42"/>
    <s v="3/3/2019-1"/>
    <s v="CONTROL-UWx Control-3/3/2019-1"/>
    <n v="16"/>
    <n v="2"/>
    <x v="37"/>
    <x v="573"/>
    <s v="Main"/>
  </r>
  <r>
    <s v="CONTROL"/>
    <x v="42"/>
    <s v="3/3/2019-1"/>
    <s v="CONTROL-UWx Control-3/3/2019-1"/>
    <n v="16"/>
    <n v="2"/>
    <x v="37"/>
    <x v="59"/>
    <s v="Main"/>
  </r>
  <r>
    <s v="CONTROL"/>
    <x v="42"/>
    <s v="3/3/2019-1"/>
    <s v="CONTROL-UWx Control-3/3/2019-1"/>
    <n v="16"/>
    <n v="2"/>
    <x v="37"/>
    <x v="165"/>
    <s v="Main"/>
  </r>
  <r>
    <s v="CONTROL"/>
    <x v="42"/>
    <s v="3/3/2019-1"/>
    <s v="CONTROL-UWx Control-3/3/2019-1"/>
    <n v="16"/>
    <n v="4"/>
    <x v="16"/>
    <x v="41"/>
    <s v="Main"/>
  </r>
  <r>
    <s v="CONTROL"/>
    <x v="42"/>
    <s v="3/3/2019-1"/>
    <s v="CONTROL-UWx Control-3/3/2019-1"/>
    <n v="16"/>
    <n v="4"/>
    <x v="16"/>
    <x v="42"/>
    <s v="Main"/>
  </r>
  <r>
    <s v="CONTROL"/>
    <x v="42"/>
    <s v="3/3/2019-1"/>
    <s v="CONTROL-UWx Control-3/3/2019-1"/>
    <n v="16"/>
    <n v="2"/>
    <x v="37"/>
    <x v="655"/>
    <s v="Main"/>
  </r>
  <r>
    <s v="CONTROL"/>
    <x v="42"/>
    <s v="3/3/2019-1"/>
    <s v="CONTROL-UWx Control-3/3/2019-1"/>
    <n v="16"/>
    <n v="2"/>
    <x v="37"/>
    <x v="121"/>
    <s v="Side"/>
  </r>
  <r>
    <s v="CONTROL"/>
    <x v="42"/>
    <s v="3/3/2019-1"/>
    <s v="CONTROL-UWx Control-3/3/2019-1"/>
    <n v="16"/>
    <n v="1"/>
    <x v="43"/>
    <x v="295"/>
    <s v="Side"/>
  </r>
  <r>
    <s v="CONTROL"/>
    <x v="42"/>
    <s v="3/3/2019-1"/>
    <s v="CONTROL-UWx Control-3/3/2019-1"/>
    <n v="16"/>
    <n v="3"/>
    <x v="44"/>
    <x v="585"/>
    <s v="Main"/>
  </r>
  <r>
    <s v="CONTROL"/>
    <x v="42"/>
    <s v="3/3/2019-1"/>
    <s v="CONTROL-UWx Control-3/3/2019-1"/>
    <n v="16"/>
    <n v="1"/>
    <x v="43"/>
    <x v="72"/>
    <s v="Main"/>
  </r>
  <r>
    <s v="CONTROL"/>
    <x v="42"/>
    <s v="3/3/2019-1"/>
    <s v="CONTROL-UWx Control-3/3/2019-1"/>
    <n v="16"/>
    <n v="2"/>
    <x v="37"/>
    <x v="44"/>
    <s v="Side"/>
  </r>
  <r>
    <s v="CONTROL"/>
    <x v="42"/>
    <s v="3/3/2019-1"/>
    <s v="CONTROL-UWx Control-3/3/2019-1"/>
    <n v="16"/>
    <n v="4"/>
    <x v="16"/>
    <x v="63"/>
    <s v="Main"/>
  </r>
  <r>
    <s v="CONTROL"/>
    <x v="42"/>
    <s v="3/3/2019-1"/>
    <s v="CONTROL-UWx Control-3/3/2019-1"/>
    <n v="16"/>
    <n v="1"/>
    <x v="43"/>
    <x v="618"/>
    <s v="Side"/>
  </r>
  <r>
    <s v="CONTROL"/>
    <x v="42"/>
    <s v="3/3/2019-1"/>
    <s v="CONTROL-UWx Control-3/3/2019-1"/>
    <n v="16"/>
    <n v="3"/>
    <x v="44"/>
    <x v="618"/>
    <s v="Main"/>
  </r>
  <r>
    <s v="CONTROL"/>
    <x v="42"/>
    <s v="3/3/2019-1"/>
    <s v="CONTROL-UWx Control-3/3/2019-1"/>
    <n v="16"/>
    <n v="2"/>
    <x v="37"/>
    <x v="65"/>
    <s v="Main"/>
  </r>
  <r>
    <s v="CONTROL"/>
    <x v="42"/>
    <s v="3/3/2019-1"/>
    <s v="CONTROL-UWx Control-3/3/2019-1"/>
    <n v="16"/>
    <n v="1"/>
    <x v="43"/>
    <x v="152"/>
    <s v="Side"/>
  </r>
  <r>
    <s v="CONTROL"/>
    <x v="42"/>
    <s v="3/3/2019-1"/>
    <s v="CONTROL-UWx Control-3/3/2019-1"/>
    <n v="16"/>
    <n v="2"/>
    <x v="37"/>
    <x v="49"/>
    <s v="Main"/>
  </r>
  <r>
    <m/>
    <x v="43"/>
    <m/>
    <m/>
    <m/>
    <m/>
    <x v="47"/>
    <x v="65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37F041-FC53-ED42-8B51-A28C839C6C50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T662" firstHeaderRow="1" firstDataRow="2" firstDataCol="1"/>
  <pivotFields count="9">
    <pivotField showAll="0"/>
    <pivotField axis="axisCol" showAll="0">
      <items count="45">
        <item x="32"/>
        <item x="0"/>
        <item x="33"/>
        <item x="1"/>
        <item x="19"/>
        <item x="20"/>
        <item x="34"/>
        <item x="2"/>
        <item x="3"/>
        <item x="21"/>
        <item x="22"/>
        <item x="4"/>
        <item x="5"/>
        <item x="6"/>
        <item x="23"/>
        <item x="7"/>
        <item x="24"/>
        <item x="8"/>
        <item x="25"/>
        <item x="26"/>
        <item x="9"/>
        <item x="35"/>
        <item x="10"/>
        <item x="11"/>
        <item x="27"/>
        <item x="36"/>
        <item x="37"/>
        <item x="38"/>
        <item x="39"/>
        <item x="12"/>
        <item x="13"/>
        <item x="14"/>
        <item x="40"/>
        <item x="28"/>
        <item x="15"/>
        <item x="29"/>
        <item x="16"/>
        <item x="30"/>
        <item x="41"/>
        <item x="31"/>
        <item x="17"/>
        <item x="42"/>
        <item x="18"/>
        <item x="43"/>
        <item t="default"/>
      </items>
    </pivotField>
    <pivotField showAll="0"/>
    <pivotField showAll="0"/>
    <pivotField showAll="0"/>
    <pivotField showAll="0"/>
    <pivotField dataField="1" showAll="0">
      <items count="49">
        <item x="43"/>
        <item x="31"/>
        <item x="18"/>
        <item x="29"/>
        <item x="37"/>
        <item x="38"/>
        <item x="33"/>
        <item x="9"/>
        <item x="44"/>
        <item x="6"/>
        <item x="28"/>
        <item x="32"/>
        <item x="16"/>
        <item x="39"/>
        <item x="19"/>
        <item x="34"/>
        <item x="45"/>
        <item x="8"/>
        <item x="36"/>
        <item x="4"/>
        <item x="41"/>
        <item x="46"/>
        <item x="30"/>
        <item x="35"/>
        <item x="12"/>
        <item x="40"/>
        <item x="7"/>
        <item x="10"/>
        <item x="42"/>
        <item x="17"/>
        <item x="5"/>
        <item x="22"/>
        <item x="2"/>
        <item x="20"/>
        <item x="24"/>
        <item x="21"/>
        <item x="11"/>
        <item x="13"/>
        <item x="14"/>
        <item x="23"/>
        <item x="3"/>
        <item x="27"/>
        <item x="15"/>
        <item x="1"/>
        <item x="0"/>
        <item x="25"/>
        <item x="26"/>
        <item x="47"/>
        <item t="default"/>
      </items>
    </pivotField>
    <pivotField axis="axisRow" showAll="0">
      <items count="658">
        <item x="24"/>
        <item x="74"/>
        <item x="625"/>
        <item x="524"/>
        <item x="650"/>
        <item x="443"/>
        <item x="576"/>
        <item x="525"/>
        <item x="153"/>
        <item x="619"/>
        <item x="254"/>
        <item x="361"/>
        <item x="593"/>
        <item x="407"/>
        <item x="75"/>
        <item x="414"/>
        <item x="0"/>
        <item x="298"/>
        <item x="534"/>
        <item x="563"/>
        <item x="1"/>
        <item x="535"/>
        <item x="549"/>
        <item x="491"/>
        <item x="25"/>
        <item x="626"/>
        <item x="97"/>
        <item x="123"/>
        <item x="76"/>
        <item x="408"/>
        <item x="409"/>
        <item x="326"/>
        <item x="26"/>
        <item x="498"/>
        <item x="464"/>
        <item x="98"/>
        <item x="620"/>
        <item x="273"/>
        <item x="154"/>
        <item x="77"/>
        <item x="94"/>
        <item x="474"/>
        <item x="509"/>
        <item x="510"/>
        <item x="475"/>
        <item x="316"/>
        <item x="67"/>
        <item x="129"/>
        <item x="317"/>
        <item x="511"/>
        <item x="204"/>
        <item x="336"/>
        <item x="2"/>
        <item x="226"/>
        <item x="237"/>
        <item x="78"/>
        <item x="27"/>
        <item x="429"/>
        <item x="519"/>
        <item x="598"/>
        <item x="250"/>
        <item x="415"/>
        <item x="439"/>
        <item x="28"/>
        <item x="449"/>
        <item x="383"/>
        <item x="210"/>
        <item x="29"/>
        <item x="608"/>
        <item x="390"/>
        <item x="621"/>
        <item x="30"/>
        <item x="31"/>
        <item x="416"/>
        <item x="79"/>
        <item x="155"/>
        <item x="174"/>
        <item x="208"/>
        <item x="450"/>
        <item x="99"/>
        <item x="577"/>
        <item x="3"/>
        <item x="299"/>
        <item x="465"/>
        <item x="238"/>
        <item x="32"/>
        <item x="520"/>
        <item x="185"/>
        <item x="239"/>
        <item x="142"/>
        <item x="451"/>
        <item x="240"/>
        <item x="255"/>
        <item x="544"/>
        <item x="354"/>
        <item x="512"/>
        <item x="645"/>
        <item x="444"/>
        <item x="229"/>
        <item x="256"/>
        <item x="466"/>
        <item x="156"/>
        <item x="157"/>
        <item x="642"/>
        <item x="508"/>
        <item x="636"/>
        <item x="492"/>
        <item x="467"/>
        <item x="318"/>
        <item x="337"/>
        <item x="627"/>
        <item x="548"/>
        <item x="568"/>
        <item x="348"/>
        <item x="369"/>
        <item x="552"/>
        <item x="628"/>
        <item x="629"/>
        <item x="327"/>
        <item x="100"/>
        <item x="33"/>
        <item x="319"/>
        <item x="578"/>
        <item x="34"/>
        <item x="216"/>
        <item x="370"/>
        <item x="4"/>
        <item x="51"/>
        <item x="148"/>
        <item x="217"/>
        <item x="80"/>
        <item x="566"/>
        <item x="130"/>
        <item x="300"/>
        <item x="391"/>
        <item x="652"/>
        <item x="52"/>
        <item x="371"/>
        <item x="392"/>
        <item x="569"/>
        <item x="586"/>
        <item x="53"/>
        <item x="131"/>
        <item x="468"/>
        <item x="445"/>
        <item x="291"/>
        <item x="218"/>
        <item x="452"/>
        <item x="601"/>
        <item x="425"/>
        <item x="594"/>
        <item x="186"/>
        <item x="322"/>
        <item x="430"/>
        <item x="35"/>
        <item x="101"/>
        <item x="570"/>
        <item x="269"/>
        <item x="257"/>
        <item x="297"/>
        <item x="251"/>
        <item x="536"/>
        <item x="309"/>
        <item x="476"/>
        <item x="393"/>
        <item x="477"/>
        <item x="394"/>
        <item x="417"/>
        <item x="274"/>
        <item x="258"/>
        <item x="270"/>
        <item x="653"/>
        <item x="54"/>
        <item x="259"/>
        <item x="644"/>
        <item x="5"/>
        <item x="81"/>
        <item x="648"/>
        <item x="499"/>
        <item x="187"/>
        <item x="158"/>
        <item x="630"/>
        <item x="537"/>
        <item x="418"/>
        <item x="126"/>
        <item x="605"/>
        <item x="426"/>
        <item x="102"/>
        <item x="442"/>
        <item x="260"/>
        <item x="478"/>
        <item x="103"/>
        <item x="384"/>
        <item x="599"/>
        <item x="219"/>
        <item x="188"/>
        <item x="637"/>
        <item x="241"/>
        <item x="143"/>
        <item x="104"/>
        <item x="553"/>
        <item x="209"/>
        <item x="574"/>
        <item x="469"/>
        <item x="159"/>
        <item x="441"/>
        <item x="55"/>
        <item x="36"/>
        <item x="500"/>
        <item x="82"/>
        <item x="95"/>
        <item x="132"/>
        <item x="427"/>
        <item x="479"/>
        <item x="301"/>
        <item x="310"/>
        <item x="372"/>
        <item x="606"/>
        <item x="320"/>
        <item x="292"/>
        <item x="6"/>
        <item x="453"/>
        <item x="323"/>
        <item x="355"/>
        <item x="175"/>
        <item x="595"/>
        <item x="612"/>
        <item x="261"/>
        <item x="493"/>
        <item x="513"/>
        <item x="385"/>
        <item x="276"/>
        <item x="395"/>
        <item x="277"/>
        <item x="176"/>
        <item x="105"/>
        <item x="278"/>
        <item x="279"/>
        <item x="293"/>
        <item x="242"/>
        <item x="280"/>
        <item x="281"/>
        <item x="282"/>
        <item x="283"/>
        <item x="232"/>
        <item x="454"/>
        <item x="455"/>
        <item x="233"/>
        <item x="124"/>
        <item x="582"/>
        <item x="538"/>
        <item x="386"/>
        <item x="311"/>
        <item x="284"/>
        <item x="106"/>
        <item x="262"/>
        <item x="581"/>
        <item x="526"/>
        <item x="335"/>
        <item x="539"/>
        <item x="149"/>
        <item x="68"/>
        <item x="7"/>
        <item x="252"/>
        <item x="328"/>
        <item x="373"/>
        <item x="243"/>
        <item x="654"/>
        <item x="480"/>
        <item x="362"/>
        <item x="374"/>
        <item x="382"/>
        <item x="527"/>
        <item x="160"/>
        <item x="396"/>
        <item x="363"/>
        <item x="579"/>
        <item x="296"/>
        <item x="501"/>
        <item x="56"/>
        <item x="456"/>
        <item x="302"/>
        <item x="554"/>
        <item x="37"/>
        <item x="514"/>
        <item x="83"/>
        <item x="545"/>
        <item x="431"/>
        <item x="555"/>
        <item x="8"/>
        <item x="515"/>
        <item x="540"/>
        <item x="38"/>
        <item x="410"/>
        <item x="144"/>
        <item x="573"/>
        <item x="57"/>
        <item x="646"/>
        <item x="364"/>
        <item x="9"/>
        <item x="10"/>
        <item x="516"/>
        <item x="356"/>
        <item x="303"/>
        <item x="189"/>
        <item x="190"/>
        <item x="69"/>
        <item x="423"/>
        <item x="249"/>
        <item x="285"/>
        <item x="419"/>
        <item x="338"/>
        <item x="541"/>
        <item x="84"/>
        <item x="107"/>
        <item x="244"/>
        <item x="177"/>
        <item x="234"/>
        <item x="365"/>
        <item x="11"/>
        <item x="150"/>
        <item x="122"/>
        <item x="108"/>
        <item x="339"/>
        <item x="58"/>
        <item x="70"/>
        <item x="446"/>
        <item x="357"/>
        <item x="39"/>
        <item x="631"/>
        <item x="481"/>
        <item x="411"/>
        <item x="340"/>
        <item x="329"/>
        <item x="638"/>
        <item x="12"/>
        <item x="639"/>
        <item x="178"/>
        <item x="457"/>
        <item x="613"/>
        <item x="85"/>
        <item x="502"/>
        <item x="191"/>
        <item x="71"/>
        <item x="192"/>
        <item x="447"/>
        <item x="550"/>
        <item x="330"/>
        <item x="482"/>
        <item x="263"/>
        <item x="324"/>
        <item x="304"/>
        <item x="483"/>
        <item x="230"/>
        <item x="193"/>
        <item x="341"/>
        <item x="120"/>
        <item x="503"/>
        <item x="420"/>
        <item x="161"/>
        <item x="484"/>
        <item x="567"/>
        <item x="412"/>
        <item x="13"/>
        <item x="145"/>
        <item x="331"/>
        <item x="504"/>
        <item x="146"/>
        <item x="294"/>
        <item x="607"/>
        <item x="59"/>
        <item x="109"/>
        <item x="162"/>
        <item x="110"/>
        <item x="438"/>
        <item x="14"/>
        <item x="571"/>
        <item x="375"/>
        <item x="332"/>
        <item x="640"/>
        <item x="651"/>
        <item x="615"/>
        <item x="458"/>
        <item x="494"/>
        <item x="459"/>
        <item x="470"/>
        <item x="485"/>
        <item x="632"/>
        <item x="584"/>
        <item x="224"/>
        <item x="133"/>
        <item x="497"/>
        <item x="194"/>
        <item x="86"/>
        <item x="235"/>
        <item x="271"/>
        <item x="556"/>
        <item x="179"/>
        <item x="633"/>
        <item x="547"/>
        <item x="528"/>
        <item x="529"/>
        <item x="163"/>
        <item x="40"/>
        <item x="164"/>
        <item x="495"/>
        <item x="448"/>
        <item x="600"/>
        <item x="471"/>
        <item x="305"/>
        <item x="521"/>
        <item x="15"/>
        <item x="634"/>
        <item x="180"/>
        <item x="575"/>
        <item x="111"/>
        <item x="165"/>
        <item x="181"/>
        <item x="342"/>
        <item x="41"/>
        <item x="42"/>
        <item x="655"/>
        <item x="376"/>
        <item x="649"/>
        <item x="60"/>
        <item x="112"/>
        <item x="486"/>
        <item x="387"/>
        <item x="496"/>
        <item x="231"/>
        <item x="583"/>
        <item x="151"/>
        <item x="460"/>
        <item x="397"/>
        <item x="121"/>
        <item x="398"/>
        <item x="87"/>
        <item x="113"/>
        <item x="195"/>
        <item x="487"/>
        <item x="580"/>
        <item x="602"/>
        <item x="196"/>
        <item x="16"/>
        <item x="264"/>
        <item x="220"/>
        <item x="488"/>
        <item x="166"/>
        <item x="295"/>
        <item x="306"/>
        <item x="399"/>
        <item x="564"/>
        <item x="205"/>
        <item x="182"/>
        <item x="312"/>
        <item x="167"/>
        <item x="530"/>
        <item x="206"/>
        <item x="400"/>
        <item x="114"/>
        <item x="609"/>
        <item x="168"/>
        <item x="127"/>
        <item x="432"/>
        <item x="401"/>
        <item x="647"/>
        <item x="557"/>
        <item x="531"/>
        <item x="169"/>
        <item x="197"/>
        <item x="245"/>
        <item x="43"/>
        <item x="321"/>
        <item x="313"/>
        <item x="61"/>
        <item x="198"/>
        <item x="211"/>
        <item x="603"/>
        <item x="125"/>
        <item x="128"/>
        <item x="532"/>
        <item x="402"/>
        <item x="433"/>
        <item x="461"/>
        <item x="170"/>
        <item x="199"/>
        <item x="472"/>
        <item x="358"/>
        <item x="596"/>
        <item x="403"/>
        <item x="610"/>
        <item x="558"/>
        <item x="366"/>
        <item x="377"/>
        <item x="286"/>
        <item x="314"/>
        <item x="349"/>
        <item x="462"/>
        <item x="333"/>
        <item x="246"/>
        <item x="378"/>
        <item x="546"/>
        <item x="572"/>
        <item x="115"/>
        <item x="287"/>
        <item x="379"/>
        <item x="116"/>
        <item x="585"/>
        <item x="559"/>
        <item x="434"/>
        <item x="88"/>
        <item x="253"/>
        <item x="183"/>
        <item x="89"/>
        <item x="227"/>
        <item x="17"/>
        <item x="623"/>
        <item x="72"/>
        <item x="134"/>
        <item x="505"/>
        <item x="18"/>
        <item x="421"/>
        <item x="343"/>
        <item x="587"/>
        <item x="212"/>
        <item x="334"/>
        <item x="344"/>
        <item x="616"/>
        <item x="228"/>
        <item x="350"/>
        <item x="19"/>
        <item x="440"/>
        <item x="135"/>
        <item x="288"/>
        <item x="463"/>
        <item x="388"/>
        <item x="184"/>
        <item x="171"/>
        <item x="221"/>
        <item x="380"/>
        <item x="222"/>
        <item x="62"/>
        <item x="560"/>
        <item x="136"/>
        <item x="117"/>
        <item x="351"/>
        <item x="617"/>
        <item x="44"/>
        <item x="45"/>
        <item x="359"/>
        <item x="172"/>
        <item x="200"/>
        <item x="213"/>
        <item x="63"/>
        <item x="137"/>
        <item x="489"/>
        <item x="435"/>
        <item x="436"/>
        <item x="381"/>
        <item x="90"/>
        <item x="522"/>
        <item x="289"/>
        <item x="138"/>
        <item x="597"/>
        <item x="643"/>
        <item x="64"/>
        <item x="46"/>
        <item x="618"/>
        <item x="325"/>
        <item x="588"/>
        <item x="523"/>
        <item x="173"/>
        <item x="214"/>
        <item x="307"/>
        <item x="533"/>
        <item x="551"/>
        <item x="422"/>
        <item x="275"/>
        <item x="91"/>
        <item x="20"/>
        <item x="92"/>
        <item x="247"/>
        <item x="589"/>
        <item x="47"/>
        <item x="428"/>
        <item x="352"/>
        <item x="225"/>
        <item x="561"/>
        <item x="360"/>
        <item x="542"/>
        <item x="404"/>
        <item x="315"/>
        <item x="641"/>
        <item x="367"/>
        <item x="236"/>
        <item x="73"/>
        <item x="201"/>
        <item x="611"/>
        <item x="405"/>
        <item x="506"/>
        <item x="353"/>
        <item x="590"/>
        <item x="562"/>
        <item x="248"/>
        <item x="507"/>
        <item x="93"/>
        <item x="215"/>
        <item x="139"/>
        <item x="624"/>
        <item x="65"/>
        <item x="345"/>
        <item x="265"/>
        <item x="21"/>
        <item x="308"/>
        <item x="48"/>
        <item x="389"/>
        <item x="604"/>
        <item x="207"/>
        <item x="543"/>
        <item x="591"/>
        <item x="266"/>
        <item x="413"/>
        <item x="437"/>
        <item x="140"/>
        <item x="592"/>
        <item x="22"/>
        <item x="152"/>
        <item x="96"/>
        <item x="202"/>
        <item x="267"/>
        <item x="635"/>
        <item x="368"/>
        <item x="517"/>
        <item x="518"/>
        <item x="118"/>
        <item x="49"/>
        <item x="424"/>
        <item x="622"/>
        <item x="23"/>
        <item x="272"/>
        <item x="141"/>
        <item x="268"/>
        <item x="223"/>
        <item x="290"/>
        <item x="473"/>
        <item x="203"/>
        <item x="147"/>
        <item x="565"/>
        <item x="490"/>
        <item x="346"/>
        <item x="119"/>
        <item x="347"/>
        <item x="406"/>
        <item x="50"/>
        <item x="66"/>
        <item x="614"/>
        <item x="656"/>
        <item t="default"/>
      </items>
    </pivotField>
    <pivotField showAll="0"/>
  </pivotFields>
  <rowFields count="1">
    <field x="7"/>
  </rowFields>
  <rowItems count="6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 t="grand">
      <x/>
    </i>
  </rowItems>
  <colFields count="1">
    <field x="1"/>
  </colFields>
  <col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colItems>
  <dataFields count="1">
    <dataField name="Sum of Adj. Card Q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07ACB6-9113-2749-B527-22485E505C2D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S659" firstHeaderRow="1" firstDataRow="2" firstDataCol="1"/>
  <pivotFields count="7">
    <pivotField showAll="0"/>
    <pivotField axis="axisCol" showAll="0">
      <items count="44">
        <item x="32"/>
        <item x="0"/>
        <item x="33"/>
        <item x="1"/>
        <item x="19"/>
        <item x="20"/>
        <item x="34"/>
        <item x="2"/>
        <item x="3"/>
        <item x="21"/>
        <item x="22"/>
        <item x="4"/>
        <item x="5"/>
        <item x="6"/>
        <item x="23"/>
        <item x="7"/>
        <item x="24"/>
        <item x="8"/>
        <item x="25"/>
        <item x="26"/>
        <item x="9"/>
        <item x="35"/>
        <item x="10"/>
        <item x="11"/>
        <item x="27"/>
        <item x="36"/>
        <item x="37"/>
        <item x="38"/>
        <item x="39"/>
        <item x="12"/>
        <item x="13"/>
        <item x="14"/>
        <item x="40"/>
        <item x="28"/>
        <item x="15"/>
        <item x="29"/>
        <item x="16"/>
        <item x="30"/>
        <item x="41"/>
        <item x="31"/>
        <item x="17"/>
        <item x="42"/>
        <item x="18"/>
        <item t="default"/>
      </items>
    </pivotField>
    <pivotField showAll="0"/>
    <pivotField showAll="0">
      <items count="1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dataField="1" showAll="0">
      <items count="15">
        <item x="2"/>
        <item x="3"/>
        <item x="1"/>
        <item x="0"/>
        <item x="10"/>
        <item x="13"/>
        <item x="11"/>
        <item x="4"/>
        <item x="5"/>
        <item x="6"/>
        <item x="8"/>
        <item x="12"/>
        <item x="9"/>
        <item x="7"/>
        <item t="default"/>
      </items>
    </pivotField>
    <pivotField axis="axisRow" showAll="0">
      <items count="657">
        <item x="24"/>
        <item x="74"/>
        <item x="625"/>
        <item x="524"/>
        <item x="650"/>
        <item x="443"/>
        <item x="576"/>
        <item x="525"/>
        <item x="153"/>
        <item x="619"/>
        <item x="254"/>
        <item x="361"/>
        <item x="593"/>
        <item x="407"/>
        <item x="75"/>
        <item x="414"/>
        <item x="0"/>
        <item x="298"/>
        <item x="534"/>
        <item x="563"/>
        <item x="1"/>
        <item x="535"/>
        <item x="549"/>
        <item x="491"/>
        <item x="25"/>
        <item x="626"/>
        <item x="97"/>
        <item x="123"/>
        <item x="76"/>
        <item x="408"/>
        <item x="409"/>
        <item x="326"/>
        <item x="26"/>
        <item x="498"/>
        <item x="464"/>
        <item x="98"/>
        <item x="620"/>
        <item x="273"/>
        <item x="154"/>
        <item x="77"/>
        <item x="94"/>
        <item x="474"/>
        <item x="509"/>
        <item x="510"/>
        <item x="475"/>
        <item x="316"/>
        <item x="67"/>
        <item x="129"/>
        <item x="317"/>
        <item x="511"/>
        <item x="204"/>
        <item x="336"/>
        <item x="2"/>
        <item x="226"/>
        <item x="237"/>
        <item x="78"/>
        <item x="27"/>
        <item x="429"/>
        <item x="519"/>
        <item x="598"/>
        <item x="250"/>
        <item x="415"/>
        <item x="439"/>
        <item x="28"/>
        <item x="449"/>
        <item x="383"/>
        <item x="210"/>
        <item x="29"/>
        <item x="608"/>
        <item x="390"/>
        <item x="621"/>
        <item x="30"/>
        <item x="31"/>
        <item x="416"/>
        <item x="79"/>
        <item x="155"/>
        <item x="174"/>
        <item x="208"/>
        <item x="450"/>
        <item x="99"/>
        <item x="577"/>
        <item x="3"/>
        <item x="299"/>
        <item x="465"/>
        <item x="238"/>
        <item x="32"/>
        <item x="520"/>
        <item x="185"/>
        <item x="239"/>
        <item x="142"/>
        <item x="451"/>
        <item x="240"/>
        <item x="255"/>
        <item x="544"/>
        <item x="354"/>
        <item x="512"/>
        <item x="645"/>
        <item x="444"/>
        <item x="229"/>
        <item x="256"/>
        <item x="466"/>
        <item x="156"/>
        <item x="157"/>
        <item x="642"/>
        <item x="508"/>
        <item x="636"/>
        <item x="492"/>
        <item x="467"/>
        <item x="318"/>
        <item x="337"/>
        <item x="627"/>
        <item x="548"/>
        <item x="568"/>
        <item x="348"/>
        <item x="369"/>
        <item x="552"/>
        <item x="628"/>
        <item x="629"/>
        <item x="327"/>
        <item x="100"/>
        <item x="33"/>
        <item x="319"/>
        <item x="578"/>
        <item x="34"/>
        <item x="216"/>
        <item x="370"/>
        <item x="4"/>
        <item x="51"/>
        <item x="148"/>
        <item x="217"/>
        <item x="80"/>
        <item x="566"/>
        <item x="130"/>
        <item x="300"/>
        <item x="391"/>
        <item x="652"/>
        <item x="52"/>
        <item x="371"/>
        <item x="392"/>
        <item x="569"/>
        <item x="586"/>
        <item x="53"/>
        <item x="131"/>
        <item x="468"/>
        <item x="445"/>
        <item x="291"/>
        <item x="218"/>
        <item x="452"/>
        <item x="601"/>
        <item x="425"/>
        <item x="594"/>
        <item x="186"/>
        <item x="322"/>
        <item x="430"/>
        <item x="35"/>
        <item x="101"/>
        <item x="570"/>
        <item x="269"/>
        <item x="257"/>
        <item x="297"/>
        <item x="251"/>
        <item x="536"/>
        <item x="309"/>
        <item x="476"/>
        <item x="393"/>
        <item x="477"/>
        <item x="394"/>
        <item x="417"/>
        <item x="274"/>
        <item x="258"/>
        <item x="270"/>
        <item x="653"/>
        <item x="54"/>
        <item x="259"/>
        <item x="644"/>
        <item x="5"/>
        <item x="81"/>
        <item x="648"/>
        <item x="499"/>
        <item x="187"/>
        <item x="158"/>
        <item x="630"/>
        <item x="537"/>
        <item x="418"/>
        <item x="126"/>
        <item x="605"/>
        <item x="426"/>
        <item x="102"/>
        <item x="442"/>
        <item x="260"/>
        <item x="478"/>
        <item x="103"/>
        <item x="384"/>
        <item x="599"/>
        <item x="219"/>
        <item x="188"/>
        <item x="637"/>
        <item x="241"/>
        <item x="143"/>
        <item x="104"/>
        <item x="553"/>
        <item x="209"/>
        <item x="574"/>
        <item x="469"/>
        <item x="159"/>
        <item x="441"/>
        <item x="55"/>
        <item x="36"/>
        <item x="500"/>
        <item x="82"/>
        <item x="95"/>
        <item x="132"/>
        <item x="427"/>
        <item x="479"/>
        <item x="301"/>
        <item x="310"/>
        <item x="372"/>
        <item x="606"/>
        <item x="320"/>
        <item x="292"/>
        <item x="6"/>
        <item x="453"/>
        <item x="323"/>
        <item x="355"/>
        <item x="175"/>
        <item x="595"/>
        <item x="612"/>
        <item x="261"/>
        <item x="493"/>
        <item x="513"/>
        <item x="385"/>
        <item x="276"/>
        <item x="395"/>
        <item x="277"/>
        <item x="176"/>
        <item x="105"/>
        <item x="278"/>
        <item x="279"/>
        <item x="293"/>
        <item x="242"/>
        <item x="280"/>
        <item x="281"/>
        <item x="282"/>
        <item x="283"/>
        <item x="232"/>
        <item x="454"/>
        <item x="455"/>
        <item x="233"/>
        <item x="124"/>
        <item x="582"/>
        <item x="538"/>
        <item x="386"/>
        <item x="311"/>
        <item x="284"/>
        <item x="106"/>
        <item x="262"/>
        <item x="581"/>
        <item x="526"/>
        <item x="335"/>
        <item x="539"/>
        <item x="149"/>
        <item x="68"/>
        <item x="7"/>
        <item x="252"/>
        <item x="328"/>
        <item x="373"/>
        <item x="243"/>
        <item x="654"/>
        <item x="480"/>
        <item x="362"/>
        <item x="374"/>
        <item x="382"/>
        <item x="527"/>
        <item x="160"/>
        <item x="396"/>
        <item x="363"/>
        <item x="579"/>
        <item x="296"/>
        <item x="501"/>
        <item x="56"/>
        <item x="456"/>
        <item x="302"/>
        <item x="554"/>
        <item x="37"/>
        <item x="514"/>
        <item x="83"/>
        <item x="545"/>
        <item x="431"/>
        <item x="555"/>
        <item x="8"/>
        <item x="515"/>
        <item x="540"/>
        <item x="38"/>
        <item x="410"/>
        <item x="144"/>
        <item x="573"/>
        <item x="57"/>
        <item x="646"/>
        <item x="364"/>
        <item x="9"/>
        <item x="10"/>
        <item x="516"/>
        <item x="356"/>
        <item x="303"/>
        <item x="189"/>
        <item x="190"/>
        <item x="69"/>
        <item x="423"/>
        <item x="249"/>
        <item x="285"/>
        <item x="419"/>
        <item x="338"/>
        <item x="541"/>
        <item x="84"/>
        <item x="107"/>
        <item x="244"/>
        <item x="177"/>
        <item x="234"/>
        <item x="365"/>
        <item x="11"/>
        <item x="150"/>
        <item x="122"/>
        <item x="108"/>
        <item x="339"/>
        <item x="58"/>
        <item x="70"/>
        <item x="446"/>
        <item x="357"/>
        <item x="39"/>
        <item x="631"/>
        <item x="481"/>
        <item x="411"/>
        <item x="340"/>
        <item x="329"/>
        <item x="638"/>
        <item x="12"/>
        <item x="639"/>
        <item x="178"/>
        <item x="457"/>
        <item x="613"/>
        <item x="85"/>
        <item x="502"/>
        <item x="191"/>
        <item x="71"/>
        <item x="192"/>
        <item x="447"/>
        <item x="550"/>
        <item x="330"/>
        <item x="482"/>
        <item x="263"/>
        <item x="324"/>
        <item x="304"/>
        <item x="483"/>
        <item x="230"/>
        <item x="193"/>
        <item x="341"/>
        <item x="120"/>
        <item x="503"/>
        <item x="420"/>
        <item x="161"/>
        <item x="484"/>
        <item x="567"/>
        <item x="412"/>
        <item x="13"/>
        <item x="145"/>
        <item x="331"/>
        <item x="504"/>
        <item x="146"/>
        <item x="294"/>
        <item x="607"/>
        <item x="59"/>
        <item x="109"/>
        <item x="162"/>
        <item x="110"/>
        <item x="438"/>
        <item x="14"/>
        <item x="571"/>
        <item x="375"/>
        <item x="332"/>
        <item x="640"/>
        <item x="651"/>
        <item x="615"/>
        <item x="458"/>
        <item x="494"/>
        <item x="459"/>
        <item x="470"/>
        <item x="485"/>
        <item x="632"/>
        <item x="584"/>
        <item x="224"/>
        <item x="133"/>
        <item x="497"/>
        <item x="194"/>
        <item x="86"/>
        <item x="235"/>
        <item x="271"/>
        <item x="556"/>
        <item x="179"/>
        <item x="633"/>
        <item x="547"/>
        <item x="528"/>
        <item x="529"/>
        <item x="163"/>
        <item x="40"/>
        <item x="164"/>
        <item x="495"/>
        <item x="448"/>
        <item x="600"/>
        <item x="471"/>
        <item x="305"/>
        <item x="521"/>
        <item x="15"/>
        <item x="634"/>
        <item x="180"/>
        <item x="575"/>
        <item x="111"/>
        <item x="165"/>
        <item x="181"/>
        <item x="342"/>
        <item x="41"/>
        <item x="42"/>
        <item x="655"/>
        <item x="376"/>
        <item x="649"/>
        <item x="60"/>
        <item x="112"/>
        <item x="486"/>
        <item x="387"/>
        <item x="496"/>
        <item x="231"/>
        <item x="583"/>
        <item x="151"/>
        <item x="460"/>
        <item x="397"/>
        <item x="121"/>
        <item x="398"/>
        <item x="87"/>
        <item x="113"/>
        <item x="195"/>
        <item x="487"/>
        <item x="580"/>
        <item x="602"/>
        <item x="196"/>
        <item x="16"/>
        <item x="264"/>
        <item x="220"/>
        <item x="488"/>
        <item x="166"/>
        <item x="295"/>
        <item x="306"/>
        <item x="399"/>
        <item x="564"/>
        <item x="205"/>
        <item x="182"/>
        <item x="312"/>
        <item x="167"/>
        <item x="530"/>
        <item x="206"/>
        <item x="400"/>
        <item x="114"/>
        <item x="609"/>
        <item x="168"/>
        <item x="127"/>
        <item x="432"/>
        <item x="401"/>
        <item x="647"/>
        <item x="557"/>
        <item x="531"/>
        <item x="169"/>
        <item x="197"/>
        <item x="245"/>
        <item x="43"/>
        <item x="321"/>
        <item x="313"/>
        <item x="61"/>
        <item x="198"/>
        <item x="211"/>
        <item x="603"/>
        <item x="125"/>
        <item x="128"/>
        <item x="532"/>
        <item x="402"/>
        <item x="433"/>
        <item x="461"/>
        <item x="170"/>
        <item x="199"/>
        <item x="472"/>
        <item x="358"/>
        <item x="596"/>
        <item x="403"/>
        <item x="610"/>
        <item x="558"/>
        <item x="366"/>
        <item x="377"/>
        <item x="286"/>
        <item x="314"/>
        <item x="349"/>
        <item x="462"/>
        <item x="333"/>
        <item x="246"/>
        <item x="378"/>
        <item x="546"/>
        <item x="572"/>
        <item x="115"/>
        <item x="287"/>
        <item x="379"/>
        <item x="116"/>
        <item x="585"/>
        <item x="559"/>
        <item x="434"/>
        <item x="88"/>
        <item x="253"/>
        <item x="183"/>
        <item x="89"/>
        <item x="227"/>
        <item x="17"/>
        <item x="623"/>
        <item x="72"/>
        <item x="134"/>
        <item x="505"/>
        <item x="18"/>
        <item x="421"/>
        <item x="343"/>
        <item x="587"/>
        <item x="212"/>
        <item x="334"/>
        <item x="344"/>
        <item x="616"/>
        <item x="228"/>
        <item x="350"/>
        <item x="19"/>
        <item x="440"/>
        <item x="135"/>
        <item x="288"/>
        <item x="463"/>
        <item x="388"/>
        <item x="184"/>
        <item x="171"/>
        <item x="221"/>
        <item x="380"/>
        <item x="222"/>
        <item x="62"/>
        <item x="560"/>
        <item x="136"/>
        <item x="117"/>
        <item x="351"/>
        <item x="617"/>
        <item x="44"/>
        <item x="45"/>
        <item x="359"/>
        <item x="172"/>
        <item x="200"/>
        <item x="213"/>
        <item x="63"/>
        <item x="137"/>
        <item x="489"/>
        <item x="435"/>
        <item x="436"/>
        <item x="381"/>
        <item x="90"/>
        <item x="522"/>
        <item x="289"/>
        <item x="138"/>
        <item x="597"/>
        <item x="643"/>
        <item x="64"/>
        <item x="46"/>
        <item x="618"/>
        <item x="325"/>
        <item x="588"/>
        <item x="523"/>
        <item x="173"/>
        <item x="214"/>
        <item x="307"/>
        <item x="533"/>
        <item x="551"/>
        <item x="422"/>
        <item x="275"/>
        <item x="91"/>
        <item x="20"/>
        <item x="92"/>
        <item x="247"/>
        <item x="589"/>
        <item x="47"/>
        <item x="428"/>
        <item x="352"/>
        <item x="225"/>
        <item x="561"/>
        <item x="360"/>
        <item x="542"/>
        <item x="404"/>
        <item x="315"/>
        <item x="641"/>
        <item x="367"/>
        <item x="236"/>
        <item x="73"/>
        <item x="201"/>
        <item x="611"/>
        <item x="405"/>
        <item x="506"/>
        <item x="353"/>
        <item x="590"/>
        <item x="562"/>
        <item x="248"/>
        <item x="507"/>
        <item x="93"/>
        <item x="215"/>
        <item x="139"/>
        <item x="624"/>
        <item x="65"/>
        <item x="345"/>
        <item x="265"/>
        <item x="21"/>
        <item x="308"/>
        <item x="48"/>
        <item x="389"/>
        <item x="604"/>
        <item x="207"/>
        <item x="543"/>
        <item x="591"/>
        <item x="266"/>
        <item x="413"/>
        <item x="437"/>
        <item x="140"/>
        <item x="592"/>
        <item x="22"/>
        <item x="152"/>
        <item x="96"/>
        <item x="202"/>
        <item x="267"/>
        <item x="635"/>
        <item x="368"/>
        <item x="517"/>
        <item x="518"/>
        <item x="118"/>
        <item x="49"/>
        <item x="424"/>
        <item x="622"/>
        <item x="23"/>
        <item x="272"/>
        <item x="141"/>
        <item x="268"/>
        <item x="223"/>
        <item x="290"/>
        <item x="473"/>
        <item x="203"/>
        <item x="147"/>
        <item x="565"/>
        <item x="490"/>
        <item x="346"/>
        <item x="119"/>
        <item x="347"/>
        <item x="406"/>
        <item x="50"/>
        <item x="66"/>
        <item x="614"/>
        <item t="default"/>
      </items>
    </pivotField>
    <pivotField showAll="0"/>
  </pivotFields>
  <rowFields count="1">
    <field x="5"/>
  </rowFields>
  <rowItems count="6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 t="grand">
      <x/>
    </i>
  </rowItems>
  <colFields count="1">
    <field x="1"/>
  </colFields>
  <col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colItems>
  <dataFields count="1">
    <dataField name="Average of Card Quantity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C823-EFCD-0447-8EAF-CCC0E0F21D2D}">
  <dimension ref="A3:AT662"/>
  <sheetViews>
    <sheetView topLeftCell="AM644" workbookViewId="0">
      <selection activeCell="AT662" sqref="A3:AT662"/>
    </sheetView>
  </sheetViews>
  <sheetFormatPr baseColWidth="10" defaultRowHeight="16" x14ac:dyDescent="0.2"/>
  <cols>
    <col min="1" max="1" width="27.6640625" bestFit="1" customWidth="1"/>
    <col min="2" max="2" width="15.5" bestFit="1" customWidth="1"/>
    <col min="3" max="3" width="7.33203125" bestFit="1" customWidth="1"/>
    <col min="4" max="4" width="14" bestFit="1" customWidth="1"/>
    <col min="5" max="5" width="14.5" bestFit="1" customWidth="1"/>
    <col min="6" max="6" width="7.33203125" bestFit="1" customWidth="1"/>
    <col min="7" max="7" width="11.33203125" bestFit="1" customWidth="1"/>
    <col min="8" max="8" width="13.33203125" bestFit="1" customWidth="1"/>
    <col min="9" max="9" width="12.1640625" bestFit="1" customWidth="1"/>
    <col min="10" max="10" width="17.33203125" bestFit="1" customWidth="1"/>
    <col min="11" max="11" width="14.5" bestFit="1" customWidth="1"/>
    <col min="12" max="12" width="12.1640625" bestFit="1" customWidth="1"/>
    <col min="13" max="13" width="14.6640625" bestFit="1" customWidth="1"/>
    <col min="14" max="14" width="14.5" bestFit="1" customWidth="1"/>
    <col min="15" max="15" width="13.1640625" bestFit="1" customWidth="1"/>
    <col min="16" max="16" width="10" bestFit="1" customWidth="1"/>
    <col min="17" max="17" width="14" bestFit="1" customWidth="1"/>
    <col min="18" max="18" width="7.1640625" bestFit="1" customWidth="1"/>
    <col min="19" max="19" width="12" bestFit="1" customWidth="1"/>
    <col min="20" max="20" width="12.1640625" bestFit="1" customWidth="1"/>
    <col min="21" max="21" width="10.1640625" bestFit="1" customWidth="1"/>
    <col min="22" max="22" width="7.33203125" bestFit="1" customWidth="1"/>
    <col min="23" max="23" width="12.33203125" bestFit="1" customWidth="1"/>
    <col min="24" max="24" width="12" bestFit="1" customWidth="1"/>
    <col min="25" max="25" width="8" bestFit="1" customWidth="1"/>
    <col min="26" max="26" width="5.83203125" bestFit="1" customWidth="1"/>
    <col min="27" max="27" width="4.83203125" bestFit="1" customWidth="1"/>
    <col min="28" max="28" width="12.1640625" bestFit="1" customWidth="1"/>
    <col min="29" max="29" width="14.1640625" bestFit="1" customWidth="1"/>
    <col min="30" max="31" width="12.1640625" bestFit="1" customWidth="1"/>
    <col min="32" max="32" width="7.6640625" bestFit="1" customWidth="1"/>
    <col min="33" max="33" width="5.5" bestFit="1" customWidth="1"/>
    <col min="34" max="34" width="12.1640625" bestFit="1" customWidth="1"/>
    <col min="35" max="35" width="7" bestFit="1" customWidth="1"/>
    <col min="36" max="36" width="6.1640625" bestFit="1" customWidth="1"/>
    <col min="37" max="37" width="12.1640625" bestFit="1" customWidth="1"/>
    <col min="38" max="38" width="6.6640625" bestFit="1" customWidth="1"/>
    <col min="39" max="39" width="13" bestFit="1" customWidth="1"/>
    <col min="40" max="40" width="10.33203125" bestFit="1" customWidth="1"/>
    <col min="41" max="41" width="12.1640625" bestFit="1" customWidth="1"/>
    <col min="42" max="42" width="9.6640625" bestFit="1" customWidth="1"/>
    <col min="43" max="43" width="11.6640625" bestFit="1" customWidth="1"/>
    <col min="44" max="44" width="19.83203125" bestFit="1" customWidth="1"/>
    <col min="45" max="45" width="7" bestFit="1" customWidth="1"/>
    <col min="46" max="46" width="12.1640625" bestFit="1" customWidth="1"/>
  </cols>
  <sheetData>
    <row r="3" spans="1:46" x14ac:dyDescent="0.2">
      <c r="A3" s="6" t="s">
        <v>746</v>
      </c>
      <c r="B3" s="6" t="s">
        <v>739</v>
      </c>
    </row>
    <row r="4" spans="1:46" x14ac:dyDescent="0.2">
      <c r="A4" s="6" t="s">
        <v>741</v>
      </c>
      <c r="B4" t="s">
        <v>646</v>
      </c>
      <c r="C4" t="s">
        <v>8</v>
      </c>
      <c r="D4" t="s">
        <v>649</v>
      </c>
      <c r="E4" t="s">
        <v>36</v>
      </c>
      <c r="F4" t="s">
        <v>437</v>
      </c>
      <c r="G4" t="s">
        <v>455</v>
      </c>
      <c r="H4" t="s">
        <v>657</v>
      </c>
      <c r="I4" t="s">
        <v>113</v>
      </c>
      <c r="J4" t="s">
        <v>149</v>
      </c>
      <c r="K4" t="s">
        <v>463</v>
      </c>
      <c r="L4" t="s">
        <v>358</v>
      </c>
      <c r="M4" t="s">
        <v>176</v>
      </c>
      <c r="N4" t="s">
        <v>245</v>
      </c>
      <c r="O4" t="s">
        <v>258</v>
      </c>
      <c r="P4" t="s">
        <v>493</v>
      </c>
      <c r="Q4" t="s">
        <v>268</v>
      </c>
      <c r="R4" t="s">
        <v>499</v>
      </c>
      <c r="S4" t="s">
        <v>287</v>
      </c>
      <c r="T4" t="s">
        <v>525</v>
      </c>
      <c r="U4" t="s">
        <v>550</v>
      </c>
      <c r="V4" t="s">
        <v>310</v>
      </c>
      <c r="W4" t="s">
        <v>666</v>
      </c>
      <c r="X4" t="s">
        <v>331</v>
      </c>
      <c r="Y4" t="s">
        <v>334</v>
      </c>
      <c r="Z4" t="s">
        <v>561</v>
      </c>
      <c r="AA4" t="s">
        <v>672</v>
      </c>
      <c r="AB4" t="s">
        <v>673</v>
      </c>
      <c r="AC4" t="s">
        <v>686</v>
      </c>
      <c r="AD4" t="s">
        <v>691</v>
      </c>
      <c r="AE4" t="s">
        <v>347</v>
      </c>
      <c r="AF4" t="s">
        <v>365</v>
      </c>
      <c r="AG4" t="s">
        <v>376</v>
      </c>
      <c r="AH4" t="s">
        <v>699</v>
      </c>
      <c r="AI4" t="s">
        <v>577</v>
      </c>
      <c r="AJ4" t="s">
        <v>395</v>
      </c>
      <c r="AK4" t="s">
        <v>588</v>
      </c>
      <c r="AL4" t="s">
        <v>411</v>
      </c>
      <c r="AM4" t="s">
        <v>607</v>
      </c>
      <c r="AN4" t="s">
        <v>717</v>
      </c>
      <c r="AO4" t="s">
        <v>635</v>
      </c>
      <c r="AP4" t="s">
        <v>425</v>
      </c>
      <c r="AQ4" t="s">
        <v>724</v>
      </c>
      <c r="AR4" t="s">
        <v>428</v>
      </c>
      <c r="AS4" t="s">
        <v>745</v>
      </c>
      <c r="AT4" t="s">
        <v>740</v>
      </c>
    </row>
    <row r="5" spans="1:46" x14ac:dyDescent="0.2">
      <c r="A5" s="7" t="s">
        <v>38</v>
      </c>
      <c r="B5" s="8"/>
      <c r="C5" s="8"/>
      <c r="D5" s="8"/>
      <c r="E5" s="8">
        <v>0.8</v>
      </c>
      <c r="F5" s="8"/>
      <c r="G5" s="8"/>
      <c r="H5" s="8"/>
      <c r="I5" s="8"/>
      <c r="J5" s="8">
        <v>0.25</v>
      </c>
      <c r="K5" s="8"/>
      <c r="L5" s="8"/>
      <c r="M5" s="8"/>
      <c r="N5" s="8"/>
      <c r="O5" s="8"/>
      <c r="P5" s="8">
        <v>2</v>
      </c>
      <c r="Q5" s="8">
        <v>2.1666666666666665</v>
      </c>
      <c r="R5" s="8"/>
      <c r="S5" s="8"/>
      <c r="T5" s="8"/>
      <c r="U5" s="8"/>
      <c r="V5" s="8">
        <v>0.5</v>
      </c>
      <c r="W5" s="8">
        <v>0.375</v>
      </c>
      <c r="X5" s="8">
        <v>2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>
        <v>0.66666666666666663</v>
      </c>
      <c r="AL5" s="8"/>
      <c r="AM5" s="8">
        <v>1</v>
      </c>
      <c r="AN5" s="8"/>
      <c r="AO5" s="8"/>
      <c r="AP5" s="8">
        <v>2</v>
      </c>
      <c r="AQ5" s="8"/>
      <c r="AR5" s="8"/>
      <c r="AS5" s="8"/>
      <c r="AT5" s="8">
        <v>11.758333333333333</v>
      </c>
    </row>
    <row r="6" spans="1:46" x14ac:dyDescent="0.2">
      <c r="A6" s="7" t="s">
        <v>89</v>
      </c>
      <c r="B6" s="8">
        <v>1.5</v>
      </c>
      <c r="C6" s="8"/>
      <c r="D6" s="8"/>
      <c r="E6" s="8">
        <v>1</v>
      </c>
      <c r="F6" s="8"/>
      <c r="G6" s="8"/>
      <c r="H6" s="8">
        <v>1.5</v>
      </c>
      <c r="I6" s="8"/>
      <c r="J6" s="8"/>
      <c r="K6" s="8"/>
      <c r="L6" s="8">
        <v>2.7777777777777781</v>
      </c>
      <c r="M6" s="8"/>
      <c r="N6" s="8"/>
      <c r="O6" s="8">
        <v>1.5</v>
      </c>
      <c r="P6" s="8"/>
      <c r="Q6" s="8"/>
      <c r="R6" s="8"/>
      <c r="S6" s="8"/>
      <c r="T6" s="8">
        <v>2</v>
      </c>
      <c r="U6" s="8">
        <v>3</v>
      </c>
      <c r="V6" s="8"/>
      <c r="W6" s="8"/>
      <c r="X6" s="8"/>
      <c r="Y6" s="8"/>
      <c r="Z6" s="8">
        <v>1</v>
      </c>
      <c r="AA6" s="8">
        <v>3</v>
      </c>
      <c r="AB6" s="8"/>
      <c r="AC6" s="8"/>
      <c r="AD6" s="8">
        <v>3</v>
      </c>
      <c r="AE6" s="8"/>
      <c r="AF6" s="8"/>
      <c r="AG6" s="8"/>
      <c r="AH6" s="8">
        <v>1.3333333333333333</v>
      </c>
      <c r="AI6" s="8"/>
      <c r="AJ6" s="8"/>
      <c r="AK6" s="8"/>
      <c r="AL6" s="8"/>
      <c r="AM6" s="8"/>
      <c r="AN6" s="8"/>
      <c r="AO6" s="8">
        <v>1.8888888888888888</v>
      </c>
      <c r="AP6" s="8"/>
      <c r="AQ6" s="8"/>
      <c r="AR6" s="8">
        <v>2</v>
      </c>
      <c r="AS6" s="8"/>
      <c r="AT6" s="8">
        <v>25.5</v>
      </c>
    </row>
    <row r="7" spans="1:46" x14ac:dyDescent="0.2">
      <c r="A7" s="7" t="s">
        <v>700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>
        <v>2.6666666666666665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>
        <v>2.6666666666666665</v>
      </c>
    </row>
    <row r="8" spans="1:46" x14ac:dyDescent="0.2">
      <c r="A8" s="7" t="s">
        <v>578</v>
      </c>
      <c r="B8" s="8"/>
      <c r="C8" s="8"/>
      <c r="D8" s="8">
        <v>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>
        <v>1</v>
      </c>
      <c r="AJ8" s="8"/>
      <c r="AK8" s="8"/>
      <c r="AL8" s="8"/>
      <c r="AM8" s="8"/>
      <c r="AN8" s="8"/>
      <c r="AO8" s="8"/>
      <c r="AP8" s="8"/>
      <c r="AQ8" s="8"/>
      <c r="AR8" s="8"/>
      <c r="AS8" s="8"/>
      <c r="AT8" s="8">
        <v>2</v>
      </c>
    </row>
    <row r="9" spans="1:46" x14ac:dyDescent="0.2">
      <c r="A9" s="7" t="s">
        <v>727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>
        <v>3</v>
      </c>
      <c r="AR9" s="8"/>
      <c r="AS9" s="8"/>
      <c r="AT9" s="8">
        <v>3</v>
      </c>
    </row>
    <row r="10" spans="1:46" x14ac:dyDescent="0.2">
      <c r="A10" s="7" t="s">
        <v>494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>
        <v>1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>
        <v>1</v>
      </c>
    </row>
    <row r="11" spans="1:46" x14ac:dyDescent="0.2">
      <c r="A11" s="7" t="s">
        <v>637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>
        <v>1.0000000000000002</v>
      </c>
      <c r="AP11" s="8"/>
      <c r="AQ11" s="8"/>
      <c r="AR11" s="8"/>
      <c r="AS11" s="8"/>
      <c r="AT11" s="8">
        <v>1.0000000000000002</v>
      </c>
    </row>
    <row r="12" spans="1:46" x14ac:dyDescent="0.2">
      <c r="A12" s="7" t="s">
        <v>579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>
        <v>1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>
        <v>1</v>
      </c>
    </row>
    <row r="13" spans="1:46" x14ac:dyDescent="0.2">
      <c r="A13" s="7" t="s">
        <v>177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>
        <v>3.9999999999999996</v>
      </c>
      <c r="N13" s="8"/>
      <c r="O13" s="8"/>
      <c r="P13" s="8"/>
      <c r="Q13" s="8"/>
      <c r="R13" s="8"/>
      <c r="S13" s="8"/>
      <c r="T13" s="8"/>
      <c r="U13" s="8"/>
      <c r="V13" s="8">
        <v>4</v>
      </c>
      <c r="W13" s="8"/>
      <c r="X13" s="8"/>
      <c r="Y13" s="8">
        <v>4</v>
      </c>
      <c r="Z13" s="8"/>
      <c r="AA13" s="8"/>
      <c r="AB13" s="8"/>
      <c r="AC13" s="8"/>
      <c r="AD13" s="8"/>
      <c r="AE13" s="8"/>
      <c r="AF13" s="8">
        <v>4</v>
      </c>
      <c r="AG13" s="8"/>
      <c r="AH13" s="8"/>
      <c r="AI13" s="8"/>
      <c r="AJ13" s="8"/>
      <c r="AK13" s="8"/>
      <c r="AL13" s="8">
        <v>4</v>
      </c>
      <c r="AM13" s="8"/>
      <c r="AN13" s="8"/>
      <c r="AO13" s="8"/>
      <c r="AP13" s="8"/>
      <c r="AQ13" s="8"/>
      <c r="AR13" s="8"/>
      <c r="AS13" s="8"/>
      <c r="AT13" s="8">
        <v>20</v>
      </c>
    </row>
    <row r="14" spans="1:46" x14ac:dyDescent="0.2">
      <c r="A14" s="7" t="s">
        <v>693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>
        <v>0.33333333333333331</v>
      </c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>
        <v>0.33333333333333331</v>
      </c>
    </row>
    <row r="15" spans="1:46" x14ac:dyDescent="0.2">
      <c r="A15" s="7" t="s">
        <v>288</v>
      </c>
      <c r="B15" s="8"/>
      <c r="C15" s="8"/>
      <c r="D15" s="8"/>
      <c r="E15" s="8"/>
      <c r="F15" s="8"/>
      <c r="G15" s="8"/>
      <c r="H15" s="8"/>
      <c r="I15" s="8"/>
      <c r="J15" s="8"/>
      <c r="K15" s="8">
        <v>1.3333333333333333</v>
      </c>
      <c r="L15" s="8"/>
      <c r="M15" s="8"/>
      <c r="N15" s="8"/>
      <c r="O15" s="8"/>
      <c r="P15" s="8"/>
      <c r="Q15" s="8"/>
      <c r="R15" s="8"/>
      <c r="S15" s="8">
        <v>1.8000000000000003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>
        <v>0.5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>
        <v>3.6333333333333337</v>
      </c>
    </row>
    <row r="16" spans="1:46" x14ac:dyDescent="0.2">
      <c r="A16" s="7" t="s">
        <v>403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>
        <v>0.5</v>
      </c>
      <c r="AK16" s="8"/>
      <c r="AL16" s="8"/>
      <c r="AM16" s="8"/>
      <c r="AN16" s="8"/>
      <c r="AO16" s="8"/>
      <c r="AP16" s="8"/>
      <c r="AQ16" s="8"/>
      <c r="AR16" s="8"/>
      <c r="AS16" s="8"/>
      <c r="AT16" s="8">
        <v>0.5</v>
      </c>
    </row>
    <row r="17" spans="1:46" x14ac:dyDescent="0.2">
      <c r="A17" s="7" t="s">
        <v>658</v>
      </c>
      <c r="B17" s="8"/>
      <c r="C17" s="8"/>
      <c r="D17" s="8"/>
      <c r="E17" s="8"/>
      <c r="F17" s="8"/>
      <c r="G17" s="8"/>
      <c r="H17" s="8">
        <v>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>
        <v>1</v>
      </c>
    </row>
    <row r="18" spans="1:46" x14ac:dyDescent="0.2">
      <c r="A18" s="7" t="s">
        <v>456</v>
      </c>
      <c r="B18" s="8"/>
      <c r="C18" s="8"/>
      <c r="D18" s="8"/>
      <c r="E18" s="8"/>
      <c r="F18" s="8"/>
      <c r="G18" s="8">
        <v>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>
        <v>4</v>
      </c>
    </row>
    <row r="19" spans="1:46" x14ac:dyDescent="0.2">
      <c r="A19" s="7" t="s">
        <v>90</v>
      </c>
      <c r="B19" s="8"/>
      <c r="C19" s="8"/>
      <c r="D19" s="8"/>
      <c r="E19" s="8">
        <v>0.8</v>
      </c>
      <c r="F19" s="8"/>
      <c r="G19" s="8"/>
      <c r="H19" s="8"/>
      <c r="I19" s="8"/>
      <c r="J19" s="8">
        <v>1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>
        <v>0.2857142857142857</v>
      </c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>
        <v>0.1</v>
      </c>
      <c r="AQ19" s="8"/>
      <c r="AR19" s="8"/>
      <c r="AS19" s="8"/>
      <c r="AT19" s="8">
        <v>2.1857142857142859</v>
      </c>
    </row>
    <row r="20" spans="1:46" x14ac:dyDescent="0.2">
      <c r="A20" s="7" t="s">
        <v>464</v>
      </c>
      <c r="B20" s="8"/>
      <c r="C20" s="8"/>
      <c r="D20" s="8"/>
      <c r="E20" s="8"/>
      <c r="F20" s="8"/>
      <c r="G20" s="8"/>
      <c r="H20" s="8"/>
      <c r="I20" s="8"/>
      <c r="J20" s="8"/>
      <c r="K20" s="8">
        <v>2.6666666666666665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>
        <v>2.6666666666666665</v>
      </c>
    </row>
    <row r="21" spans="1:46" x14ac:dyDescent="0.2">
      <c r="A21" s="7" t="s">
        <v>10</v>
      </c>
      <c r="B21" s="8"/>
      <c r="C21" s="8">
        <v>4</v>
      </c>
      <c r="D21" s="8">
        <v>4</v>
      </c>
      <c r="E21" s="8"/>
      <c r="F21" s="8"/>
      <c r="G21" s="8">
        <v>4</v>
      </c>
      <c r="H21" s="8"/>
      <c r="I21" s="8"/>
      <c r="J21" s="8"/>
      <c r="K21" s="8">
        <v>2.3333333333333335</v>
      </c>
      <c r="L21" s="8"/>
      <c r="M21" s="8">
        <v>0.2</v>
      </c>
      <c r="N21" s="8"/>
      <c r="O21" s="8"/>
      <c r="P21" s="8"/>
      <c r="Q21" s="8">
        <v>3.9999999999999996</v>
      </c>
      <c r="R21" s="8"/>
      <c r="S21" s="8">
        <v>4</v>
      </c>
      <c r="T21" s="8"/>
      <c r="U21" s="8"/>
      <c r="V21" s="8"/>
      <c r="W21" s="8"/>
      <c r="X21" s="8"/>
      <c r="Y21" s="8"/>
      <c r="Z21" s="8"/>
      <c r="AA21" s="8"/>
      <c r="AB21" s="8">
        <v>0.5714285714285714</v>
      </c>
      <c r="AC21" s="8"/>
      <c r="AD21" s="8"/>
      <c r="AE21" s="8"/>
      <c r="AF21" s="8"/>
      <c r="AG21" s="8">
        <v>4</v>
      </c>
      <c r="AH21" s="8"/>
      <c r="AI21" s="8">
        <v>4</v>
      </c>
      <c r="AJ21" s="8"/>
      <c r="AK21" s="8"/>
      <c r="AL21" s="8"/>
      <c r="AM21" s="8">
        <v>2.9230769230769229</v>
      </c>
      <c r="AN21" s="8"/>
      <c r="AO21" s="8"/>
      <c r="AP21" s="8"/>
      <c r="AQ21" s="8"/>
      <c r="AR21" s="8"/>
      <c r="AS21" s="8"/>
      <c r="AT21" s="8">
        <v>34.027838827838828</v>
      </c>
    </row>
    <row r="22" spans="1:46" x14ac:dyDescent="0.2">
      <c r="A22" s="7" t="s">
        <v>336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>
        <v>4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>
        <v>3</v>
      </c>
      <c r="AM22" s="8"/>
      <c r="AN22" s="8"/>
      <c r="AO22" s="8"/>
      <c r="AP22" s="8"/>
      <c r="AQ22" s="8"/>
      <c r="AR22" s="8"/>
      <c r="AS22" s="8"/>
      <c r="AT22" s="8">
        <v>7</v>
      </c>
    </row>
    <row r="23" spans="1:46" x14ac:dyDescent="0.2">
      <c r="A23" s="7" t="s">
        <v>589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>
        <v>3.5</v>
      </c>
      <c r="AL23" s="8"/>
      <c r="AM23" s="8"/>
      <c r="AN23" s="8"/>
      <c r="AO23" s="8"/>
      <c r="AP23" s="8"/>
      <c r="AQ23" s="8"/>
      <c r="AR23" s="8"/>
      <c r="AS23" s="8"/>
      <c r="AT23" s="8">
        <v>3.5</v>
      </c>
    </row>
    <row r="24" spans="1:46" x14ac:dyDescent="0.2">
      <c r="A24" s="7" t="s">
        <v>619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>
        <v>1</v>
      </c>
      <c r="AN24" s="8"/>
      <c r="AO24" s="8"/>
      <c r="AP24" s="8"/>
      <c r="AQ24" s="8"/>
      <c r="AR24" s="8"/>
      <c r="AS24" s="8"/>
      <c r="AT24" s="8">
        <v>1</v>
      </c>
    </row>
    <row r="25" spans="1:46" x14ac:dyDescent="0.2">
      <c r="A25" s="7" t="s">
        <v>12</v>
      </c>
      <c r="B25" s="8"/>
      <c r="C25" s="8">
        <v>4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>
        <v>4</v>
      </c>
    </row>
    <row r="26" spans="1:46" x14ac:dyDescent="0.2">
      <c r="A26" s="7" t="s">
        <v>590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>
        <v>0.83333333333333326</v>
      </c>
      <c r="AL26" s="8"/>
      <c r="AM26" s="8"/>
      <c r="AN26" s="8"/>
      <c r="AO26" s="8"/>
      <c r="AP26" s="8"/>
      <c r="AQ26" s="8"/>
      <c r="AR26" s="8"/>
      <c r="AS26" s="8"/>
      <c r="AT26" s="8">
        <v>0.83333333333333326</v>
      </c>
    </row>
    <row r="27" spans="1:46" x14ac:dyDescent="0.2">
      <c r="A27" s="7" t="s">
        <v>604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>
        <v>0.16666666666666666</v>
      </c>
      <c r="AL27" s="8"/>
      <c r="AM27" s="8"/>
      <c r="AN27" s="8"/>
      <c r="AO27" s="8"/>
      <c r="AP27" s="8"/>
      <c r="AQ27" s="8"/>
      <c r="AR27" s="8"/>
      <c r="AS27" s="8"/>
      <c r="AT27" s="8">
        <v>0.16666666666666666</v>
      </c>
    </row>
    <row r="28" spans="1:46" x14ac:dyDescent="0.2">
      <c r="A28" s="7" t="s">
        <v>543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>
        <v>0.66666666666666663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>
        <v>0.33333333333333331</v>
      </c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>
        <v>1</v>
      </c>
    </row>
    <row r="29" spans="1:46" x14ac:dyDescent="0.2">
      <c r="A29" s="7" t="s">
        <v>36</v>
      </c>
      <c r="B29" s="8"/>
      <c r="C29" s="8"/>
      <c r="D29" s="8"/>
      <c r="E29" s="8">
        <v>3.8</v>
      </c>
      <c r="F29" s="8"/>
      <c r="G29" s="8"/>
      <c r="H29" s="8"/>
      <c r="I29" s="8"/>
      <c r="J29" s="8"/>
      <c r="K29" s="8"/>
      <c r="L29" s="8"/>
      <c r="M29" s="8"/>
      <c r="N29" s="8">
        <v>0.8</v>
      </c>
      <c r="O29" s="8"/>
      <c r="P29" s="8"/>
      <c r="Q29" s="8"/>
      <c r="R29" s="8"/>
      <c r="S29" s="8"/>
      <c r="T29" s="8"/>
      <c r="U29" s="8"/>
      <c r="V29" s="8"/>
      <c r="W29" s="8">
        <v>0.5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>
        <v>5.0999999999999996</v>
      </c>
    </row>
    <row r="30" spans="1:46" x14ac:dyDescent="0.2">
      <c r="A30" s="7" t="s">
        <v>701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>
        <v>2.6666666666666665</v>
      </c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>
        <v>2.6666666666666665</v>
      </c>
    </row>
    <row r="31" spans="1:46" x14ac:dyDescent="0.2">
      <c r="A31" s="7" t="s">
        <v>114</v>
      </c>
      <c r="B31" s="8"/>
      <c r="C31" s="8"/>
      <c r="D31" s="8"/>
      <c r="E31" s="8"/>
      <c r="F31" s="8"/>
      <c r="G31" s="8"/>
      <c r="H31" s="8"/>
      <c r="I31" s="8">
        <v>2.833333333333333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>
        <v>0.5</v>
      </c>
      <c r="W31" s="8"/>
      <c r="X31" s="8"/>
      <c r="Y31" s="8"/>
      <c r="Z31" s="8"/>
      <c r="AA31" s="8"/>
      <c r="AB31" s="8"/>
      <c r="AC31" s="8">
        <v>1</v>
      </c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>
        <v>0.4</v>
      </c>
      <c r="AO31" s="8"/>
      <c r="AP31" s="8">
        <v>0.2</v>
      </c>
      <c r="AQ31" s="8">
        <v>0.75</v>
      </c>
      <c r="AR31" s="8"/>
      <c r="AS31" s="8"/>
      <c r="AT31" s="8">
        <v>5.6833333333333336</v>
      </c>
    </row>
    <row r="32" spans="1:46" x14ac:dyDescent="0.2">
      <c r="A32" s="7" t="s">
        <v>142</v>
      </c>
      <c r="B32" s="8"/>
      <c r="C32" s="8"/>
      <c r="D32" s="8"/>
      <c r="E32" s="8"/>
      <c r="F32" s="8"/>
      <c r="G32" s="8"/>
      <c r="H32" s="8"/>
      <c r="I32" s="8">
        <v>0.33333333333333331</v>
      </c>
      <c r="J32" s="8"/>
      <c r="K32" s="8"/>
      <c r="L32" s="8"/>
      <c r="M32" s="8"/>
      <c r="N32" s="8"/>
      <c r="O32" s="8"/>
      <c r="P32" s="8"/>
      <c r="Q32" s="8"/>
      <c r="R32" s="8">
        <v>1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>
        <v>0.83333333333333326</v>
      </c>
      <c r="AL32" s="8"/>
      <c r="AM32" s="8"/>
      <c r="AN32" s="8"/>
      <c r="AO32" s="8"/>
      <c r="AP32" s="8"/>
      <c r="AQ32" s="8"/>
      <c r="AR32" s="8"/>
      <c r="AS32" s="8"/>
      <c r="AT32" s="8">
        <v>2.1666666666666665</v>
      </c>
    </row>
    <row r="33" spans="1:46" x14ac:dyDescent="0.2">
      <c r="A33" s="7" t="s">
        <v>91</v>
      </c>
      <c r="B33" s="8">
        <v>2</v>
      </c>
      <c r="C33" s="8"/>
      <c r="D33" s="8"/>
      <c r="E33" s="8">
        <v>0.8</v>
      </c>
      <c r="F33" s="8"/>
      <c r="G33" s="8"/>
      <c r="H33" s="8">
        <v>3</v>
      </c>
      <c r="I33" s="8"/>
      <c r="J33" s="8"/>
      <c r="K33" s="8"/>
      <c r="L33" s="8">
        <v>1.4444444444444446</v>
      </c>
      <c r="M33" s="8"/>
      <c r="N33" s="8"/>
      <c r="O33" s="8">
        <v>0.5</v>
      </c>
      <c r="P33" s="8"/>
      <c r="Q33" s="8"/>
      <c r="R33" s="8"/>
      <c r="S33" s="8"/>
      <c r="T33" s="8">
        <v>0.66666666666666663</v>
      </c>
      <c r="U33" s="8">
        <v>1.5</v>
      </c>
      <c r="V33" s="8"/>
      <c r="W33" s="8"/>
      <c r="X33" s="8"/>
      <c r="Y33" s="8"/>
      <c r="Z33" s="8">
        <v>0.5</v>
      </c>
      <c r="AA33" s="8">
        <v>1</v>
      </c>
      <c r="AB33" s="8"/>
      <c r="AC33" s="8"/>
      <c r="AD33" s="8">
        <v>1</v>
      </c>
      <c r="AE33" s="8"/>
      <c r="AF33" s="8"/>
      <c r="AG33" s="8"/>
      <c r="AH33" s="8">
        <v>2.333333333333333</v>
      </c>
      <c r="AI33" s="8"/>
      <c r="AJ33" s="8"/>
      <c r="AK33" s="8">
        <v>0.66666666666666663</v>
      </c>
      <c r="AL33" s="8"/>
      <c r="AM33" s="8"/>
      <c r="AN33" s="8"/>
      <c r="AO33" s="8"/>
      <c r="AP33" s="8"/>
      <c r="AQ33" s="8"/>
      <c r="AR33" s="8">
        <v>3</v>
      </c>
      <c r="AS33" s="8"/>
      <c r="AT33" s="8">
        <v>18.411111111111111</v>
      </c>
    </row>
    <row r="34" spans="1:46" x14ac:dyDescent="0.2">
      <c r="A34" s="7" t="s">
        <v>457</v>
      </c>
      <c r="B34" s="8"/>
      <c r="C34" s="8"/>
      <c r="D34" s="8"/>
      <c r="E34" s="8"/>
      <c r="F34" s="8"/>
      <c r="G34" s="8">
        <v>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>
        <v>2</v>
      </c>
    </row>
    <row r="35" spans="1:46" x14ac:dyDescent="0.2">
      <c r="A35" s="7" t="s">
        <v>458</v>
      </c>
      <c r="B35" s="8"/>
      <c r="C35" s="8"/>
      <c r="D35" s="8"/>
      <c r="E35" s="8"/>
      <c r="F35" s="8"/>
      <c r="G35" s="8">
        <v>4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>
        <v>4</v>
      </c>
    </row>
    <row r="36" spans="1:46" x14ac:dyDescent="0.2">
      <c r="A36" s="7" t="s">
        <v>366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0.25</v>
      </c>
      <c r="X36" s="8"/>
      <c r="Y36" s="8"/>
      <c r="Z36" s="8"/>
      <c r="AA36" s="8"/>
      <c r="AB36" s="8"/>
      <c r="AC36" s="8">
        <v>2</v>
      </c>
      <c r="AD36" s="8"/>
      <c r="AE36" s="8"/>
      <c r="AF36" s="8">
        <v>2</v>
      </c>
      <c r="AG36" s="8"/>
      <c r="AH36" s="8"/>
      <c r="AI36" s="8"/>
      <c r="AJ36" s="8"/>
      <c r="AK36" s="8"/>
      <c r="AL36" s="8"/>
      <c r="AM36" s="8"/>
      <c r="AN36" s="8">
        <v>1.2</v>
      </c>
      <c r="AO36" s="8"/>
      <c r="AP36" s="8"/>
      <c r="AQ36" s="8">
        <v>1.8125</v>
      </c>
      <c r="AR36" s="8"/>
      <c r="AS36" s="8"/>
      <c r="AT36" s="8">
        <v>7.2625000000000002</v>
      </c>
    </row>
    <row r="37" spans="1:46" x14ac:dyDescent="0.2">
      <c r="A37" s="7" t="s">
        <v>39</v>
      </c>
      <c r="B37" s="8">
        <v>1</v>
      </c>
      <c r="C37" s="8"/>
      <c r="D37" s="8"/>
      <c r="E37" s="8">
        <v>0.4</v>
      </c>
      <c r="F37" s="8"/>
      <c r="G37" s="8"/>
      <c r="H37" s="8"/>
      <c r="I37" s="8"/>
      <c r="J37" s="8"/>
      <c r="K37" s="8"/>
      <c r="L37" s="8">
        <v>0.1111111111111111</v>
      </c>
      <c r="M37" s="8"/>
      <c r="N37" s="8"/>
      <c r="O37" s="8"/>
      <c r="P37" s="8">
        <v>1</v>
      </c>
      <c r="Q37" s="8"/>
      <c r="R37" s="8"/>
      <c r="S37" s="8"/>
      <c r="T37" s="8"/>
      <c r="U37" s="8"/>
      <c r="V37" s="8"/>
      <c r="W37" s="8">
        <v>1.75</v>
      </c>
      <c r="X37" s="8"/>
      <c r="Y37" s="8"/>
      <c r="Z37" s="8"/>
      <c r="AA37" s="8"/>
      <c r="AB37" s="8"/>
      <c r="AC37" s="8"/>
      <c r="AD37" s="8">
        <v>0.66666666666666663</v>
      </c>
      <c r="AE37" s="8"/>
      <c r="AF37" s="8"/>
      <c r="AG37" s="8"/>
      <c r="AH37" s="8"/>
      <c r="AI37" s="8"/>
      <c r="AJ37" s="8"/>
      <c r="AK37" s="8">
        <v>1.9999999999999998</v>
      </c>
      <c r="AL37" s="8"/>
      <c r="AM37" s="8"/>
      <c r="AN37" s="8"/>
      <c r="AO37" s="8">
        <v>0.44444444444444442</v>
      </c>
      <c r="AP37" s="8"/>
      <c r="AQ37" s="8"/>
      <c r="AR37" s="8">
        <v>3</v>
      </c>
      <c r="AS37" s="8"/>
      <c r="AT37" s="8">
        <v>10.372222222222224</v>
      </c>
    </row>
    <row r="38" spans="1:46" x14ac:dyDescent="0.2">
      <c r="A38" s="7" t="s">
        <v>551</v>
      </c>
      <c r="B38" s="8">
        <v>4</v>
      </c>
      <c r="C38" s="8"/>
      <c r="D38" s="8">
        <v>4</v>
      </c>
      <c r="E38" s="8"/>
      <c r="F38" s="8"/>
      <c r="G38" s="8"/>
      <c r="H38" s="8">
        <v>3.5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>
        <v>4</v>
      </c>
      <c r="V38" s="8"/>
      <c r="W38" s="8">
        <v>3.375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>
        <v>0.30769230769230771</v>
      </c>
      <c r="AN38" s="8">
        <v>0.1</v>
      </c>
      <c r="AO38" s="8"/>
      <c r="AP38" s="8"/>
      <c r="AQ38" s="8"/>
      <c r="AR38" s="8"/>
      <c r="AS38" s="8"/>
      <c r="AT38" s="8">
        <v>19.282692307692308</v>
      </c>
    </row>
    <row r="39" spans="1:46" x14ac:dyDescent="0.2">
      <c r="A39" s="7" t="s">
        <v>515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>
        <v>0.5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>
        <v>0.5</v>
      </c>
    </row>
    <row r="40" spans="1:46" x14ac:dyDescent="0.2">
      <c r="A40" s="7" t="s">
        <v>115</v>
      </c>
      <c r="B40" s="8"/>
      <c r="C40" s="8"/>
      <c r="D40" s="8"/>
      <c r="E40" s="8"/>
      <c r="F40" s="8"/>
      <c r="G40" s="8"/>
      <c r="H40" s="8"/>
      <c r="I40" s="8">
        <v>0.5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>
        <v>0.85714285714285698</v>
      </c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>
        <v>1.357142857142857</v>
      </c>
    </row>
    <row r="41" spans="1:46" x14ac:dyDescent="0.2">
      <c r="A41" s="7" t="s">
        <v>694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>
        <v>1.3333333333333333</v>
      </c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>
        <v>1.3333333333333333</v>
      </c>
    </row>
    <row r="42" spans="1:46" x14ac:dyDescent="0.2">
      <c r="A42" s="7" t="s">
        <v>307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>
        <v>0.2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>
        <v>0.2</v>
      </c>
    </row>
    <row r="43" spans="1:46" x14ac:dyDescent="0.2">
      <c r="A43" s="7" t="s">
        <v>178</v>
      </c>
      <c r="B43" s="8"/>
      <c r="C43" s="8"/>
      <c r="D43" s="8"/>
      <c r="E43" s="8"/>
      <c r="F43" s="8"/>
      <c r="G43" s="8"/>
      <c r="H43" s="8"/>
      <c r="I43" s="8"/>
      <c r="J43" s="8"/>
      <c r="K43" s="8">
        <v>1</v>
      </c>
      <c r="L43" s="8"/>
      <c r="M43" s="8">
        <v>0.89999999999999991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>
        <v>1</v>
      </c>
      <c r="AB43" s="8"/>
      <c r="AC43" s="8"/>
      <c r="AD43" s="8"/>
      <c r="AE43" s="8">
        <v>0.33333333333333331</v>
      </c>
      <c r="AF43" s="8"/>
      <c r="AG43" s="8"/>
      <c r="AH43" s="8"/>
      <c r="AI43" s="8"/>
      <c r="AJ43" s="8">
        <v>1.5</v>
      </c>
      <c r="AK43" s="8"/>
      <c r="AL43" s="8"/>
      <c r="AM43" s="8"/>
      <c r="AN43" s="8">
        <v>0.99999999999999989</v>
      </c>
      <c r="AO43" s="8"/>
      <c r="AP43" s="8"/>
      <c r="AQ43" s="8">
        <v>6.25E-2</v>
      </c>
      <c r="AR43" s="8"/>
      <c r="AS43" s="8"/>
      <c r="AT43" s="8">
        <v>5.7958333333333334</v>
      </c>
    </row>
    <row r="44" spans="1:46" x14ac:dyDescent="0.2">
      <c r="A44" s="7" t="s">
        <v>92</v>
      </c>
      <c r="B44" s="8">
        <v>1.5</v>
      </c>
      <c r="C44" s="8"/>
      <c r="D44" s="8"/>
      <c r="E44" s="8">
        <v>0.4</v>
      </c>
      <c r="F44" s="8"/>
      <c r="G44" s="8"/>
      <c r="H44" s="8">
        <v>2</v>
      </c>
      <c r="I44" s="8"/>
      <c r="J44" s="8"/>
      <c r="K44" s="8"/>
      <c r="L44" s="8">
        <v>2.4444444444444446</v>
      </c>
      <c r="M44" s="8">
        <v>0.1</v>
      </c>
      <c r="N44" s="8"/>
      <c r="O44" s="8">
        <v>0.5</v>
      </c>
      <c r="P44" s="8"/>
      <c r="Q44" s="8"/>
      <c r="R44" s="8"/>
      <c r="S44" s="8"/>
      <c r="T44" s="8">
        <v>1.3333333333333333</v>
      </c>
      <c r="U44" s="8">
        <v>1</v>
      </c>
      <c r="V44" s="8"/>
      <c r="W44" s="8"/>
      <c r="X44" s="8"/>
      <c r="Y44" s="8"/>
      <c r="Z44" s="8">
        <v>1</v>
      </c>
      <c r="AA44" s="8">
        <v>2</v>
      </c>
      <c r="AB44" s="8">
        <v>0.2857142857142857</v>
      </c>
      <c r="AC44" s="8"/>
      <c r="AD44" s="8">
        <v>2.333333333333333</v>
      </c>
      <c r="AE44" s="8"/>
      <c r="AF44" s="8"/>
      <c r="AG44" s="8"/>
      <c r="AH44" s="8">
        <v>2</v>
      </c>
      <c r="AI44" s="8"/>
      <c r="AJ44" s="8"/>
      <c r="AK44" s="8">
        <v>0.5</v>
      </c>
      <c r="AL44" s="8"/>
      <c r="AM44" s="8"/>
      <c r="AN44" s="8"/>
      <c r="AO44" s="8">
        <v>0.7777777777777779</v>
      </c>
      <c r="AP44" s="8"/>
      <c r="AQ44" s="8"/>
      <c r="AR44" s="8">
        <v>2</v>
      </c>
      <c r="AS44" s="8"/>
      <c r="AT44" s="8">
        <v>20.174603174603178</v>
      </c>
    </row>
    <row r="45" spans="1:46" x14ac:dyDescent="0.2">
      <c r="A45" s="7" t="s">
        <v>110</v>
      </c>
      <c r="B45" s="8"/>
      <c r="C45" s="8"/>
      <c r="D45" s="8"/>
      <c r="E45" s="8">
        <v>0.4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>
        <v>0.4</v>
      </c>
    </row>
    <row r="46" spans="1:46" x14ac:dyDescent="0.2">
      <c r="A46" s="7" t="s">
        <v>526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>
        <v>1.3333333333333333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>
        <v>1.3333333333333333</v>
      </c>
    </row>
    <row r="47" spans="1:46" x14ac:dyDescent="0.2">
      <c r="A47" s="7" t="s">
        <v>562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>
        <v>1</v>
      </c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>
        <v>1</v>
      </c>
    </row>
    <row r="48" spans="1:46" x14ac:dyDescent="0.2">
      <c r="A48" s="7" t="s">
        <v>563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>
        <v>2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>
        <v>2</v>
      </c>
    </row>
    <row r="49" spans="1:46" x14ac:dyDescent="0.2">
      <c r="A49" s="7" t="s">
        <v>527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>
        <v>1.6666666666666665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>
        <v>1.6666666666666665</v>
      </c>
    </row>
    <row r="50" spans="1:46" x14ac:dyDescent="0.2">
      <c r="A50" s="7" t="s">
        <v>355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>
        <v>0.22222222222222221</v>
      </c>
      <c r="M50" s="8"/>
      <c r="N50" s="8"/>
      <c r="O50" s="8"/>
      <c r="P50" s="8"/>
      <c r="Q50" s="8"/>
      <c r="R50" s="8"/>
      <c r="S50" s="8"/>
      <c r="T50" s="8"/>
      <c r="U50" s="8">
        <v>1.5</v>
      </c>
      <c r="V50" s="8"/>
      <c r="W50" s="8"/>
      <c r="X50" s="8"/>
      <c r="Y50" s="8"/>
      <c r="Z50" s="8"/>
      <c r="AA50" s="8"/>
      <c r="AB50" s="8"/>
      <c r="AC50" s="8"/>
      <c r="AD50" s="8"/>
      <c r="AE50" s="8">
        <v>0.66666666666666663</v>
      </c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>
        <v>2.3888888888888888</v>
      </c>
    </row>
    <row r="51" spans="1:46" x14ac:dyDescent="0.2">
      <c r="A51" s="7" t="s">
        <v>81</v>
      </c>
      <c r="B51" s="8"/>
      <c r="C51" s="8"/>
      <c r="D51" s="8"/>
      <c r="E51" s="8">
        <v>0.4</v>
      </c>
      <c r="F51" s="8"/>
      <c r="G51" s="8"/>
      <c r="H51" s="8">
        <v>0.5</v>
      </c>
      <c r="I51" s="8"/>
      <c r="J51" s="8"/>
      <c r="K51" s="8"/>
      <c r="L51" s="8">
        <v>0.22222222222222221</v>
      </c>
      <c r="M51" s="8">
        <v>0.1</v>
      </c>
      <c r="N51" s="8">
        <v>0.8</v>
      </c>
      <c r="O51" s="8">
        <v>0.5</v>
      </c>
      <c r="P51" s="8"/>
      <c r="Q51" s="8"/>
      <c r="R51" s="8"/>
      <c r="S51" s="8"/>
      <c r="T51" s="8"/>
      <c r="U51" s="8"/>
      <c r="V51" s="8"/>
      <c r="W51" s="8"/>
      <c r="X51" s="8">
        <v>1</v>
      </c>
      <c r="Y51" s="8"/>
      <c r="Z51" s="8"/>
      <c r="AA51" s="8">
        <v>1</v>
      </c>
      <c r="AB51" s="8"/>
      <c r="AC51" s="8"/>
      <c r="AD51" s="8">
        <v>0.66666666666666663</v>
      </c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>
        <v>5.1888888888888891</v>
      </c>
    </row>
    <row r="52" spans="1:46" x14ac:dyDescent="0.2">
      <c r="A52" s="7" t="s">
        <v>150</v>
      </c>
      <c r="B52" s="8"/>
      <c r="C52" s="8"/>
      <c r="D52" s="8"/>
      <c r="E52" s="8"/>
      <c r="F52" s="8"/>
      <c r="G52" s="8"/>
      <c r="H52" s="8"/>
      <c r="I52" s="8"/>
      <c r="J52" s="8">
        <v>0.25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>
        <v>0.25</v>
      </c>
    </row>
    <row r="53" spans="1:46" x14ac:dyDescent="0.2">
      <c r="A53" s="7" t="s">
        <v>356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>
        <v>0.33333333333333331</v>
      </c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>
        <v>6.25E-2</v>
      </c>
      <c r="AR53" s="8"/>
      <c r="AS53" s="8"/>
      <c r="AT53" s="8">
        <v>0.39583333333333331</v>
      </c>
    </row>
    <row r="54" spans="1:46" x14ac:dyDescent="0.2">
      <c r="A54" s="7" t="s">
        <v>564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>
        <v>4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>
        <v>4</v>
      </c>
    </row>
    <row r="55" spans="1:46" x14ac:dyDescent="0.2">
      <c r="A55" s="7" t="s">
        <v>230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>
        <v>0.2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>
        <v>0.2</v>
      </c>
    </row>
    <row r="56" spans="1:46" x14ac:dyDescent="0.2">
      <c r="A56" s="7" t="s">
        <v>377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>
        <v>1</v>
      </c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>
        <v>1</v>
      </c>
    </row>
    <row r="57" spans="1:46" x14ac:dyDescent="0.2">
      <c r="A57" s="7" t="s">
        <v>13</v>
      </c>
      <c r="B57" s="8"/>
      <c r="C57" s="8">
        <v>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>
        <v>4</v>
      </c>
    </row>
    <row r="58" spans="1:46" x14ac:dyDescent="0.2">
      <c r="A58" s="7" t="s">
        <v>255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>
        <v>0.2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>
        <v>0.2</v>
      </c>
    </row>
    <row r="59" spans="1:46" x14ac:dyDescent="0.2">
      <c r="A59" s="7" t="s">
        <v>270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>
        <v>3.9999999999999996</v>
      </c>
      <c r="R59" s="8"/>
      <c r="S59" s="8"/>
      <c r="T59" s="8"/>
      <c r="U59" s="8"/>
      <c r="V59" s="8"/>
      <c r="W59" s="8">
        <v>0.75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>
        <v>1.8461538461538458</v>
      </c>
      <c r="AN59" s="8"/>
      <c r="AO59" s="8"/>
      <c r="AP59" s="8">
        <v>1.3</v>
      </c>
      <c r="AQ59" s="8"/>
      <c r="AR59" s="8"/>
      <c r="AS59" s="8"/>
      <c r="AT59" s="8">
        <v>7.8961538461538456</v>
      </c>
    </row>
    <row r="60" spans="1:46" x14ac:dyDescent="0.2">
      <c r="A60" s="7" t="s">
        <v>93</v>
      </c>
      <c r="B60" s="8"/>
      <c r="C60" s="8"/>
      <c r="D60" s="8"/>
      <c r="E60" s="8">
        <v>0.8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>
        <v>4</v>
      </c>
      <c r="AS60" s="8"/>
      <c r="AT60" s="8">
        <v>4.8</v>
      </c>
    </row>
    <row r="61" spans="1:46" x14ac:dyDescent="0.2">
      <c r="A61" s="7" t="s">
        <v>40</v>
      </c>
      <c r="B61" s="8">
        <v>1.5</v>
      </c>
      <c r="C61" s="8"/>
      <c r="D61" s="8"/>
      <c r="E61" s="8">
        <v>0.60000000000000009</v>
      </c>
      <c r="F61" s="8"/>
      <c r="G61" s="8"/>
      <c r="H61" s="8"/>
      <c r="I61" s="8">
        <v>1.6666666666666667</v>
      </c>
      <c r="J61" s="8"/>
      <c r="K61" s="8"/>
      <c r="L61" s="8"/>
      <c r="M61" s="8"/>
      <c r="N61" s="8">
        <v>1.6</v>
      </c>
      <c r="O61" s="8"/>
      <c r="P61" s="8">
        <v>2</v>
      </c>
      <c r="Q61" s="8"/>
      <c r="R61" s="8"/>
      <c r="S61" s="8"/>
      <c r="T61" s="8"/>
      <c r="U61" s="8"/>
      <c r="V61" s="8">
        <v>1</v>
      </c>
      <c r="W61" s="8">
        <v>2.625</v>
      </c>
      <c r="X61" s="8">
        <v>0.75</v>
      </c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>
        <v>0.5</v>
      </c>
      <c r="AK61" s="8">
        <v>3.1666666666666661</v>
      </c>
      <c r="AL61" s="8"/>
      <c r="AM61" s="8">
        <v>7.6923076923076927E-2</v>
      </c>
      <c r="AN61" s="8"/>
      <c r="AO61" s="8">
        <v>1.3333333333333333</v>
      </c>
      <c r="AP61" s="8">
        <v>0.7</v>
      </c>
      <c r="AQ61" s="8"/>
      <c r="AR61" s="8">
        <v>4</v>
      </c>
      <c r="AS61" s="8"/>
      <c r="AT61" s="8">
        <v>21.518589743589743</v>
      </c>
    </row>
    <row r="62" spans="1:46" x14ac:dyDescent="0.2">
      <c r="A62" s="7" t="s">
        <v>479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>
        <v>0.22222222222222221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>
        <v>0.22222222222222221</v>
      </c>
    </row>
    <row r="63" spans="1:46" x14ac:dyDescent="0.2">
      <c r="A63" s="7" t="s">
        <v>572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>
        <v>1.5</v>
      </c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>
        <v>1.5</v>
      </c>
    </row>
    <row r="64" spans="1:46" x14ac:dyDescent="0.2">
      <c r="A64" s="7" t="s">
        <v>663</v>
      </c>
      <c r="B64" s="8"/>
      <c r="C64" s="8"/>
      <c r="D64" s="8"/>
      <c r="E64" s="8"/>
      <c r="F64" s="8"/>
      <c r="G64" s="8"/>
      <c r="H64" s="8">
        <v>0.5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0.125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>
        <v>0.125</v>
      </c>
      <c r="AR64" s="8"/>
      <c r="AS64" s="8"/>
      <c r="AT64" s="8">
        <v>0.75</v>
      </c>
    </row>
    <row r="65" spans="1:46" x14ac:dyDescent="0.2">
      <c r="A65" s="7" t="s">
        <v>283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>
        <v>0.33333333333333331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>
        <v>0.33333333333333331</v>
      </c>
    </row>
    <row r="66" spans="1:46" x14ac:dyDescent="0.2">
      <c r="A66" s="7" t="s">
        <v>465</v>
      </c>
      <c r="B66" s="8"/>
      <c r="C66" s="8"/>
      <c r="D66" s="8"/>
      <c r="E66" s="8"/>
      <c r="F66" s="8"/>
      <c r="G66" s="8"/>
      <c r="H66" s="8"/>
      <c r="I66" s="8"/>
      <c r="J66" s="8"/>
      <c r="K66" s="8">
        <v>0.66666666666666663</v>
      </c>
      <c r="L66" s="8">
        <v>1.0000000000000002</v>
      </c>
      <c r="M66" s="8"/>
      <c r="N66" s="8"/>
      <c r="O66" s="8"/>
      <c r="P66" s="8"/>
      <c r="Q66" s="8"/>
      <c r="R66" s="8"/>
      <c r="S66" s="8"/>
      <c r="T66" s="8">
        <v>0.33333333333333331</v>
      </c>
      <c r="U66" s="8"/>
      <c r="V66" s="8"/>
      <c r="W66" s="8"/>
      <c r="X66" s="8"/>
      <c r="Y66" s="8"/>
      <c r="Z66" s="8">
        <v>0.5</v>
      </c>
      <c r="AA66" s="8"/>
      <c r="AB66" s="8">
        <v>0.99999999999999978</v>
      </c>
      <c r="AC66" s="8"/>
      <c r="AD66" s="8"/>
      <c r="AE66" s="8"/>
      <c r="AF66" s="8"/>
      <c r="AG66" s="8"/>
      <c r="AH66" s="8">
        <v>0.33333333333333331</v>
      </c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>
        <v>3.8333333333333335</v>
      </c>
    </row>
    <row r="67" spans="1:46" x14ac:dyDescent="0.2">
      <c r="A67" s="7" t="s">
        <v>489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>
        <v>0.1111111111111111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>
        <v>1.1538461538461537</v>
      </c>
      <c r="AN67" s="8"/>
      <c r="AO67" s="8"/>
      <c r="AP67" s="8"/>
      <c r="AQ67" s="8"/>
      <c r="AR67" s="8"/>
      <c r="AS67" s="8"/>
      <c r="AT67" s="8">
        <v>1.2649572649572649</v>
      </c>
    </row>
    <row r="68" spans="1:46" x14ac:dyDescent="0.2">
      <c r="A68" s="7" t="s">
        <v>41</v>
      </c>
      <c r="B68" s="8">
        <v>4</v>
      </c>
      <c r="C68" s="8"/>
      <c r="D68" s="8"/>
      <c r="E68" s="8">
        <v>4</v>
      </c>
      <c r="F68" s="8"/>
      <c r="G68" s="8"/>
      <c r="H68" s="8">
        <v>4</v>
      </c>
      <c r="I68" s="8"/>
      <c r="J68" s="8">
        <v>4</v>
      </c>
      <c r="K68" s="8"/>
      <c r="L68" s="8"/>
      <c r="M68" s="8"/>
      <c r="N68" s="8">
        <v>4</v>
      </c>
      <c r="O68" s="8">
        <v>4</v>
      </c>
      <c r="P68" s="8">
        <v>4</v>
      </c>
      <c r="Q68" s="8"/>
      <c r="R68" s="8"/>
      <c r="S68" s="8"/>
      <c r="T68" s="8"/>
      <c r="U68" s="8">
        <v>4</v>
      </c>
      <c r="V68" s="8"/>
      <c r="W68" s="8">
        <v>4</v>
      </c>
      <c r="X68" s="8">
        <v>4</v>
      </c>
      <c r="Y68" s="8"/>
      <c r="Z68" s="8">
        <v>4</v>
      </c>
      <c r="AA68" s="8"/>
      <c r="AB68" s="8"/>
      <c r="AC68" s="8">
        <v>4</v>
      </c>
      <c r="AD68" s="8"/>
      <c r="AE68" s="8"/>
      <c r="AF68" s="8"/>
      <c r="AG68" s="8"/>
      <c r="AH68" s="8"/>
      <c r="AI68" s="8"/>
      <c r="AJ68" s="8"/>
      <c r="AK68" s="8"/>
      <c r="AL68" s="8"/>
      <c r="AM68" s="8">
        <v>3.9999999999999991</v>
      </c>
      <c r="AN68" s="8">
        <v>3.9999999999999996</v>
      </c>
      <c r="AO68" s="8">
        <v>4.0000000000000009</v>
      </c>
      <c r="AP68" s="8">
        <v>3.9999999999999996</v>
      </c>
      <c r="AQ68" s="8">
        <v>4</v>
      </c>
      <c r="AR68" s="8"/>
      <c r="AS68" s="8"/>
      <c r="AT68" s="8">
        <v>68</v>
      </c>
    </row>
    <row r="69" spans="1:46" x14ac:dyDescent="0.2">
      <c r="A69" s="7" t="s">
        <v>500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>
        <v>1.5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>
        <v>1.5</v>
      </c>
    </row>
    <row r="70" spans="1:46" x14ac:dyDescent="0.2">
      <c r="A70" s="7" t="s">
        <v>429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>
        <v>4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>
        <v>1</v>
      </c>
      <c r="AS70" s="8"/>
      <c r="AT70" s="8">
        <v>5</v>
      </c>
    </row>
    <row r="71" spans="1:46" x14ac:dyDescent="0.2">
      <c r="A71" s="7" t="s">
        <v>236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>
        <v>0.2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>
        <v>0.2</v>
      </c>
    </row>
    <row r="72" spans="1:46" x14ac:dyDescent="0.2">
      <c r="A72" s="7" t="s">
        <v>42</v>
      </c>
      <c r="B72" s="8"/>
      <c r="C72" s="8"/>
      <c r="D72" s="8"/>
      <c r="E72" s="8">
        <v>2.4000000000000004</v>
      </c>
      <c r="F72" s="8"/>
      <c r="G72" s="8"/>
      <c r="H72" s="8"/>
      <c r="I72" s="8"/>
      <c r="J72" s="8"/>
      <c r="K72" s="8"/>
      <c r="L72" s="8"/>
      <c r="M72" s="8"/>
      <c r="N72" s="8">
        <v>0.8</v>
      </c>
      <c r="O72" s="8"/>
      <c r="P72" s="8"/>
      <c r="Q72" s="8"/>
      <c r="R72" s="8"/>
      <c r="S72" s="8"/>
      <c r="T72" s="8"/>
      <c r="U72" s="8"/>
      <c r="V72" s="8"/>
      <c r="W72" s="8">
        <v>0.5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>
        <v>3.7</v>
      </c>
    </row>
    <row r="73" spans="1:46" x14ac:dyDescent="0.2">
      <c r="A73" s="7" t="s">
        <v>677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>
        <v>0.14285714285714285</v>
      </c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>
        <v>0.14285714285714285</v>
      </c>
    </row>
    <row r="74" spans="1:46" x14ac:dyDescent="0.2">
      <c r="A74" s="7" t="s">
        <v>438</v>
      </c>
      <c r="B74" s="8"/>
      <c r="C74" s="8"/>
      <c r="D74" s="8"/>
      <c r="E74" s="8"/>
      <c r="F74" s="8">
        <v>4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>
        <v>0.88888888888888884</v>
      </c>
      <c r="AP74" s="8"/>
      <c r="AQ74" s="8"/>
      <c r="AR74" s="8"/>
      <c r="AS74" s="8"/>
      <c r="AT74" s="8">
        <v>4.8888888888888893</v>
      </c>
    </row>
    <row r="75" spans="1:46" x14ac:dyDescent="0.2">
      <c r="A75" s="7" t="s">
        <v>695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>
        <v>1</v>
      </c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>
        <v>1</v>
      </c>
    </row>
    <row r="76" spans="1:46" x14ac:dyDescent="0.2">
      <c r="A76" s="7" t="s">
        <v>43</v>
      </c>
      <c r="B76" s="8"/>
      <c r="C76" s="8"/>
      <c r="D76" s="8"/>
      <c r="E76" s="8">
        <v>0.8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>
        <v>3</v>
      </c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>
        <v>3.1111111111111116</v>
      </c>
      <c r="AP76" s="8"/>
      <c r="AQ76" s="8"/>
      <c r="AR76" s="8"/>
      <c r="AS76" s="8"/>
      <c r="AT76" s="8">
        <v>6.9111111111111114</v>
      </c>
    </row>
    <row r="77" spans="1:46" x14ac:dyDescent="0.2">
      <c r="A77" s="7" t="s">
        <v>44</v>
      </c>
      <c r="B77" s="8"/>
      <c r="C77" s="8"/>
      <c r="D77" s="8"/>
      <c r="E77" s="8">
        <v>4</v>
      </c>
      <c r="F77" s="8"/>
      <c r="G77" s="8"/>
      <c r="H77" s="8"/>
      <c r="I77" s="8"/>
      <c r="J77" s="8"/>
      <c r="K77" s="8"/>
      <c r="L77" s="8"/>
      <c r="M77" s="8"/>
      <c r="N77" s="8">
        <v>0.8</v>
      </c>
      <c r="O77" s="8"/>
      <c r="P77" s="8"/>
      <c r="Q77" s="8"/>
      <c r="R77" s="8">
        <v>4</v>
      </c>
      <c r="S77" s="8"/>
      <c r="T77" s="8"/>
      <c r="U77" s="8"/>
      <c r="V77" s="8"/>
      <c r="W77" s="8">
        <v>0.5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>
        <v>4</v>
      </c>
      <c r="AI77" s="8"/>
      <c r="AJ77" s="8">
        <v>0.5</v>
      </c>
      <c r="AK77" s="8">
        <v>2.4999999999999996</v>
      </c>
      <c r="AL77" s="8"/>
      <c r="AM77" s="8"/>
      <c r="AN77" s="8"/>
      <c r="AO77" s="8">
        <v>0.33333333333333331</v>
      </c>
      <c r="AP77" s="8"/>
      <c r="AQ77" s="8"/>
      <c r="AR77" s="8">
        <v>4</v>
      </c>
      <c r="AS77" s="8"/>
      <c r="AT77" s="8">
        <v>20.633333333333333</v>
      </c>
    </row>
    <row r="78" spans="1:46" x14ac:dyDescent="0.2">
      <c r="A78" s="7" t="s">
        <v>466</v>
      </c>
      <c r="B78" s="8"/>
      <c r="C78" s="8"/>
      <c r="D78" s="8"/>
      <c r="E78" s="8"/>
      <c r="F78" s="8"/>
      <c r="G78" s="8"/>
      <c r="H78" s="8"/>
      <c r="I78" s="8"/>
      <c r="J78" s="8"/>
      <c r="K78" s="8">
        <v>2.6666666666666665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>
        <v>2.6666666666666665</v>
      </c>
    </row>
    <row r="79" spans="1:46" x14ac:dyDescent="0.2">
      <c r="A79" s="7" t="s">
        <v>94</v>
      </c>
      <c r="B79" s="8"/>
      <c r="C79" s="8"/>
      <c r="D79" s="8"/>
      <c r="E79" s="8">
        <v>1.6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>
        <v>1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>
        <v>2.6</v>
      </c>
    </row>
    <row r="80" spans="1:46" x14ac:dyDescent="0.2">
      <c r="A80" s="7" t="s">
        <v>179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>
        <v>1.1000000000000001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>
        <v>0.5</v>
      </c>
      <c r="AK80" s="8"/>
      <c r="AL80" s="8"/>
      <c r="AM80" s="8"/>
      <c r="AN80" s="8">
        <v>0.2</v>
      </c>
      <c r="AO80" s="8"/>
      <c r="AP80" s="8"/>
      <c r="AQ80" s="8"/>
      <c r="AR80" s="8"/>
      <c r="AS80" s="8"/>
      <c r="AT80" s="8">
        <v>1.8</v>
      </c>
    </row>
    <row r="81" spans="1:46" x14ac:dyDescent="0.2">
      <c r="A81" s="7" t="s">
        <v>198</v>
      </c>
      <c r="B81" s="8"/>
      <c r="C81" s="8"/>
      <c r="D81" s="8"/>
      <c r="E81" s="8"/>
      <c r="F81" s="8"/>
      <c r="G81" s="8">
        <v>4</v>
      </c>
      <c r="H81" s="8"/>
      <c r="I81" s="8"/>
      <c r="J81" s="8"/>
      <c r="K81" s="8"/>
      <c r="L81" s="8"/>
      <c r="M81" s="8">
        <v>1.1000000000000001</v>
      </c>
      <c r="N81" s="8"/>
      <c r="O81" s="8"/>
      <c r="P81" s="8"/>
      <c r="Q81" s="8"/>
      <c r="R81" s="8"/>
      <c r="S81" s="8">
        <v>2</v>
      </c>
      <c r="T81" s="8">
        <v>1.6666666666666665</v>
      </c>
      <c r="U81" s="8"/>
      <c r="V81" s="8">
        <v>4</v>
      </c>
      <c r="W81" s="8"/>
      <c r="X81" s="8"/>
      <c r="Y81" s="8">
        <v>4</v>
      </c>
      <c r="Z81" s="8"/>
      <c r="AA81" s="8"/>
      <c r="AB81" s="8"/>
      <c r="AC81" s="8"/>
      <c r="AD81" s="8"/>
      <c r="AE81" s="8">
        <v>0.33333333333333331</v>
      </c>
      <c r="AF81" s="8">
        <v>3</v>
      </c>
      <c r="AG81" s="8">
        <v>3</v>
      </c>
      <c r="AH81" s="8">
        <v>2</v>
      </c>
      <c r="AI81" s="8"/>
      <c r="AJ81" s="8"/>
      <c r="AK81" s="8"/>
      <c r="AL81" s="8">
        <v>4</v>
      </c>
      <c r="AM81" s="8"/>
      <c r="AN81" s="8">
        <v>0.1</v>
      </c>
      <c r="AO81" s="8"/>
      <c r="AP81" s="8"/>
      <c r="AQ81" s="8"/>
      <c r="AR81" s="8"/>
      <c r="AS81" s="8"/>
      <c r="AT81" s="8">
        <v>29.2</v>
      </c>
    </row>
    <row r="82" spans="1:46" x14ac:dyDescent="0.2">
      <c r="A82" s="7" t="s">
        <v>234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>
        <v>0.2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>
        <v>0.30000000000000004</v>
      </c>
      <c r="AO82" s="8"/>
      <c r="AP82" s="8"/>
      <c r="AQ82" s="8">
        <v>0.9375</v>
      </c>
      <c r="AR82" s="8"/>
      <c r="AS82" s="8"/>
      <c r="AT82" s="8">
        <v>1.4375</v>
      </c>
    </row>
    <row r="83" spans="1:46" x14ac:dyDescent="0.2">
      <c r="A83" s="7" t="s">
        <v>501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>
        <v>2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>
        <v>2</v>
      </c>
    </row>
    <row r="84" spans="1:46" x14ac:dyDescent="0.2">
      <c r="A84" s="7" t="s">
        <v>116</v>
      </c>
      <c r="B84" s="8"/>
      <c r="C84" s="8"/>
      <c r="D84" s="8"/>
      <c r="E84" s="8"/>
      <c r="F84" s="8"/>
      <c r="G84" s="8"/>
      <c r="H84" s="8"/>
      <c r="I84" s="8">
        <v>3.9999999999999996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>
        <v>2.6999999999999997</v>
      </c>
      <c r="AQ84" s="8"/>
      <c r="AR84" s="8"/>
      <c r="AS84" s="8"/>
      <c r="AT84" s="8">
        <v>6.6999999999999993</v>
      </c>
    </row>
    <row r="85" spans="1:46" x14ac:dyDescent="0.2">
      <c r="A85" s="7" t="s">
        <v>638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>
        <v>0.88888888888888906</v>
      </c>
      <c r="AP85" s="8"/>
      <c r="AQ85" s="8"/>
      <c r="AR85" s="8"/>
      <c r="AS85" s="8"/>
      <c r="AT85" s="8">
        <v>0.88888888888888906</v>
      </c>
    </row>
    <row r="86" spans="1:46" x14ac:dyDescent="0.2">
      <c r="A86" s="7" t="s">
        <v>14</v>
      </c>
      <c r="B86" s="8"/>
      <c r="C86" s="8">
        <v>4</v>
      </c>
      <c r="D86" s="8">
        <v>4</v>
      </c>
      <c r="E86" s="8"/>
      <c r="F86" s="8"/>
      <c r="G86" s="8">
        <v>4</v>
      </c>
      <c r="H86" s="8"/>
      <c r="I86" s="8"/>
      <c r="J86" s="8"/>
      <c r="K86" s="8">
        <v>1.3333333333333333</v>
      </c>
      <c r="L86" s="8"/>
      <c r="M86" s="8">
        <v>0.3</v>
      </c>
      <c r="N86" s="8"/>
      <c r="O86" s="8"/>
      <c r="P86" s="8"/>
      <c r="Q86" s="8">
        <v>3.9999999999999996</v>
      </c>
      <c r="R86" s="8"/>
      <c r="S86" s="8">
        <v>4</v>
      </c>
      <c r="T86" s="8"/>
      <c r="U86" s="8"/>
      <c r="V86" s="8">
        <v>2</v>
      </c>
      <c r="W86" s="8"/>
      <c r="X86" s="8"/>
      <c r="Y86" s="8"/>
      <c r="Z86" s="8"/>
      <c r="AA86" s="8"/>
      <c r="AB86" s="8">
        <v>0.2857142857142857</v>
      </c>
      <c r="AC86" s="8"/>
      <c r="AD86" s="8">
        <v>4</v>
      </c>
      <c r="AE86" s="8"/>
      <c r="AF86" s="8">
        <v>4</v>
      </c>
      <c r="AG86" s="8">
        <v>4</v>
      </c>
      <c r="AH86" s="8"/>
      <c r="AI86" s="8"/>
      <c r="AJ86" s="8"/>
      <c r="AK86" s="8"/>
      <c r="AL86" s="8">
        <v>4</v>
      </c>
      <c r="AM86" s="8"/>
      <c r="AN86" s="8"/>
      <c r="AO86" s="8"/>
      <c r="AP86" s="8"/>
      <c r="AQ86" s="8"/>
      <c r="AR86" s="8"/>
      <c r="AS86" s="8"/>
      <c r="AT86" s="8">
        <v>39.919047619047618</v>
      </c>
    </row>
    <row r="87" spans="1:46" x14ac:dyDescent="0.2">
      <c r="A87" s="7" t="s">
        <v>337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>
        <v>4</v>
      </c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>
        <v>4</v>
      </c>
    </row>
    <row r="88" spans="1:46" x14ac:dyDescent="0.2">
      <c r="A88" s="7" t="s">
        <v>516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>
        <v>1.5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>
        <v>3.333333333333333</v>
      </c>
      <c r="AL88" s="8"/>
      <c r="AM88" s="8"/>
      <c r="AN88" s="8"/>
      <c r="AO88" s="8"/>
      <c r="AP88" s="8"/>
      <c r="AQ88" s="8"/>
      <c r="AR88" s="8"/>
      <c r="AS88" s="8"/>
      <c r="AT88" s="8">
        <v>4.833333333333333</v>
      </c>
    </row>
    <row r="89" spans="1:46" x14ac:dyDescent="0.2">
      <c r="A89" s="7" t="s">
        <v>271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>
        <v>3.9999999999999996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>
        <v>3.9999999999999996</v>
      </c>
    </row>
    <row r="90" spans="1:46" x14ac:dyDescent="0.2">
      <c r="A90" s="7" t="s">
        <v>45</v>
      </c>
      <c r="B90" s="8"/>
      <c r="C90" s="8"/>
      <c r="D90" s="8"/>
      <c r="E90" s="8">
        <v>0.2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>
        <v>0.2</v>
      </c>
    </row>
    <row r="91" spans="1:46" x14ac:dyDescent="0.2">
      <c r="A91" s="7" t="s">
        <v>573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>
        <v>0.5</v>
      </c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>
        <v>0.5</v>
      </c>
    </row>
    <row r="92" spans="1:46" x14ac:dyDescent="0.2">
      <c r="A92" s="7" t="s">
        <v>210</v>
      </c>
      <c r="B92" s="8"/>
      <c r="C92" s="8"/>
      <c r="D92" s="8">
        <v>1</v>
      </c>
      <c r="E92" s="8"/>
      <c r="F92" s="8"/>
      <c r="G92" s="8"/>
      <c r="H92" s="8"/>
      <c r="I92" s="8"/>
      <c r="J92" s="8"/>
      <c r="K92" s="8"/>
      <c r="L92" s="8">
        <v>0.44444444444444442</v>
      </c>
      <c r="M92" s="8">
        <v>0.2</v>
      </c>
      <c r="N92" s="8"/>
      <c r="O92" s="8"/>
      <c r="P92" s="8"/>
      <c r="Q92" s="8"/>
      <c r="R92" s="8"/>
      <c r="S92" s="8"/>
      <c r="T92" s="8">
        <v>2</v>
      </c>
      <c r="U92" s="8"/>
      <c r="V92" s="8"/>
      <c r="W92" s="8"/>
      <c r="X92" s="8"/>
      <c r="Y92" s="8"/>
      <c r="Z92" s="8"/>
      <c r="AA92" s="8">
        <v>2</v>
      </c>
      <c r="AB92" s="8">
        <v>2.4285714285714284</v>
      </c>
      <c r="AC92" s="8"/>
      <c r="AD92" s="8">
        <v>0.33333333333333331</v>
      </c>
      <c r="AE92" s="8">
        <v>2.333333333333333</v>
      </c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>
        <v>10.739682539682541</v>
      </c>
    </row>
    <row r="93" spans="1:46" x14ac:dyDescent="0.2">
      <c r="A93" s="7" t="s">
        <v>272</v>
      </c>
      <c r="B93" s="8"/>
      <c r="C93" s="8"/>
      <c r="D93" s="8"/>
      <c r="E93" s="8"/>
      <c r="F93" s="8">
        <v>4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>
        <v>3.9999999999999996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>
        <v>2</v>
      </c>
      <c r="AK93" s="8"/>
      <c r="AL93" s="8"/>
      <c r="AM93" s="8"/>
      <c r="AN93" s="8"/>
      <c r="AO93" s="8">
        <v>0.88888888888888884</v>
      </c>
      <c r="AP93" s="8"/>
      <c r="AQ93" s="8"/>
      <c r="AR93" s="8"/>
      <c r="AS93" s="8"/>
      <c r="AT93" s="8">
        <v>10.888888888888889</v>
      </c>
    </row>
    <row r="94" spans="1:46" x14ac:dyDescent="0.2">
      <c r="A94" s="7" t="s">
        <v>164</v>
      </c>
      <c r="B94" s="8"/>
      <c r="C94" s="8"/>
      <c r="D94" s="8"/>
      <c r="E94" s="8"/>
      <c r="F94" s="8"/>
      <c r="G94" s="8"/>
      <c r="H94" s="8"/>
      <c r="I94" s="8"/>
      <c r="J94" s="8">
        <v>1.25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>
        <v>0.66666666666666663</v>
      </c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>
        <v>0.1</v>
      </c>
      <c r="AQ94" s="8"/>
      <c r="AR94" s="8"/>
      <c r="AS94" s="8"/>
      <c r="AT94" s="8">
        <v>2.0166666666666666</v>
      </c>
    </row>
    <row r="95" spans="1:46" x14ac:dyDescent="0.2">
      <c r="A95" s="7" t="s">
        <v>502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>
        <v>1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>
        <v>1</v>
      </c>
    </row>
    <row r="96" spans="1:46" x14ac:dyDescent="0.2">
      <c r="A96" s="7" t="s">
        <v>273</v>
      </c>
      <c r="B96" s="8"/>
      <c r="C96" s="8"/>
      <c r="D96" s="8"/>
      <c r="E96" s="8"/>
      <c r="F96" s="8"/>
      <c r="G96" s="8">
        <v>4</v>
      </c>
      <c r="H96" s="8"/>
      <c r="I96" s="8"/>
      <c r="J96" s="8"/>
      <c r="K96" s="8">
        <v>1</v>
      </c>
      <c r="L96" s="8"/>
      <c r="M96" s="8"/>
      <c r="N96" s="8"/>
      <c r="O96" s="8"/>
      <c r="P96" s="8"/>
      <c r="Q96" s="8">
        <v>3.9999999999999996</v>
      </c>
      <c r="R96" s="8"/>
      <c r="S96" s="8">
        <v>1.7999999999999998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>
        <v>4</v>
      </c>
      <c r="AH96" s="8"/>
      <c r="AI96" s="8">
        <v>3</v>
      </c>
      <c r="AJ96" s="8"/>
      <c r="AK96" s="8"/>
      <c r="AL96" s="8"/>
      <c r="AM96" s="8">
        <v>1.6153846153846154</v>
      </c>
      <c r="AN96" s="8"/>
      <c r="AO96" s="8"/>
      <c r="AP96" s="8"/>
      <c r="AQ96" s="8"/>
      <c r="AR96" s="8"/>
      <c r="AS96" s="8"/>
      <c r="AT96" s="8">
        <v>19.415384615384617</v>
      </c>
    </row>
    <row r="97" spans="1:46" x14ac:dyDescent="0.2">
      <c r="A97" s="7" t="s">
        <v>289</v>
      </c>
      <c r="B97" s="8"/>
      <c r="C97" s="8"/>
      <c r="D97" s="8"/>
      <c r="E97" s="8"/>
      <c r="F97" s="8"/>
      <c r="G97" s="8"/>
      <c r="H97" s="8"/>
      <c r="I97" s="8"/>
      <c r="J97" s="8"/>
      <c r="K97" s="8">
        <v>4</v>
      </c>
      <c r="L97" s="8"/>
      <c r="M97" s="8"/>
      <c r="N97" s="8"/>
      <c r="O97" s="8"/>
      <c r="P97" s="8"/>
      <c r="Q97" s="8"/>
      <c r="R97" s="8"/>
      <c r="S97" s="8">
        <v>1.6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>
        <v>2</v>
      </c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>
        <v>7.6</v>
      </c>
    </row>
    <row r="98" spans="1:46" x14ac:dyDescent="0.2">
      <c r="A98" s="7" t="s">
        <v>599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>
        <v>0.33333333333333331</v>
      </c>
      <c r="AL98" s="8"/>
      <c r="AM98" s="8"/>
      <c r="AN98" s="8"/>
      <c r="AO98" s="8"/>
      <c r="AP98" s="8"/>
      <c r="AQ98" s="8"/>
      <c r="AR98" s="8"/>
      <c r="AS98" s="8"/>
      <c r="AT98" s="8">
        <v>0.33333333333333331</v>
      </c>
    </row>
    <row r="99" spans="1:46" x14ac:dyDescent="0.2">
      <c r="A99" s="7" t="s">
        <v>396</v>
      </c>
      <c r="B99" s="8"/>
      <c r="C99" s="8"/>
      <c r="D99" s="8"/>
      <c r="E99" s="8"/>
      <c r="F99" s="8"/>
      <c r="G99" s="8"/>
      <c r="H99" s="8">
        <v>1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>
        <v>1.3333333333333333</v>
      </c>
      <c r="AI99" s="8"/>
      <c r="AJ99" s="8">
        <v>1.5</v>
      </c>
      <c r="AK99" s="8">
        <v>0.66666666666666663</v>
      </c>
      <c r="AL99" s="8"/>
      <c r="AM99" s="8"/>
      <c r="AN99" s="8"/>
      <c r="AO99" s="8"/>
      <c r="AP99" s="8"/>
      <c r="AQ99" s="8"/>
      <c r="AR99" s="8">
        <v>2</v>
      </c>
      <c r="AS99" s="8"/>
      <c r="AT99" s="8">
        <v>6.5</v>
      </c>
    </row>
    <row r="100" spans="1:46" x14ac:dyDescent="0.2">
      <c r="A100" s="7" t="s">
        <v>565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>
        <v>1.5</v>
      </c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>
        <v>1.5</v>
      </c>
    </row>
    <row r="101" spans="1:46" x14ac:dyDescent="0.2">
      <c r="A101" s="7" t="s">
        <v>721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>
        <v>0.1</v>
      </c>
      <c r="AO101" s="8"/>
      <c r="AP101" s="8"/>
      <c r="AQ101" s="8"/>
      <c r="AR101" s="8"/>
      <c r="AS101" s="8"/>
      <c r="AT101" s="8">
        <v>0.1</v>
      </c>
    </row>
    <row r="102" spans="1:46" x14ac:dyDescent="0.2">
      <c r="A102" s="7" t="s">
        <v>495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>
        <v>1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>
        <v>1</v>
      </c>
    </row>
    <row r="103" spans="1:46" x14ac:dyDescent="0.2">
      <c r="A103" s="7" t="s">
        <v>260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>
        <v>1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>
        <v>1</v>
      </c>
    </row>
    <row r="104" spans="1:46" x14ac:dyDescent="0.2">
      <c r="A104" s="7" t="s">
        <v>290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>
        <v>0.6</v>
      </c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>
        <v>0.6</v>
      </c>
    </row>
    <row r="105" spans="1:46" x14ac:dyDescent="0.2">
      <c r="A105" s="7" t="s">
        <v>517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>
        <v>1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>
        <v>1</v>
      </c>
    </row>
    <row r="106" spans="1:46" x14ac:dyDescent="0.2">
      <c r="A106" s="7" t="s">
        <v>180</v>
      </c>
      <c r="B106" s="8"/>
      <c r="C106" s="8"/>
      <c r="D106" s="8"/>
      <c r="E106" s="8"/>
      <c r="F106" s="8"/>
      <c r="G106" s="8">
        <v>3</v>
      </c>
      <c r="H106" s="8"/>
      <c r="I106" s="8"/>
      <c r="J106" s="8"/>
      <c r="K106" s="8"/>
      <c r="L106" s="8"/>
      <c r="M106" s="8">
        <v>1</v>
      </c>
      <c r="N106" s="8"/>
      <c r="O106" s="8"/>
      <c r="P106" s="8"/>
      <c r="Q106" s="8"/>
      <c r="R106" s="8"/>
      <c r="S106" s="8"/>
      <c r="T106" s="8"/>
      <c r="U106" s="8"/>
      <c r="V106" s="8">
        <v>1</v>
      </c>
      <c r="W106" s="8"/>
      <c r="X106" s="8"/>
      <c r="Y106" s="8">
        <v>1</v>
      </c>
      <c r="Z106" s="8"/>
      <c r="AA106" s="8">
        <v>1</v>
      </c>
      <c r="AB106" s="8"/>
      <c r="AC106" s="8">
        <v>2</v>
      </c>
      <c r="AD106" s="8"/>
      <c r="AE106" s="8">
        <v>1.3333333333333333</v>
      </c>
      <c r="AF106" s="8"/>
      <c r="AG106" s="8"/>
      <c r="AH106" s="8"/>
      <c r="AI106" s="8"/>
      <c r="AJ106" s="8">
        <v>0.5</v>
      </c>
      <c r="AK106" s="8"/>
      <c r="AL106" s="8"/>
      <c r="AM106" s="8"/>
      <c r="AN106" s="8">
        <v>1.3</v>
      </c>
      <c r="AO106" s="8"/>
      <c r="AP106" s="8"/>
      <c r="AQ106" s="8">
        <v>1.4375</v>
      </c>
      <c r="AR106" s="8"/>
      <c r="AS106" s="8"/>
      <c r="AT106" s="8">
        <v>13.570833333333335</v>
      </c>
    </row>
    <row r="107" spans="1:46" x14ac:dyDescent="0.2">
      <c r="A107" s="7" t="s">
        <v>181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>
        <v>1.7999999999999998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>
        <v>2</v>
      </c>
      <c r="AD107" s="8"/>
      <c r="AE107" s="8">
        <v>1.3333333333333333</v>
      </c>
      <c r="AF107" s="8"/>
      <c r="AG107" s="8"/>
      <c r="AH107" s="8"/>
      <c r="AI107" s="8"/>
      <c r="AJ107" s="8">
        <v>1</v>
      </c>
      <c r="AK107" s="8"/>
      <c r="AL107" s="8"/>
      <c r="AM107" s="8"/>
      <c r="AN107" s="8">
        <v>1.6000000000000003</v>
      </c>
      <c r="AO107" s="8"/>
      <c r="AP107" s="8"/>
      <c r="AQ107" s="8">
        <v>1.8125</v>
      </c>
      <c r="AR107" s="8"/>
      <c r="AS107" s="8"/>
      <c r="AT107" s="8">
        <v>9.5458333333333343</v>
      </c>
    </row>
    <row r="108" spans="1:46" x14ac:dyDescent="0.2">
      <c r="A108" s="7" t="s">
        <v>718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>
        <v>0.8</v>
      </c>
      <c r="AO108" s="8"/>
      <c r="AP108" s="8"/>
      <c r="AQ108" s="8">
        <v>2.3125</v>
      </c>
      <c r="AR108" s="8"/>
      <c r="AS108" s="8"/>
      <c r="AT108" s="8">
        <v>3.1124999999999998</v>
      </c>
    </row>
    <row r="109" spans="1:46" x14ac:dyDescent="0.2">
      <c r="A109" s="7" t="s">
        <v>560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>
        <v>0.5</v>
      </c>
      <c r="V109" s="8"/>
      <c r="W109" s="8">
        <v>0.125</v>
      </c>
      <c r="X109" s="8"/>
      <c r="Y109" s="8"/>
      <c r="Z109" s="8"/>
      <c r="AA109" s="8"/>
      <c r="AB109" s="8"/>
      <c r="AC109" s="8">
        <v>2</v>
      </c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>
        <v>0.7</v>
      </c>
      <c r="AO109" s="8"/>
      <c r="AP109" s="8"/>
      <c r="AQ109" s="8">
        <v>1.0625</v>
      </c>
      <c r="AR109" s="8"/>
      <c r="AS109" s="8"/>
      <c r="AT109" s="8">
        <v>4.3875000000000002</v>
      </c>
    </row>
    <row r="110" spans="1:46" x14ac:dyDescent="0.2">
      <c r="A110" s="7" t="s">
        <v>711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>
        <v>0.33333333333333331</v>
      </c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>
        <v>0.33333333333333331</v>
      </c>
    </row>
    <row r="111" spans="1:46" x14ac:dyDescent="0.2">
      <c r="A111" s="7" t="s">
        <v>544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>
        <v>0.66666666666666663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>
        <v>0.66666666666666663</v>
      </c>
    </row>
    <row r="112" spans="1:46" x14ac:dyDescent="0.2">
      <c r="A112" s="7" t="s">
        <v>518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>
        <v>2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>
        <v>2</v>
      </c>
    </row>
    <row r="113" spans="1:46" x14ac:dyDescent="0.2">
      <c r="A113" s="7" t="s">
        <v>357</v>
      </c>
      <c r="B113" s="8"/>
      <c r="C113" s="8"/>
      <c r="D113" s="8"/>
      <c r="E113" s="8"/>
      <c r="F113" s="8"/>
      <c r="G113" s="8"/>
      <c r="H113" s="8"/>
      <c r="I113" s="8"/>
      <c r="J113" s="8"/>
      <c r="K113" s="8">
        <v>2.6666666666666665</v>
      </c>
      <c r="L113" s="8">
        <v>4.0000000000000009</v>
      </c>
      <c r="M113" s="8"/>
      <c r="N113" s="8"/>
      <c r="O113" s="8"/>
      <c r="P113" s="8"/>
      <c r="Q113" s="8"/>
      <c r="R113" s="8"/>
      <c r="S113" s="8"/>
      <c r="T113" s="8">
        <v>0.66666666666666663</v>
      </c>
      <c r="U113" s="8"/>
      <c r="V113" s="8"/>
      <c r="W113" s="8"/>
      <c r="X113" s="8"/>
      <c r="Y113" s="8"/>
      <c r="Z113" s="8">
        <v>1</v>
      </c>
      <c r="AA113" s="8"/>
      <c r="AB113" s="8">
        <v>3.9999999999999991</v>
      </c>
      <c r="AC113" s="8"/>
      <c r="AD113" s="8"/>
      <c r="AE113" s="8">
        <v>0.33333333333333331</v>
      </c>
      <c r="AF113" s="8"/>
      <c r="AG113" s="8"/>
      <c r="AH113" s="8">
        <v>0.66666666666666663</v>
      </c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>
        <v>13.333333333333336</v>
      </c>
    </row>
    <row r="114" spans="1:46" x14ac:dyDescent="0.2">
      <c r="A114" s="7" t="s">
        <v>378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>
        <v>0.14285714285714285</v>
      </c>
      <c r="AC114" s="8"/>
      <c r="AD114" s="8"/>
      <c r="AE114" s="8"/>
      <c r="AF114" s="8"/>
      <c r="AG114" s="8">
        <v>0.5</v>
      </c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>
        <v>0.64285714285714279</v>
      </c>
    </row>
    <row r="115" spans="1:46" x14ac:dyDescent="0.2">
      <c r="A115" s="7" t="s">
        <v>702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>
        <v>0.66666666666666663</v>
      </c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>
        <v>0.66666666666666663</v>
      </c>
    </row>
    <row r="116" spans="1:46" x14ac:dyDescent="0.2">
      <c r="A116" s="7" t="s">
        <v>603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>
        <v>0.33333333333333331</v>
      </c>
      <c r="AL116" s="8"/>
      <c r="AM116" s="8"/>
      <c r="AN116" s="8"/>
      <c r="AO116" s="8"/>
      <c r="AP116" s="8"/>
      <c r="AQ116" s="8"/>
      <c r="AR116" s="8"/>
      <c r="AS116" s="8"/>
      <c r="AT116" s="8">
        <v>0.33333333333333331</v>
      </c>
    </row>
    <row r="117" spans="1:46" x14ac:dyDescent="0.2">
      <c r="A117" s="7" t="s">
        <v>627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>
        <v>7.6923076923076927E-2</v>
      </c>
      <c r="AN117" s="8"/>
      <c r="AO117" s="8"/>
      <c r="AP117" s="8"/>
      <c r="AQ117" s="8"/>
      <c r="AR117" s="8"/>
      <c r="AS117" s="8"/>
      <c r="AT117" s="8">
        <v>7.6923076923076927E-2</v>
      </c>
    </row>
    <row r="118" spans="1:46" x14ac:dyDescent="0.2">
      <c r="A118" s="7" t="s">
        <v>389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>
        <v>1</v>
      </c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>
        <v>1</v>
      </c>
    </row>
    <row r="119" spans="1:46" x14ac:dyDescent="0.2">
      <c r="A119" s="7" t="s">
        <v>412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>
        <v>4</v>
      </c>
      <c r="AM119" s="8"/>
      <c r="AN119" s="8"/>
      <c r="AO119" s="8"/>
      <c r="AP119" s="8"/>
      <c r="AQ119" s="8"/>
      <c r="AR119" s="8"/>
      <c r="AS119" s="8"/>
      <c r="AT119" s="8">
        <v>4</v>
      </c>
    </row>
    <row r="120" spans="1:46" x14ac:dyDescent="0.2">
      <c r="A120" s="7" t="s">
        <v>608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>
        <v>1.5384615384615385</v>
      </c>
      <c r="AN120" s="8"/>
      <c r="AO120" s="8"/>
      <c r="AP120" s="8"/>
      <c r="AQ120" s="8"/>
      <c r="AR120" s="8"/>
      <c r="AS120" s="8"/>
      <c r="AT120" s="8">
        <v>1.5384615384615385</v>
      </c>
    </row>
    <row r="121" spans="1:46" x14ac:dyDescent="0.2">
      <c r="A121" s="7" t="s">
        <v>703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>
        <v>0.66666666666666663</v>
      </c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>
        <v>0.66666666666666663</v>
      </c>
    </row>
    <row r="122" spans="1:46" x14ac:dyDescent="0.2">
      <c r="A122" s="7" t="s">
        <v>704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>
        <v>0.66666666666666663</v>
      </c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>
        <v>0.66666666666666663</v>
      </c>
    </row>
    <row r="123" spans="1:46" x14ac:dyDescent="0.2">
      <c r="A123" s="7" t="s">
        <v>367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>
        <v>4</v>
      </c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>
        <v>4</v>
      </c>
    </row>
    <row r="124" spans="1:46" x14ac:dyDescent="0.2">
      <c r="A124" s="7" t="s">
        <v>117</v>
      </c>
      <c r="B124" s="8"/>
      <c r="C124" s="8"/>
      <c r="D124" s="8"/>
      <c r="E124" s="8"/>
      <c r="F124" s="8"/>
      <c r="G124" s="8"/>
      <c r="H124" s="8"/>
      <c r="I124" s="8">
        <v>0.33333333333333331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>
        <v>0.1</v>
      </c>
      <c r="AO124" s="8"/>
      <c r="AP124" s="8"/>
      <c r="AQ124" s="8"/>
      <c r="AR124" s="8"/>
      <c r="AS124" s="8"/>
      <c r="AT124" s="8">
        <v>0.43333333333333335</v>
      </c>
    </row>
    <row r="125" spans="1:46" x14ac:dyDescent="0.2">
      <c r="A125" s="7" t="s">
        <v>46</v>
      </c>
      <c r="B125" s="8"/>
      <c r="C125" s="8"/>
      <c r="D125" s="8"/>
      <c r="E125" s="8">
        <v>1.6</v>
      </c>
      <c r="F125" s="8"/>
      <c r="G125" s="8"/>
      <c r="H125" s="8"/>
      <c r="I125" s="8"/>
      <c r="J125" s="8"/>
      <c r="K125" s="8"/>
      <c r="L125" s="8">
        <v>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0.5</v>
      </c>
      <c r="X125" s="8">
        <v>0.75</v>
      </c>
      <c r="Y125" s="8"/>
      <c r="Z125" s="8"/>
      <c r="AA125" s="8">
        <v>3</v>
      </c>
      <c r="AB125" s="8">
        <v>0.42857142857142855</v>
      </c>
      <c r="AC125" s="8"/>
      <c r="AD125" s="8">
        <v>4</v>
      </c>
      <c r="AE125" s="8"/>
      <c r="AF125" s="8"/>
      <c r="AG125" s="8"/>
      <c r="AH125" s="8"/>
      <c r="AI125" s="8"/>
      <c r="AJ125" s="8">
        <v>4</v>
      </c>
      <c r="AK125" s="8"/>
      <c r="AL125" s="8"/>
      <c r="AM125" s="8"/>
      <c r="AN125" s="8"/>
      <c r="AO125" s="8">
        <v>0.44444444444444442</v>
      </c>
      <c r="AP125" s="8"/>
      <c r="AQ125" s="8"/>
      <c r="AR125" s="8">
        <v>2</v>
      </c>
      <c r="AS125" s="8"/>
      <c r="AT125" s="8">
        <v>19.723015873015871</v>
      </c>
    </row>
    <row r="126" spans="1:46" x14ac:dyDescent="0.2">
      <c r="A126" s="7" t="s">
        <v>358</v>
      </c>
      <c r="B126" s="8"/>
      <c r="C126" s="8"/>
      <c r="D126" s="8"/>
      <c r="E126" s="8"/>
      <c r="F126" s="8"/>
      <c r="G126" s="8"/>
      <c r="H126" s="8"/>
      <c r="I126" s="8"/>
      <c r="J126" s="8"/>
      <c r="K126" s="8">
        <v>0.33333333333333331</v>
      </c>
      <c r="L126" s="8">
        <v>4.0000000000000009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>
        <v>3.5714285714285707</v>
      </c>
      <c r="AC126" s="8"/>
      <c r="AD126" s="8">
        <v>0.33333333333333331</v>
      </c>
      <c r="AE126" s="8">
        <v>0.33333333333333331</v>
      </c>
      <c r="AF126" s="8"/>
      <c r="AG126" s="8"/>
      <c r="AH126" s="8"/>
      <c r="AI126" s="8"/>
      <c r="AJ126" s="8"/>
      <c r="AK126" s="8">
        <v>0.66666666666666663</v>
      </c>
      <c r="AL126" s="8"/>
      <c r="AM126" s="8"/>
      <c r="AN126" s="8"/>
      <c r="AO126" s="8"/>
      <c r="AP126" s="8"/>
      <c r="AQ126" s="8"/>
      <c r="AR126" s="8"/>
      <c r="AS126" s="8"/>
      <c r="AT126" s="8">
        <v>9.238095238095239</v>
      </c>
    </row>
    <row r="127" spans="1:46" x14ac:dyDescent="0.2">
      <c r="A127" s="7" t="s">
        <v>639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>
        <v>1.1111111111111112</v>
      </c>
      <c r="AP127" s="8"/>
      <c r="AQ127" s="8"/>
      <c r="AR127" s="8"/>
      <c r="AS127" s="8"/>
      <c r="AT127" s="8">
        <v>1.1111111111111112</v>
      </c>
    </row>
    <row r="128" spans="1:46" x14ac:dyDescent="0.2">
      <c r="A128" s="7" t="s">
        <v>47</v>
      </c>
      <c r="B128" s="8"/>
      <c r="C128" s="8"/>
      <c r="D128" s="8"/>
      <c r="E128" s="8">
        <v>2.4000000000000004</v>
      </c>
      <c r="F128" s="8"/>
      <c r="G128" s="8"/>
      <c r="H128" s="8"/>
      <c r="I128" s="8"/>
      <c r="J128" s="8"/>
      <c r="K128" s="8"/>
      <c r="L128" s="8"/>
      <c r="M128" s="8"/>
      <c r="N128" s="8">
        <v>0.8</v>
      </c>
      <c r="O128" s="8"/>
      <c r="P128" s="8">
        <v>4</v>
      </c>
      <c r="Q128" s="8"/>
      <c r="R128" s="8"/>
      <c r="S128" s="8"/>
      <c r="T128" s="8"/>
      <c r="U128" s="8"/>
      <c r="V128" s="8"/>
      <c r="W128" s="8">
        <v>0.5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>
        <v>3.833333333333333</v>
      </c>
      <c r="AL128" s="8"/>
      <c r="AM128" s="8"/>
      <c r="AN128" s="8"/>
      <c r="AO128" s="8">
        <v>4.0000000000000009</v>
      </c>
      <c r="AP128" s="8"/>
      <c r="AQ128" s="8"/>
      <c r="AR128" s="8"/>
      <c r="AS128" s="8"/>
      <c r="AT128" s="8">
        <v>15.533333333333335</v>
      </c>
    </row>
    <row r="129" spans="1:46" x14ac:dyDescent="0.2">
      <c r="A129" s="7" t="s">
        <v>246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>
        <v>0.4</v>
      </c>
      <c r="O129" s="8">
        <v>0.5</v>
      </c>
      <c r="P129" s="8"/>
      <c r="Q129" s="8"/>
      <c r="R129" s="8"/>
      <c r="S129" s="8"/>
      <c r="T129" s="8"/>
      <c r="U129" s="8"/>
      <c r="V129" s="8"/>
      <c r="W129" s="8"/>
      <c r="X129" s="8">
        <v>0.5</v>
      </c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>
        <v>1.4</v>
      </c>
    </row>
    <row r="130" spans="1:46" x14ac:dyDescent="0.2">
      <c r="A130" s="7" t="s">
        <v>413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>
        <v>1</v>
      </c>
      <c r="AM130" s="8"/>
      <c r="AN130" s="8"/>
      <c r="AO130" s="8"/>
      <c r="AP130" s="8"/>
      <c r="AQ130" s="8"/>
      <c r="AR130" s="8"/>
      <c r="AS130" s="8"/>
      <c r="AT130" s="8">
        <v>1</v>
      </c>
    </row>
    <row r="131" spans="1:46" x14ac:dyDescent="0.2">
      <c r="A131" s="7" t="s">
        <v>15</v>
      </c>
      <c r="B131" s="8"/>
      <c r="C131" s="8">
        <v>4</v>
      </c>
      <c r="D131" s="8">
        <v>4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>
        <v>2</v>
      </c>
      <c r="AH131" s="8"/>
      <c r="AI131" s="8">
        <v>2</v>
      </c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>
        <v>12</v>
      </c>
    </row>
    <row r="132" spans="1:46" x14ac:dyDescent="0.2">
      <c r="A132" s="7" t="s">
        <v>64</v>
      </c>
      <c r="B132" s="8"/>
      <c r="C132" s="8"/>
      <c r="D132" s="8"/>
      <c r="E132" s="8">
        <v>1.2000000000000002</v>
      </c>
      <c r="F132" s="8"/>
      <c r="G132" s="8"/>
      <c r="H132" s="8"/>
      <c r="I132" s="8"/>
      <c r="J132" s="8">
        <v>4</v>
      </c>
      <c r="K132" s="8"/>
      <c r="L132" s="8"/>
      <c r="M132" s="8"/>
      <c r="N132" s="8">
        <v>4</v>
      </c>
      <c r="O132" s="8">
        <v>3.5</v>
      </c>
      <c r="P132" s="8"/>
      <c r="Q132" s="8"/>
      <c r="R132" s="8"/>
      <c r="S132" s="8"/>
      <c r="T132" s="8"/>
      <c r="U132" s="8"/>
      <c r="V132" s="8"/>
      <c r="W132" s="8"/>
      <c r="X132" s="8">
        <v>4</v>
      </c>
      <c r="Y132" s="8"/>
      <c r="Z132" s="8">
        <v>1.5</v>
      </c>
      <c r="AA132" s="8"/>
      <c r="AB132" s="8"/>
      <c r="AC132" s="8"/>
      <c r="AD132" s="8"/>
      <c r="AE132" s="8"/>
      <c r="AF132" s="8">
        <v>1</v>
      </c>
      <c r="AG132" s="8"/>
      <c r="AH132" s="8"/>
      <c r="AI132" s="8"/>
      <c r="AJ132" s="8"/>
      <c r="AK132" s="8"/>
      <c r="AL132" s="8"/>
      <c r="AM132" s="8"/>
      <c r="AN132" s="8">
        <v>1.9000000000000001</v>
      </c>
      <c r="AO132" s="8"/>
      <c r="AP132" s="8">
        <v>3.9999999999999996</v>
      </c>
      <c r="AQ132" s="8"/>
      <c r="AR132" s="8"/>
      <c r="AS132" s="8"/>
      <c r="AT132" s="8">
        <v>25.099999999999998</v>
      </c>
    </row>
    <row r="133" spans="1:46" x14ac:dyDescent="0.2">
      <c r="A133" s="7" t="s">
        <v>171</v>
      </c>
      <c r="B133" s="8"/>
      <c r="C133" s="8"/>
      <c r="D133" s="8"/>
      <c r="E133" s="8"/>
      <c r="F133" s="8"/>
      <c r="G133" s="8"/>
      <c r="H133" s="8"/>
      <c r="I133" s="8"/>
      <c r="J133" s="8">
        <v>0.5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>
        <v>7.6923076923076927E-2</v>
      </c>
      <c r="AN133" s="8"/>
      <c r="AO133" s="8"/>
      <c r="AP133" s="8">
        <v>0.1</v>
      </c>
      <c r="AQ133" s="8"/>
      <c r="AR133" s="8"/>
      <c r="AS133" s="8"/>
      <c r="AT133" s="8">
        <v>0.67692307692307685</v>
      </c>
    </row>
    <row r="134" spans="1:46" x14ac:dyDescent="0.2">
      <c r="A134" s="7" t="s">
        <v>245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>
        <v>4</v>
      </c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>
        <v>4</v>
      </c>
    </row>
    <row r="135" spans="1:46" x14ac:dyDescent="0.2">
      <c r="A135" s="7" t="s">
        <v>95</v>
      </c>
      <c r="B135" s="8"/>
      <c r="C135" s="8"/>
      <c r="D135" s="8"/>
      <c r="E135" s="8">
        <v>0.2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>
        <v>0.2</v>
      </c>
    </row>
    <row r="136" spans="1:46" x14ac:dyDescent="0.2">
      <c r="A136" s="7" t="s">
        <v>624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>
        <v>0.6923076923076924</v>
      </c>
      <c r="AN136" s="8"/>
      <c r="AO136" s="8"/>
      <c r="AP136" s="8"/>
      <c r="AQ136" s="8"/>
      <c r="AR136" s="8"/>
      <c r="AS136" s="8"/>
      <c r="AT136" s="8">
        <v>0.6923076923076924</v>
      </c>
    </row>
    <row r="137" spans="1:46" x14ac:dyDescent="0.2">
      <c r="A137" s="7" t="s">
        <v>151</v>
      </c>
      <c r="B137" s="8"/>
      <c r="C137" s="8"/>
      <c r="D137" s="8"/>
      <c r="E137" s="8"/>
      <c r="F137" s="8"/>
      <c r="G137" s="8"/>
      <c r="H137" s="8"/>
      <c r="I137" s="8"/>
      <c r="J137" s="8">
        <v>4</v>
      </c>
      <c r="K137" s="8"/>
      <c r="L137" s="8"/>
      <c r="M137" s="8"/>
      <c r="N137" s="8">
        <v>3.2</v>
      </c>
      <c r="O137" s="8">
        <v>4</v>
      </c>
      <c r="P137" s="8"/>
      <c r="Q137" s="8"/>
      <c r="R137" s="8"/>
      <c r="S137" s="8"/>
      <c r="T137" s="8"/>
      <c r="U137" s="8"/>
      <c r="V137" s="8"/>
      <c r="W137" s="8"/>
      <c r="X137" s="8">
        <v>4</v>
      </c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>
        <v>2</v>
      </c>
      <c r="AO137" s="8"/>
      <c r="AP137" s="8">
        <v>3.9999999999999996</v>
      </c>
      <c r="AQ137" s="8"/>
      <c r="AR137" s="8"/>
      <c r="AS137" s="8"/>
      <c r="AT137" s="8">
        <v>21.2</v>
      </c>
    </row>
    <row r="138" spans="1:46" x14ac:dyDescent="0.2">
      <c r="A138" s="7" t="s">
        <v>338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>
        <v>1</v>
      </c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>
        <v>1</v>
      </c>
    </row>
    <row r="139" spans="1:46" x14ac:dyDescent="0.2">
      <c r="A139" s="7" t="s">
        <v>439</v>
      </c>
      <c r="B139" s="8"/>
      <c r="C139" s="8"/>
      <c r="D139" s="8"/>
      <c r="E139" s="8"/>
      <c r="F139" s="8">
        <v>4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>
        <v>4</v>
      </c>
    </row>
    <row r="140" spans="1:46" x14ac:dyDescent="0.2">
      <c r="A140" s="7" t="s">
        <v>729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>
        <v>6.25E-2</v>
      </c>
      <c r="AR140" s="8"/>
      <c r="AS140" s="8"/>
      <c r="AT140" s="8">
        <v>6.25E-2</v>
      </c>
    </row>
    <row r="141" spans="1:46" x14ac:dyDescent="0.2">
      <c r="A141" s="7" t="s">
        <v>65</v>
      </c>
      <c r="B141" s="8">
        <v>1.5</v>
      </c>
      <c r="C141" s="8"/>
      <c r="D141" s="8"/>
      <c r="E141" s="8">
        <v>0.2</v>
      </c>
      <c r="F141" s="8"/>
      <c r="G141" s="8"/>
      <c r="H141" s="8">
        <v>2</v>
      </c>
      <c r="I141" s="8"/>
      <c r="J141" s="8"/>
      <c r="K141" s="8"/>
      <c r="L141" s="8"/>
      <c r="M141" s="8"/>
      <c r="N141" s="8">
        <v>1.8000000000000003</v>
      </c>
      <c r="O141" s="8">
        <v>0.5</v>
      </c>
      <c r="P141" s="8"/>
      <c r="Q141" s="8"/>
      <c r="R141" s="8"/>
      <c r="S141" s="8"/>
      <c r="T141" s="8"/>
      <c r="U141" s="8">
        <v>1.5</v>
      </c>
      <c r="V141" s="8"/>
      <c r="W141" s="8">
        <v>1.75</v>
      </c>
      <c r="X141" s="8">
        <v>1.75</v>
      </c>
      <c r="Y141" s="8"/>
      <c r="Z141" s="8">
        <v>1</v>
      </c>
      <c r="AA141" s="8"/>
      <c r="AB141" s="8"/>
      <c r="AC141" s="8"/>
      <c r="AD141" s="8"/>
      <c r="AE141" s="8"/>
      <c r="AF141" s="8"/>
      <c r="AG141" s="8"/>
      <c r="AH141" s="8">
        <v>0.33333333333333331</v>
      </c>
      <c r="AI141" s="8"/>
      <c r="AJ141" s="8"/>
      <c r="AK141" s="8">
        <v>0.33333333333333331</v>
      </c>
      <c r="AL141" s="8"/>
      <c r="AM141" s="8"/>
      <c r="AN141" s="8"/>
      <c r="AO141" s="8"/>
      <c r="AP141" s="8"/>
      <c r="AQ141" s="8"/>
      <c r="AR141" s="8"/>
      <c r="AS141" s="8"/>
      <c r="AT141" s="8">
        <v>12.666666666666668</v>
      </c>
    </row>
    <row r="142" spans="1:46" x14ac:dyDescent="0.2">
      <c r="A142" s="7" t="s">
        <v>414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>
        <v>1</v>
      </c>
      <c r="AM142" s="8"/>
      <c r="AN142" s="8"/>
      <c r="AO142" s="8"/>
      <c r="AP142" s="8"/>
      <c r="AQ142" s="8"/>
      <c r="AR142" s="8"/>
      <c r="AS142" s="8"/>
      <c r="AT142" s="8">
        <v>1</v>
      </c>
    </row>
    <row r="143" spans="1:46" x14ac:dyDescent="0.2">
      <c r="A143" s="7" t="s">
        <v>440</v>
      </c>
      <c r="B143" s="8"/>
      <c r="C143" s="8"/>
      <c r="D143" s="8"/>
      <c r="E143" s="8"/>
      <c r="F143" s="8">
        <v>1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>
        <v>1</v>
      </c>
    </row>
    <row r="144" spans="1:46" x14ac:dyDescent="0.2">
      <c r="A144" s="7" t="s">
        <v>628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>
        <v>7.6923076923076927E-2</v>
      </c>
      <c r="AN144" s="8"/>
      <c r="AO144" s="8"/>
      <c r="AP144" s="8"/>
      <c r="AQ144" s="8"/>
      <c r="AR144" s="8"/>
      <c r="AS144" s="8"/>
      <c r="AT144" s="8">
        <v>7.6923076923076927E-2</v>
      </c>
    </row>
    <row r="145" spans="1:46" x14ac:dyDescent="0.2">
      <c r="A145" s="7" t="s">
        <v>650</v>
      </c>
      <c r="B145" s="8"/>
      <c r="C145" s="8"/>
      <c r="D145" s="8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>
        <v>3</v>
      </c>
    </row>
    <row r="146" spans="1:46" x14ac:dyDescent="0.2">
      <c r="A146" s="7" t="s">
        <v>66</v>
      </c>
      <c r="B146" s="8"/>
      <c r="C146" s="8"/>
      <c r="D146" s="8"/>
      <c r="E146" s="8">
        <v>0.2</v>
      </c>
      <c r="F146" s="8"/>
      <c r="G146" s="8"/>
      <c r="H146" s="8"/>
      <c r="I146" s="8"/>
      <c r="J146" s="8"/>
      <c r="K146" s="8"/>
      <c r="L146" s="8"/>
      <c r="M146" s="8">
        <v>0.2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>
        <v>2</v>
      </c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>
        <v>1.5</v>
      </c>
      <c r="AO146" s="8"/>
      <c r="AP146" s="8"/>
      <c r="AQ146" s="8">
        <v>1.625</v>
      </c>
      <c r="AR146" s="8"/>
      <c r="AS146" s="8"/>
      <c r="AT146" s="8">
        <v>5.5250000000000004</v>
      </c>
    </row>
    <row r="147" spans="1:46" x14ac:dyDescent="0.2">
      <c r="A147" s="7" t="s">
        <v>152</v>
      </c>
      <c r="B147" s="8"/>
      <c r="C147" s="8"/>
      <c r="D147" s="8"/>
      <c r="E147" s="8"/>
      <c r="F147" s="8"/>
      <c r="G147" s="8"/>
      <c r="H147" s="8"/>
      <c r="I147" s="8"/>
      <c r="J147" s="8">
        <v>1</v>
      </c>
      <c r="K147" s="8"/>
      <c r="L147" s="8"/>
      <c r="M147" s="8">
        <v>0.1</v>
      </c>
      <c r="N147" s="8">
        <v>1.2000000000000002</v>
      </c>
      <c r="O147" s="8">
        <v>0.5</v>
      </c>
      <c r="P147" s="8"/>
      <c r="Q147" s="8"/>
      <c r="R147" s="8"/>
      <c r="S147" s="8">
        <v>0.60000000000000009</v>
      </c>
      <c r="T147" s="8"/>
      <c r="U147" s="8"/>
      <c r="V147" s="8">
        <v>0.5</v>
      </c>
      <c r="W147" s="8"/>
      <c r="X147" s="8"/>
      <c r="Y147" s="8">
        <v>2</v>
      </c>
      <c r="Z147" s="8"/>
      <c r="AA147" s="8"/>
      <c r="AB147" s="8"/>
      <c r="AC147" s="8"/>
      <c r="AD147" s="8"/>
      <c r="AE147" s="8"/>
      <c r="AF147" s="8">
        <v>2</v>
      </c>
      <c r="AG147" s="8"/>
      <c r="AH147" s="8"/>
      <c r="AI147" s="8"/>
      <c r="AJ147" s="8"/>
      <c r="AK147" s="8"/>
      <c r="AL147" s="8"/>
      <c r="AM147" s="8"/>
      <c r="AN147" s="8"/>
      <c r="AO147" s="8"/>
      <c r="AP147" s="8">
        <v>0.1</v>
      </c>
      <c r="AQ147" s="8"/>
      <c r="AR147" s="8"/>
      <c r="AS147" s="8"/>
      <c r="AT147" s="8">
        <v>8</v>
      </c>
    </row>
    <row r="148" spans="1:46" x14ac:dyDescent="0.2">
      <c r="A148" s="7" t="s">
        <v>519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>
        <v>1</v>
      </c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>
        <v>1</v>
      </c>
    </row>
    <row r="149" spans="1:46" x14ac:dyDescent="0.2">
      <c r="A149" s="7" t="s">
        <v>493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>
        <v>4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>
        <v>4</v>
      </c>
    </row>
    <row r="150" spans="1:46" x14ac:dyDescent="0.2">
      <c r="A150" s="7" t="s">
        <v>326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>
        <v>1.5</v>
      </c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>
        <v>1.5</v>
      </c>
    </row>
    <row r="151" spans="1:46" x14ac:dyDescent="0.2">
      <c r="A151" s="7" t="s">
        <v>247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>
        <v>0.1111111111111111</v>
      </c>
      <c r="M151" s="8"/>
      <c r="N151" s="8">
        <v>1.4</v>
      </c>
      <c r="O151" s="8">
        <v>1.5</v>
      </c>
      <c r="P151" s="8"/>
      <c r="Q151" s="8"/>
      <c r="R151" s="8"/>
      <c r="S151" s="8"/>
      <c r="T151" s="8"/>
      <c r="U151" s="8"/>
      <c r="V151" s="8"/>
      <c r="W151" s="8">
        <v>0.125</v>
      </c>
      <c r="X151" s="8">
        <v>1</v>
      </c>
      <c r="Y151" s="8"/>
      <c r="Z151" s="8">
        <v>0.5</v>
      </c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>
        <v>4.6361111111111111</v>
      </c>
    </row>
    <row r="152" spans="1:46" x14ac:dyDescent="0.2">
      <c r="A152" s="7" t="s">
        <v>503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>
        <v>2.5</v>
      </c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>
        <v>2.5</v>
      </c>
    </row>
    <row r="153" spans="1:46" x14ac:dyDescent="0.2">
      <c r="A153" s="7" t="s">
        <v>668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0.5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>
        <v>0.5</v>
      </c>
    </row>
    <row r="154" spans="1:46" x14ac:dyDescent="0.2">
      <c r="A154" s="7" t="s">
        <v>475</v>
      </c>
      <c r="B154" s="8"/>
      <c r="C154" s="8"/>
      <c r="D154" s="8"/>
      <c r="E154" s="8"/>
      <c r="F154" s="8"/>
      <c r="G154" s="8"/>
      <c r="H154" s="8"/>
      <c r="I154" s="8"/>
      <c r="J154" s="8"/>
      <c r="K154" s="8">
        <v>0.33333333333333331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>
        <v>0.42857142857142855</v>
      </c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>
        <v>0.76190476190476186</v>
      </c>
    </row>
    <row r="155" spans="1:46" x14ac:dyDescent="0.2">
      <c r="A155" s="7" t="s">
        <v>659</v>
      </c>
      <c r="B155" s="8"/>
      <c r="C155" s="8"/>
      <c r="D155" s="8"/>
      <c r="E155" s="8"/>
      <c r="F155" s="8"/>
      <c r="G155" s="8"/>
      <c r="H155" s="8">
        <v>1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>
        <v>1</v>
      </c>
    </row>
    <row r="156" spans="1:46" x14ac:dyDescent="0.2">
      <c r="A156" s="7" t="s">
        <v>211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>
        <v>0.66666666666666674</v>
      </c>
      <c r="M156" s="8">
        <v>0.1</v>
      </c>
      <c r="N156" s="8"/>
      <c r="O156" s="8"/>
      <c r="P156" s="8"/>
      <c r="Q156" s="8"/>
      <c r="R156" s="8"/>
      <c r="S156" s="8"/>
      <c r="T156" s="8">
        <v>1.6666666666666665</v>
      </c>
      <c r="U156" s="8"/>
      <c r="V156" s="8"/>
      <c r="W156" s="8"/>
      <c r="X156" s="8"/>
      <c r="Y156" s="8"/>
      <c r="Z156" s="8">
        <v>0.5</v>
      </c>
      <c r="AA156" s="8">
        <v>1</v>
      </c>
      <c r="AB156" s="8">
        <v>0.14285714285714285</v>
      </c>
      <c r="AC156" s="8"/>
      <c r="AD156" s="8">
        <v>0.66666666666666663</v>
      </c>
      <c r="AE156" s="8">
        <v>1</v>
      </c>
      <c r="AF156" s="8"/>
      <c r="AG156" s="8"/>
      <c r="AH156" s="8">
        <v>0.66666666666666663</v>
      </c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>
        <v>6.4095238095238098</v>
      </c>
    </row>
    <row r="157" spans="1:46" x14ac:dyDescent="0.2">
      <c r="A157" s="7" t="s">
        <v>361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>
        <v>0.33333333333333331</v>
      </c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>
        <v>0.33333333333333331</v>
      </c>
    </row>
    <row r="158" spans="1:46" x14ac:dyDescent="0.2">
      <c r="A158" s="7" t="s">
        <v>480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>
        <v>2.2222222222222223</v>
      </c>
      <c r="M158" s="8"/>
      <c r="N158" s="8"/>
      <c r="O158" s="8"/>
      <c r="P158" s="8">
        <v>3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>
        <v>0.33333333333333331</v>
      </c>
      <c r="AI158" s="8"/>
      <c r="AJ158" s="8"/>
      <c r="AK158" s="8"/>
      <c r="AL158" s="8"/>
      <c r="AM158" s="8"/>
      <c r="AN158" s="8"/>
      <c r="AO158" s="8">
        <v>3.6666666666666665</v>
      </c>
      <c r="AP158" s="8"/>
      <c r="AQ158" s="8"/>
      <c r="AR158" s="8"/>
      <c r="AS158" s="8"/>
      <c r="AT158" s="8">
        <v>9.2222222222222214</v>
      </c>
    </row>
    <row r="159" spans="1:46" x14ac:dyDescent="0.2">
      <c r="A159" s="7" t="s">
        <v>48</v>
      </c>
      <c r="B159" s="8"/>
      <c r="C159" s="8"/>
      <c r="D159" s="8"/>
      <c r="E159" s="8">
        <v>0.8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>
        <v>2</v>
      </c>
      <c r="Q159" s="8"/>
      <c r="R159" s="8"/>
      <c r="S159" s="8"/>
      <c r="T159" s="8"/>
      <c r="U159" s="8"/>
      <c r="V159" s="8"/>
      <c r="W159" s="8">
        <v>0.375</v>
      </c>
      <c r="X159" s="8"/>
      <c r="Y159" s="8"/>
      <c r="Z159" s="8"/>
      <c r="AA159" s="8"/>
      <c r="AB159" s="8"/>
      <c r="AC159" s="8"/>
      <c r="AD159" s="8"/>
      <c r="AE159" s="8"/>
      <c r="AF159" s="8">
        <v>2</v>
      </c>
      <c r="AG159" s="8"/>
      <c r="AH159" s="8"/>
      <c r="AI159" s="8"/>
      <c r="AJ159" s="8"/>
      <c r="AK159" s="8"/>
      <c r="AL159" s="8"/>
      <c r="AM159" s="8">
        <v>0.30769230769230771</v>
      </c>
      <c r="AN159" s="8"/>
      <c r="AO159" s="8">
        <v>2.3333333333333335</v>
      </c>
      <c r="AP159" s="8"/>
      <c r="AQ159" s="8"/>
      <c r="AR159" s="8"/>
      <c r="AS159" s="8"/>
      <c r="AT159" s="8">
        <v>7.8160256410256412</v>
      </c>
    </row>
    <row r="160" spans="1:46" x14ac:dyDescent="0.2">
      <c r="A160" s="7" t="s">
        <v>118</v>
      </c>
      <c r="B160" s="8"/>
      <c r="C160" s="8"/>
      <c r="D160" s="8"/>
      <c r="E160" s="8"/>
      <c r="F160" s="8"/>
      <c r="G160" s="8"/>
      <c r="H160" s="8"/>
      <c r="I160" s="8">
        <v>3.833333333333333</v>
      </c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>
        <v>3.833333333333333</v>
      </c>
    </row>
    <row r="161" spans="1:46" x14ac:dyDescent="0.2">
      <c r="A161" s="7" t="s">
        <v>629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>
        <v>7.6923076923076927E-2</v>
      </c>
      <c r="AN161" s="8"/>
      <c r="AO161" s="8"/>
      <c r="AP161" s="8"/>
      <c r="AQ161" s="8"/>
      <c r="AR161" s="8"/>
      <c r="AS161" s="8"/>
      <c r="AT161" s="8">
        <v>7.6923076923076927E-2</v>
      </c>
    </row>
    <row r="162" spans="1:46" x14ac:dyDescent="0.2">
      <c r="A162" s="7" t="s">
        <v>303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>
        <v>2.4000000000000004</v>
      </c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>
        <v>2.4000000000000004</v>
      </c>
    </row>
    <row r="163" spans="1:46" x14ac:dyDescent="0.2">
      <c r="A163" s="7" t="s">
        <v>291</v>
      </c>
      <c r="B163" s="8"/>
      <c r="C163" s="8"/>
      <c r="D163" s="8"/>
      <c r="E163" s="8"/>
      <c r="F163" s="8"/>
      <c r="G163" s="8"/>
      <c r="H163" s="8"/>
      <c r="I163" s="8"/>
      <c r="J163" s="8"/>
      <c r="K163" s="8">
        <v>1</v>
      </c>
      <c r="L163" s="8"/>
      <c r="M163" s="8"/>
      <c r="N163" s="8"/>
      <c r="O163" s="8"/>
      <c r="P163" s="8"/>
      <c r="Q163" s="8"/>
      <c r="R163" s="8"/>
      <c r="S163" s="8">
        <v>4</v>
      </c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>
        <v>5</v>
      </c>
    </row>
    <row r="164" spans="1:46" x14ac:dyDescent="0.2">
      <c r="A164" s="7" t="s">
        <v>333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>
        <v>0.5</v>
      </c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>
        <v>0.60000000000000009</v>
      </c>
      <c r="AQ164" s="8"/>
      <c r="AR164" s="8"/>
      <c r="AS164" s="8"/>
      <c r="AT164" s="8">
        <v>1.1000000000000001</v>
      </c>
    </row>
    <row r="165" spans="1:46" x14ac:dyDescent="0.2">
      <c r="A165" s="7" t="s">
        <v>284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>
        <v>0.16666666666666666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>
        <v>0.16666666666666666</v>
      </c>
    </row>
    <row r="166" spans="1:46" x14ac:dyDescent="0.2">
      <c r="A166" s="7" t="s">
        <v>591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>
        <v>0.83333333333333326</v>
      </c>
      <c r="AL166" s="8"/>
      <c r="AM166" s="8"/>
      <c r="AN166" s="8"/>
      <c r="AO166" s="8"/>
      <c r="AP166" s="8"/>
      <c r="AQ166" s="8"/>
      <c r="AR166" s="8"/>
      <c r="AS166" s="8"/>
      <c r="AT166" s="8">
        <v>0.83333333333333326</v>
      </c>
    </row>
    <row r="167" spans="1:46" x14ac:dyDescent="0.2">
      <c r="A167" s="7" t="s">
        <v>348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>
        <v>0.66666666666666663</v>
      </c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>
        <v>0.66666666666666663</v>
      </c>
    </row>
    <row r="168" spans="1:46" x14ac:dyDescent="0.2">
      <c r="A168" s="7" t="s">
        <v>528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>
        <v>1</v>
      </c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>
        <v>1</v>
      </c>
    </row>
    <row r="169" spans="1:46" x14ac:dyDescent="0.2">
      <c r="A169" s="7" t="s">
        <v>441</v>
      </c>
      <c r="B169" s="8"/>
      <c r="C169" s="8"/>
      <c r="D169" s="8"/>
      <c r="E169" s="8"/>
      <c r="F169" s="8">
        <v>4</v>
      </c>
      <c r="G169" s="8"/>
      <c r="H169" s="8"/>
      <c r="I169" s="8"/>
      <c r="J169" s="8"/>
      <c r="K169" s="8"/>
      <c r="L169" s="8">
        <v>1.4444444444444442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>
        <v>5.4444444444444446</v>
      </c>
    </row>
    <row r="170" spans="1:46" x14ac:dyDescent="0.2">
      <c r="A170" s="7" t="s">
        <v>529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>
        <v>4</v>
      </c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>
        <v>4</v>
      </c>
    </row>
    <row r="171" spans="1:46" x14ac:dyDescent="0.2">
      <c r="A171" s="7" t="s">
        <v>442</v>
      </c>
      <c r="B171" s="8"/>
      <c r="C171" s="8"/>
      <c r="D171" s="8"/>
      <c r="E171" s="8"/>
      <c r="F171" s="8">
        <v>4</v>
      </c>
      <c r="G171" s="8"/>
      <c r="H171" s="8"/>
      <c r="I171" s="8"/>
      <c r="J171" s="8"/>
      <c r="K171" s="8"/>
      <c r="L171" s="8"/>
      <c r="M171" s="8"/>
      <c r="N171" s="8"/>
      <c r="O171" s="8"/>
      <c r="P171" s="8">
        <v>4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>
        <v>1.4444444444444446</v>
      </c>
      <c r="AP171" s="8"/>
      <c r="AQ171" s="8"/>
      <c r="AR171" s="8"/>
      <c r="AS171" s="8"/>
      <c r="AT171" s="8">
        <v>9.4444444444444446</v>
      </c>
    </row>
    <row r="172" spans="1:46" x14ac:dyDescent="0.2">
      <c r="A172" s="7" t="s">
        <v>467</v>
      </c>
      <c r="B172" s="8"/>
      <c r="C172" s="8"/>
      <c r="D172" s="8"/>
      <c r="E172" s="8"/>
      <c r="F172" s="8"/>
      <c r="G172" s="8"/>
      <c r="H172" s="8"/>
      <c r="I172" s="8"/>
      <c r="J172" s="8"/>
      <c r="K172" s="8">
        <v>1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>
        <v>0.66666666666666663</v>
      </c>
      <c r="AI172" s="8"/>
      <c r="AJ172" s="8"/>
      <c r="AK172" s="8"/>
      <c r="AL172" s="8"/>
      <c r="AM172" s="8">
        <v>3.5384615384615383</v>
      </c>
      <c r="AN172" s="8"/>
      <c r="AO172" s="8"/>
      <c r="AP172" s="8"/>
      <c r="AQ172" s="8"/>
      <c r="AR172" s="8"/>
      <c r="AS172" s="8"/>
      <c r="AT172" s="8">
        <v>5.2051282051282044</v>
      </c>
    </row>
    <row r="173" spans="1:46" x14ac:dyDescent="0.2">
      <c r="A173" s="7" t="s">
        <v>308</v>
      </c>
      <c r="B173" s="8"/>
      <c r="C173" s="8"/>
      <c r="D173" s="8"/>
      <c r="E173" s="8"/>
      <c r="F173" s="8"/>
      <c r="G173" s="8"/>
      <c r="H173" s="8"/>
      <c r="I173" s="8"/>
      <c r="J173" s="8"/>
      <c r="K173" s="8">
        <v>1</v>
      </c>
      <c r="L173" s="8"/>
      <c r="M173" s="8"/>
      <c r="N173" s="8"/>
      <c r="O173" s="8"/>
      <c r="P173" s="8"/>
      <c r="Q173" s="8"/>
      <c r="R173" s="8"/>
      <c r="S173" s="8">
        <v>0.2</v>
      </c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>
        <v>1.2</v>
      </c>
    </row>
    <row r="174" spans="1:46" x14ac:dyDescent="0.2">
      <c r="A174" s="7" t="s">
        <v>292</v>
      </c>
      <c r="B174" s="8"/>
      <c r="C174" s="8"/>
      <c r="D174" s="8"/>
      <c r="E174" s="8"/>
      <c r="F174" s="8"/>
      <c r="G174" s="8"/>
      <c r="H174" s="8"/>
      <c r="I174" s="8"/>
      <c r="J174" s="8"/>
      <c r="K174" s="8">
        <v>0.66666666666666663</v>
      </c>
      <c r="L174" s="8"/>
      <c r="M174" s="8"/>
      <c r="N174" s="8"/>
      <c r="O174" s="8"/>
      <c r="P174" s="8"/>
      <c r="Q174" s="8"/>
      <c r="R174" s="8"/>
      <c r="S174" s="8">
        <v>2.8</v>
      </c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>
        <v>3.4666666666666663</v>
      </c>
    </row>
    <row r="175" spans="1:46" x14ac:dyDescent="0.2">
      <c r="A175" s="7" t="s">
        <v>304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>
        <v>2.4000000000000004</v>
      </c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>
        <v>2.4000000000000004</v>
      </c>
    </row>
    <row r="176" spans="1:46" x14ac:dyDescent="0.2">
      <c r="A176" s="7" t="s">
        <v>730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>
        <v>0.1875</v>
      </c>
      <c r="AR176" s="8"/>
      <c r="AS176" s="8"/>
      <c r="AT176" s="8">
        <v>0.1875</v>
      </c>
    </row>
    <row r="177" spans="1:46" x14ac:dyDescent="0.2">
      <c r="A177" s="7" t="s">
        <v>67</v>
      </c>
      <c r="B177" s="8"/>
      <c r="C177" s="8"/>
      <c r="D177" s="8">
        <v>1</v>
      </c>
      <c r="E177" s="8">
        <v>0.4</v>
      </c>
      <c r="F177" s="8"/>
      <c r="G177" s="8"/>
      <c r="H177" s="8">
        <v>0.5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1</v>
      </c>
      <c r="X177" s="8">
        <v>0.25</v>
      </c>
      <c r="Y177" s="8"/>
      <c r="Z177" s="8"/>
      <c r="AA177" s="8">
        <v>1</v>
      </c>
      <c r="AB177" s="8">
        <v>0.2857142857142857</v>
      </c>
      <c r="AC177" s="8"/>
      <c r="AD177" s="8"/>
      <c r="AE177" s="8"/>
      <c r="AF177" s="8"/>
      <c r="AG177" s="8"/>
      <c r="AH177" s="8"/>
      <c r="AI177" s="8">
        <v>1</v>
      </c>
      <c r="AJ177" s="8">
        <v>0.5</v>
      </c>
      <c r="AK177" s="8"/>
      <c r="AL177" s="8"/>
      <c r="AM177" s="8"/>
      <c r="AN177" s="8">
        <v>0.6</v>
      </c>
      <c r="AO177" s="8"/>
      <c r="AP177" s="8"/>
      <c r="AQ177" s="8">
        <v>0.5</v>
      </c>
      <c r="AR177" s="8"/>
      <c r="AS177" s="8"/>
      <c r="AT177" s="8">
        <v>7.0357142857142856</v>
      </c>
    </row>
    <row r="178" spans="1:46" x14ac:dyDescent="0.2">
      <c r="A178" s="7" t="s">
        <v>293</v>
      </c>
      <c r="B178" s="8">
        <v>0.5</v>
      </c>
      <c r="C178" s="8"/>
      <c r="D178" s="8">
        <v>1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>
        <v>0.6</v>
      </c>
      <c r="T178" s="8"/>
      <c r="U178" s="8"/>
      <c r="V178" s="8"/>
      <c r="W178" s="8">
        <v>0.125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>
        <v>2.2250000000000001</v>
      </c>
    </row>
    <row r="179" spans="1:46" x14ac:dyDescent="0.2">
      <c r="A179" s="7" t="s">
        <v>720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>
        <v>0.1</v>
      </c>
      <c r="AO179" s="8"/>
      <c r="AP179" s="8"/>
      <c r="AQ179" s="8">
        <v>0.125</v>
      </c>
      <c r="AR179" s="8"/>
      <c r="AS179" s="8"/>
      <c r="AT179" s="8">
        <v>0.22500000000000001</v>
      </c>
    </row>
    <row r="180" spans="1:46" x14ac:dyDescent="0.2">
      <c r="A180" s="7" t="s">
        <v>16</v>
      </c>
      <c r="B180" s="8"/>
      <c r="C180" s="8">
        <v>3</v>
      </c>
      <c r="D180" s="8">
        <v>2</v>
      </c>
      <c r="E180" s="8"/>
      <c r="F180" s="8"/>
      <c r="G180" s="8">
        <v>2</v>
      </c>
      <c r="H180" s="8"/>
      <c r="I180" s="8">
        <v>1.4999999999999998</v>
      </c>
      <c r="J180" s="8"/>
      <c r="K180" s="8">
        <v>0.66666666666666663</v>
      </c>
      <c r="L180" s="8"/>
      <c r="M180" s="8">
        <v>0.1</v>
      </c>
      <c r="N180" s="8"/>
      <c r="O180" s="8"/>
      <c r="P180" s="8"/>
      <c r="Q180" s="8">
        <v>2.333333333333333</v>
      </c>
      <c r="R180" s="8"/>
      <c r="S180" s="8">
        <v>1.7999999999999998</v>
      </c>
      <c r="T180" s="8"/>
      <c r="U180" s="8"/>
      <c r="V180" s="8"/>
      <c r="W180" s="8">
        <v>0.25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>
        <v>1</v>
      </c>
      <c r="AH180" s="8"/>
      <c r="AI180" s="8">
        <v>2</v>
      </c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>
        <v>16.649999999999999</v>
      </c>
    </row>
    <row r="181" spans="1:46" x14ac:dyDescent="0.2">
      <c r="A181" s="7" t="s">
        <v>96</v>
      </c>
      <c r="B181" s="8"/>
      <c r="C181" s="8"/>
      <c r="D181" s="8"/>
      <c r="E181" s="8">
        <v>1.6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>
        <v>3.9999999999999996</v>
      </c>
      <c r="AL181" s="8"/>
      <c r="AM181" s="8"/>
      <c r="AN181" s="8"/>
      <c r="AO181" s="8"/>
      <c r="AP181" s="8"/>
      <c r="AQ181" s="8"/>
      <c r="AR181" s="8">
        <v>4</v>
      </c>
      <c r="AS181" s="8"/>
      <c r="AT181" s="8">
        <v>9.6</v>
      </c>
    </row>
    <row r="182" spans="1:46" x14ac:dyDescent="0.2">
      <c r="A182" s="7" t="s">
        <v>725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>
        <v>0.375</v>
      </c>
      <c r="AR182" s="8"/>
      <c r="AS182" s="8"/>
      <c r="AT182" s="8">
        <v>0.375</v>
      </c>
    </row>
    <row r="183" spans="1:46" x14ac:dyDescent="0.2">
      <c r="A183" s="7" t="s">
        <v>552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>
        <v>1</v>
      </c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>
        <v>1</v>
      </c>
    </row>
    <row r="184" spans="1:46" x14ac:dyDescent="0.2">
      <c r="A184" s="7" t="s">
        <v>212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>
        <v>0.1</v>
      </c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>
        <v>0.33333333333333331</v>
      </c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>
        <v>0.43333333333333335</v>
      </c>
    </row>
    <row r="185" spans="1:46" x14ac:dyDescent="0.2">
      <c r="A185" s="7" t="s">
        <v>182</v>
      </c>
      <c r="B185" s="8"/>
      <c r="C185" s="8"/>
      <c r="D185" s="8"/>
      <c r="E185" s="8"/>
      <c r="F185" s="8"/>
      <c r="G185" s="8">
        <v>1</v>
      </c>
      <c r="H185" s="8"/>
      <c r="I185" s="8"/>
      <c r="J185" s="8"/>
      <c r="K185" s="8"/>
      <c r="L185" s="8"/>
      <c r="M185" s="8">
        <v>1</v>
      </c>
      <c r="N185" s="8"/>
      <c r="O185" s="8"/>
      <c r="P185" s="8"/>
      <c r="Q185" s="8"/>
      <c r="R185" s="8"/>
      <c r="S185" s="8"/>
      <c r="T185" s="8"/>
      <c r="U185" s="8"/>
      <c r="V185" s="8">
        <v>0.5</v>
      </c>
      <c r="W185" s="8"/>
      <c r="X185" s="8"/>
      <c r="Y185" s="8"/>
      <c r="Z185" s="8"/>
      <c r="AA185" s="8"/>
      <c r="AB185" s="8"/>
      <c r="AC185" s="8"/>
      <c r="AD185" s="8"/>
      <c r="AE185" s="8">
        <v>2</v>
      </c>
      <c r="AF185" s="8"/>
      <c r="AG185" s="8"/>
      <c r="AH185" s="8"/>
      <c r="AI185" s="8"/>
      <c r="AJ185" s="8">
        <v>0.5</v>
      </c>
      <c r="AK185" s="8"/>
      <c r="AL185" s="8">
        <v>2</v>
      </c>
      <c r="AM185" s="8"/>
      <c r="AN185" s="8"/>
      <c r="AO185" s="8"/>
      <c r="AP185" s="8"/>
      <c r="AQ185" s="8">
        <v>0.125</v>
      </c>
      <c r="AR185" s="8"/>
      <c r="AS185" s="8"/>
      <c r="AT185" s="8">
        <v>7.125</v>
      </c>
    </row>
    <row r="186" spans="1:46" x14ac:dyDescent="0.2">
      <c r="A186" s="7" t="s">
        <v>705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>
        <v>1.3333333333333333</v>
      </c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>
        <v>1.3333333333333333</v>
      </c>
    </row>
    <row r="187" spans="1:46" x14ac:dyDescent="0.2">
      <c r="A187" s="7" t="s">
        <v>592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>
        <v>3.6666666666666665</v>
      </c>
      <c r="AL187" s="8"/>
      <c r="AM187" s="8"/>
      <c r="AN187" s="8"/>
      <c r="AO187" s="8"/>
      <c r="AP187" s="8"/>
      <c r="AQ187" s="8"/>
      <c r="AR187" s="8"/>
      <c r="AS187" s="8"/>
      <c r="AT187" s="8">
        <v>3.6666666666666665</v>
      </c>
    </row>
    <row r="188" spans="1:46" x14ac:dyDescent="0.2">
      <c r="A188" s="7" t="s">
        <v>468</v>
      </c>
      <c r="B188" s="8"/>
      <c r="C188" s="8"/>
      <c r="D188" s="8"/>
      <c r="E188" s="8"/>
      <c r="F188" s="8"/>
      <c r="G188" s="8"/>
      <c r="H188" s="8"/>
      <c r="I188" s="8"/>
      <c r="J188" s="8"/>
      <c r="K188" s="8">
        <v>2.6666666666666665</v>
      </c>
      <c r="L188" s="8">
        <v>0.55555555555555558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>
        <v>3.2222222222222223</v>
      </c>
    </row>
    <row r="189" spans="1:46" x14ac:dyDescent="0.2">
      <c r="A189" s="7" t="s">
        <v>146</v>
      </c>
      <c r="B189" s="8"/>
      <c r="C189" s="8"/>
      <c r="D189" s="8"/>
      <c r="E189" s="8"/>
      <c r="F189" s="8"/>
      <c r="G189" s="8"/>
      <c r="H189" s="8"/>
      <c r="I189" s="8">
        <v>0.16666666666666666</v>
      </c>
      <c r="J189" s="8"/>
      <c r="K189" s="8"/>
      <c r="L189" s="8"/>
      <c r="M189" s="8"/>
      <c r="N189" s="8"/>
      <c r="O189" s="8"/>
      <c r="P189" s="8">
        <v>4</v>
      </c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>
        <v>0.5714285714285714</v>
      </c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>
        <v>4.7380952380952381</v>
      </c>
    </row>
    <row r="190" spans="1:46" x14ac:dyDescent="0.2">
      <c r="A190" s="7" t="s">
        <v>674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>
        <v>3.9999999999999991</v>
      </c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>
        <v>3.9999999999999991</v>
      </c>
    </row>
    <row r="191" spans="1:46" x14ac:dyDescent="0.2">
      <c r="A191" s="7" t="s">
        <v>476</v>
      </c>
      <c r="B191" s="8"/>
      <c r="C191" s="8"/>
      <c r="D191" s="8"/>
      <c r="E191" s="8"/>
      <c r="F191" s="8"/>
      <c r="G191" s="8"/>
      <c r="H191" s="8"/>
      <c r="I191" s="8"/>
      <c r="J191" s="8"/>
      <c r="K191" s="8">
        <v>1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>
        <v>1</v>
      </c>
    </row>
    <row r="192" spans="1:46" x14ac:dyDescent="0.2">
      <c r="A192" s="7" t="s">
        <v>119</v>
      </c>
      <c r="B192" s="8"/>
      <c r="C192" s="8"/>
      <c r="D192" s="8"/>
      <c r="E192" s="8"/>
      <c r="F192" s="8"/>
      <c r="G192" s="8"/>
      <c r="H192" s="8"/>
      <c r="I192" s="8">
        <v>1.6666666666666665</v>
      </c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>
        <v>1.6666666666666665</v>
      </c>
    </row>
    <row r="193" spans="1:46" x14ac:dyDescent="0.2">
      <c r="A193" s="7" t="s">
        <v>492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>
        <v>0.1111111111111111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>
        <v>0.33333333333333331</v>
      </c>
      <c r="AP193" s="8"/>
      <c r="AQ193" s="8"/>
      <c r="AR193" s="8"/>
      <c r="AS193" s="8"/>
      <c r="AT193" s="8">
        <v>0.44444444444444442</v>
      </c>
    </row>
    <row r="194" spans="1:46" x14ac:dyDescent="0.2">
      <c r="A194" s="7" t="s">
        <v>294</v>
      </c>
      <c r="B194" s="8"/>
      <c r="C194" s="8"/>
      <c r="D194" s="8"/>
      <c r="E194" s="8"/>
      <c r="F194" s="8"/>
      <c r="G194" s="8"/>
      <c r="H194" s="8"/>
      <c r="I194" s="8"/>
      <c r="J194" s="8"/>
      <c r="K194" s="8">
        <v>1.3333333333333333</v>
      </c>
      <c r="L194" s="8"/>
      <c r="M194" s="8"/>
      <c r="N194" s="8"/>
      <c r="O194" s="8"/>
      <c r="P194" s="8"/>
      <c r="Q194" s="8"/>
      <c r="R194" s="8"/>
      <c r="S194" s="8">
        <v>3</v>
      </c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>
        <v>4.333333333333333</v>
      </c>
    </row>
    <row r="195" spans="1:46" x14ac:dyDescent="0.2">
      <c r="A195" s="7" t="s">
        <v>530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>
        <v>0.33333333333333331</v>
      </c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>
        <v>0.33333333333333331</v>
      </c>
    </row>
    <row r="196" spans="1:46" x14ac:dyDescent="0.2">
      <c r="A196" s="7" t="s">
        <v>120</v>
      </c>
      <c r="B196" s="8"/>
      <c r="C196" s="8"/>
      <c r="D196" s="8"/>
      <c r="E196" s="8"/>
      <c r="F196" s="8"/>
      <c r="G196" s="8"/>
      <c r="H196" s="8">
        <v>1</v>
      </c>
      <c r="I196" s="8">
        <v>0.83333333333333326</v>
      </c>
      <c r="J196" s="8"/>
      <c r="K196" s="8"/>
      <c r="L196" s="8">
        <v>0.1111111111111111</v>
      </c>
      <c r="M196" s="8">
        <v>0.2</v>
      </c>
      <c r="N196" s="8"/>
      <c r="O196" s="8"/>
      <c r="P196" s="8"/>
      <c r="Q196" s="8"/>
      <c r="R196" s="8">
        <v>1.5</v>
      </c>
      <c r="S196" s="8">
        <v>0.8</v>
      </c>
      <c r="T196" s="8"/>
      <c r="U196" s="8"/>
      <c r="V196" s="8">
        <v>1.5</v>
      </c>
      <c r="W196" s="8"/>
      <c r="X196" s="8"/>
      <c r="Y196" s="8">
        <v>1</v>
      </c>
      <c r="Z196" s="8"/>
      <c r="AA196" s="8"/>
      <c r="AB196" s="8"/>
      <c r="AC196" s="8"/>
      <c r="AD196" s="8"/>
      <c r="AE196" s="8"/>
      <c r="AF196" s="8"/>
      <c r="AG196" s="8">
        <v>1.5</v>
      </c>
      <c r="AH196" s="8">
        <v>1</v>
      </c>
      <c r="AI196" s="8">
        <v>2</v>
      </c>
      <c r="AJ196" s="8">
        <v>0.5</v>
      </c>
      <c r="AK196" s="8"/>
      <c r="AL196" s="8"/>
      <c r="AM196" s="8"/>
      <c r="AN196" s="8"/>
      <c r="AO196" s="8"/>
      <c r="AP196" s="8"/>
      <c r="AQ196" s="8"/>
      <c r="AR196" s="8">
        <v>1</v>
      </c>
      <c r="AS196" s="8"/>
      <c r="AT196" s="8">
        <v>12.944444444444445</v>
      </c>
    </row>
    <row r="197" spans="1:46" x14ac:dyDescent="0.2">
      <c r="A197" s="7" t="s">
        <v>430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>
        <v>2</v>
      </c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>
        <v>3.333333333333333</v>
      </c>
      <c r="AL197" s="8"/>
      <c r="AM197" s="8"/>
      <c r="AN197" s="8"/>
      <c r="AO197" s="8"/>
      <c r="AP197" s="8"/>
      <c r="AQ197" s="8"/>
      <c r="AR197" s="8">
        <v>4</v>
      </c>
      <c r="AS197" s="8"/>
      <c r="AT197" s="8">
        <v>9.3333333333333321</v>
      </c>
    </row>
    <row r="198" spans="1:46" x14ac:dyDescent="0.2">
      <c r="A198" s="7" t="s">
        <v>664</v>
      </c>
      <c r="B198" s="8"/>
      <c r="C198" s="8"/>
      <c r="D198" s="8"/>
      <c r="E198" s="8"/>
      <c r="F198" s="8"/>
      <c r="G198" s="8"/>
      <c r="H198" s="8">
        <v>0.5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>
        <v>0.5</v>
      </c>
    </row>
    <row r="199" spans="1:46" x14ac:dyDescent="0.2">
      <c r="A199" s="7" t="s">
        <v>248</v>
      </c>
      <c r="B199" s="8">
        <v>2.5</v>
      </c>
      <c r="C199" s="8"/>
      <c r="D199" s="8"/>
      <c r="E199" s="8"/>
      <c r="F199" s="8"/>
      <c r="G199" s="8"/>
      <c r="H199" s="8">
        <v>2.5</v>
      </c>
      <c r="I199" s="8"/>
      <c r="J199" s="8"/>
      <c r="K199" s="8"/>
      <c r="L199" s="8"/>
      <c r="M199" s="8"/>
      <c r="N199" s="8">
        <v>1.6</v>
      </c>
      <c r="O199" s="8">
        <v>2</v>
      </c>
      <c r="P199" s="8">
        <v>2</v>
      </c>
      <c r="Q199" s="8"/>
      <c r="R199" s="8"/>
      <c r="S199" s="8"/>
      <c r="T199" s="8"/>
      <c r="U199" s="8">
        <v>0.5</v>
      </c>
      <c r="V199" s="8"/>
      <c r="W199" s="8">
        <v>1.5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>
        <v>0.55555555555555558</v>
      </c>
      <c r="AP199" s="8"/>
      <c r="AQ199" s="8"/>
      <c r="AR199" s="8"/>
      <c r="AS199" s="8"/>
      <c r="AT199" s="8">
        <v>13.155555555555555</v>
      </c>
    </row>
    <row r="200" spans="1:46" x14ac:dyDescent="0.2">
      <c r="A200" s="7" t="s">
        <v>213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>
        <v>0.2</v>
      </c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>
        <v>0.2</v>
      </c>
    </row>
    <row r="201" spans="1:46" x14ac:dyDescent="0.2">
      <c r="A201" s="7" t="s">
        <v>712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>
        <v>0.33333333333333331</v>
      </c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>
        <v>0.33333333333333331</v>
      </c>
    </row>
    <row r="202" spans="1:46" x14ac:dyDescent="0.2">
      <c r="A202" s="7" t="s">
        <v>274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>
        <v>3.833333333333333</v>
      </c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>
        <v>3.833333333333333</v>
      </c>
    </row>
    <row r="203" spans="1:46" x14ac:dyDescent="0.2">
      <c r="A203" s="7" t="s">
        <v>165</v>
      </c>
      <c r="B203" s="8"/>
      <c r="C203" s="8"/>
      <c r="D203" s="8"/>
      <c r="E203" s="8"/>
      <c r="F203" s="8"/>
      <c r="G203" s="8"/>
      <c r="H203" s="8"/>
      <c r="I203" s="8"/>
      <c r="J203" s="8">
        <v>0.25</v>
      </c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>
        <v>7.6923076923076927E-2</v>
      </c>
      <c r="AN203" s="8"/>
      <c r="AO203" s="8"/>
      <c r="AP203" s="8"/>
      <c r="AQ203" s="8"/>
      <c r="AR203" s="8"/>
      <c r="AS203" s="8"/>
      <c r="AT203" s="8">
        <v>0.32692307692307693</v>
      </c>
    </row>
    <row r="204" spans="1:46" x14ac:dyDescent="0.2">
      <c r="A204" s="7" t="s">
        <v>121</v>
      </c>
      <c r="B204" s="8"/>
      <c r="C204" s="8"/>
      <c r="D204" s="8"/>
      <c r="E204" s="8"/>
      <c r="F204" s="8"/>
      <c r="G204" s="8"/>
      <c r="H204" s="8"/>
      <c r="I204" s="8">
        <v>3.6666666666666665</v>
      </c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>
        <v>3.6666666666666665</v>
      </c>
    </row>
    <row r="205" spans="1:46" x14ac:dyDescent="0.2">
      <c r="A205" s="7" t="s">
        <v>609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>
        <v>0.46153846153846156</v>
      </c>
      <c r="AN205" s="8"/>
      <c r="AO205" s="8"/>
      <c r="AP205" s="8"/>
      <c r="AQ205" s="8"/>
      <c r="AR205" s="8"/>
      <c r="AS205" s="8"/>
      <c r="AT205" s="8">
        <v>0.46153846153846156</v>
      </c>
    </row>
    <row r="206" spans="1:46" x14ac:dyDescent="0.2">
      <c r="A206" s="7" t="s">
        <v>235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>
        <v>0.30000000000000004</v>
      </c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>
        <v>0.30000000000000004</v>
      </c>
    </row>
    <row r="207" spans="1:46" x14ac:dyDescent="0.2">
      <c r="A207" s="7" t="s">
        <v>633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>
        <v>7.6923076923076927E-2</v>
      </c>
      <c r="AN207" s="8"/>
      <c r="AO207" s="8"/>
      <c r="AP207" s="8"/>
      <c r="AQ207" s="8"/>
      <c r="AR207" s="8"/>
      <c r="AS207" s="8"/>
      <c r="AT207" s="8">
        <v>7.6923076923076927E-2</v>
      </c>
    </row>
    <row r="208" spans="1:46" x14ac:dyDescent="0.2">
      <c r="A208" s="7" t="s">
        <v>520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>
        <v>0.5</v>
      </c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>
        <v>0.5</v>
      </c>
    </row>
    <row r="209" spans="1:46" x14ac:dyDescent="0.2">
      <c r="A209" s="7" t="s">
        <v>183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>
        <v>3.6999999999999997</v>
      </c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>
        <v>3.6999999999999997</v>
      </c>
    </row>
    <row r="210" spans="1:46" x14ac:dyDescent="0.2">
      <c r="A210" s="7" t="s">
        <v>491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>
        <v>0.22222222222222221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>
        <v>0.22222222222222221</v>
      </c>
    </row>
    <row r="211" spans="1:46" x14ac:dyDescent="0.2">
      <c r="A211" s="7" t="s">
        <v>68</v>
      </c>
      <c r="B211" s="8"/>
      <c r="C211" s="8"/>
      <c r="D211" s="8"/>
      <c r="E211" s="8">
        <v>0.8</v>
      </c>
      <c r="F211" s="8"/>
      <c r="G211" s="8"/>
      <c r="H211" s="8">
        <v>0.5</v>
      </c>
      <c r="I211" s="8"/>
      <c r="J211" s="8">
        <v>2.75</v>
      </c>
      <c r="K211" s="8"/>
      <c r="L211" s="8"/>
      <c r="M211" s="8"/>
      <c r="N211" s="8">
        <v>0.8</v>
      </c>
      <c r="O211" s="8">
        <v>1</v>
      </c>
      <c r="P211" s="8"/>
      <c r="Q211" s="8"/>
      <c r="R211" s="8"/>
      <c r="S211" s="8"/>
      <c r="T211" s="8"/>
      <c r="U211" s="8"/>
      <c r="V211" s="8"/>
      <c r="W211" s="8"/>
      <c r="X211" s="8">
        <v>1.5</v>
      </c>
      <c r="Y211" s="8"/>
      <c r="Z211" s="8"/>
      <c r="AA211" s="8"/>
      <c r="AB211" s="8"/>
      <c r="AC211" s="8">
        <v>4</v>
      </c>
      <c r="AD211" s="8"/>
      <c r="AE211" s="8"/>
      <c r="AF211" s="8"/>
      <c r="AG211" s="8"/>
      <c r="AH211" s="8"/>
      <c r="AI211" s="8"/>
      <c r="AJ211" s="8"/>
      <c r="AK211" s="8"/>
      <c r="AL211" s="8"/>
      <c r="AM211" s="8">
        <v>2</v>
      </c>
      <c r="AN211" s="8">
        <v>3.9999999999999996</v>
      </c>
      <c r="AO211" s="8">
        <v>0.1111111111111111</v>
      </c>
      <c r="AP211" s="8">
        <v>0.99999999999999989</v>
      </c>
      <c r="AQ211" s="8">
        <v>3.9375</v>
      </c>
      <c r="AR211" s="8"/>
      <c r="AS211" s="8"/>
      <c r="AT211" s="8">
        <v>22.398611111111109</v>
      </c>
    </row>
    <row r="212" spans="1:46" x14ac:dyDescent="0.2">
      <c r="A212" s="7" t="s">
        <v>49</v>
      </c>
      <c r="B212" s="8">
        <v>2.5</v>
      </c>
      <c r="C212" s="8"/>
      <c r="D212" s="8">
        <v>2</v>
      </c>
      <c r="E212" s="8">
        <v>0.8</v>
      </c>
      <c r="F212" s="8"/>
      <c r="G212" s="8"/>
      <c r="H212" s="8">
        <v>1</v>
      </c>
      <c r="I212" s="8"/>
      <c r="J212" s="8">
        <v>0.75</v>
      </c>
      <c r="K212" s="8"/>
      <c r="L212" s="8"/>
      <c r="M212" s="8"/>
      <c r="N212" s="8">
        <v>1</v>
      </c>
      <c r="O212" s="8">
        <v>0.5</v>
      </c>
      <c r="P212" s="8">
        <v>2</v>
      </c>
      <c r="Q212" s="8"/>
      <c r="R212" s="8"/>
      <c r="S212" s="8"/>
      <c r="T212" s="8"/>
      <c r="U212" s="8">
        <v>2</v>
      </c>
      <c r="V212" s="8"/>
      <c r="W212" s="8">
        <v>1.75</v>
      </c>
      <c r="X212" s="8">
        <v>1.75</v>
      </c>
      <c r="Y212" s="8"/>
      <c r="Z212" s="8">
        <v>2.5</v>
      </c>
      <c r="AA212" s="8"/>
      <c r="AB212" s="8"/>
      <c r="AC212" s="8">
        <v>2</v>
      </c>
      <c r="AD212" s="8"/>
      <c r="AE212" s="8"/>
      <c r="AF212" s="8">
        <v>2</v>
      </c>
      <c r="AG212" s="8"/>
      <c r="AH212" s="8"/>
      <c r="AI212" s="8">
        <v>2</v>
      </c>
      <c r="AJ212" s="8"/>
      <c r="AK212" s="8"/>
      <c r="AL212" s="8"/>
      <c r="AM212" s="8">
        <v>1.9230769230769231</v>
      </c>
      <c r="AN212" s="8">
        <v>2.1</v>
      </c>
      <c r="AO212" s="8">
        <v>1.6666666666666665</v>
      </c>
      <c r="AP212" s="8">
        <v>2.1</v>
      </c>
      <c r="AQ212" s="8">
        <v>2.25</v>
      </c>
      <c r="AR212" s="8"/>
      <c r="AS212" s="8"/>
      <c r="AT212" s="8">
        <v>34.589743589743591</v>
      </c>
    </row>
    <row r="213" spans="1:46" x14ac:dyDescent="0.2">
      <c r="A213" s="7" t="s">
        <v>550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>
        <v>4</v>
      </c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>
        <v>4</v>
      </c>
    </row>
    <row r="214" spans="1:46" x14ac:dyDescent="0.2">
      <c r="A214" s="7" t="s">
        <v>97</v>
      </c>
      <c r="B214" s="8">
        <v>4</v>
      </c>
      <c r="C214" s="8"/>
      <c r="D214" s="8">
        <v>4</v>
      </c>
      <c r="E214" s="8">
        <v>1.2</v>
      </c>
      <c r="F214" s="8"/>
      <c r="G214" s="8"/>
      <c r="H214" s="8">
        <v>4</v>
      </c>
      <c r="I214" s="8"/>
      <c r="J214" s="8">
        <v>4</v>
      </c>
      <c r="K214" s="8"/>
      <c r="L214" s="8"/>
      <c r="M214" s="8"/>
      <c r="N214" s="8">
        <v>4.0000000000000009</v>
      </c>
      <c r="O214" s="8">
        <v>4</v>
      </c>
      <c r="P214" s="8"/>
      <c r="Q214" s="8"/>
      <c r="R214" s="8">
        <v>2</v>
      </c>
      <c r="S214" s="8"/>
      <c r="T214" s="8"/>
      <c r="U214" s="8">
        <v>4</v>
      </c>
      <c r="V214" s="8"/>
      <c r="W214" s="8">
        <v>3.5</v>
      </c>
      <c r="X214" s="8">
        <v>4</v>
      </c>
      <c r="Y214" s="8"/>
      <c r="Z214" s="8">
        <v>2</v>
      </c>
      <c r="AA214" s="8"/>
      <c r="AB214" s="8"/>
      <c r="AC214" s="8">
        <v>4</v>
      </c>
      <c r="AD214" s="8"/>
      <c r="AE214" s="8"/>
      <c r="AF214" s="8">
        <v>4</v>
      </c>
      <c r="AG214" s="8"/>
      <c r="AH214" s="8"/>
      <c r="AI214" s="8">
        <v>4</v>
      </c>
      <c r="AJ214" s="8"/>
      <c r="AK214" s="8"/>
      <c r="AL214" s="8">
        <v>4</v>
      </c>
      <c r="AM214" s="8">
        <v>3.9999999999999991</v>
      </c>
      <c r="AN214" s="8">
        <v>3.9999999999999996</v>
      </c>
      <c r="AO214" s="8"/>
      <c r="AP214" s="8">
        <v>3.9999999999999996</v>
      </c>
      <c r="AQ214" s="8">
        <v>4</v>
      </c>
      <c r="AR214" s="8"/>
      <c r="AS214" s="8"/>
      <c r="AT214" s="8">
        <v>72.7</v>
      </c>
    </row>
    <row r="215" spans="1:46" x14ac:dyDescent="0.2">
      <c r="A215" s="7" t="s">
        <v>111</v>
      </c>
      <c r="B215" s="8"/>
      <c r="C215" s="8"/>
      <c r="D215" s="8"/>
      <c r="E215" s="8">
        <v>0.2</v>
      </c>
      <c r="F215" s="8"/>
      <c r="G215" s="8"/>
      <c r="H215" s="8">
        <v>1</v>
      </c>
      <c r="I215" s="8"/>
      <c r="J215" s="8"/>
      <c r="K215" s="8">
        <v>4.3333333333333339</v>
      </c>
      <c r="L215" s="8">
        <v>0.55555555555555558</v>
      </c>
      <c r="M215" s="8">
        <v>0.1</v>
      </c>
      <c r="N215" s="8"/>
      <c r="O215" s="8"/>
      <c r="P215" s="8"/>
      <c r="Q215" s="8"/>
      <c r="R215" s="8"/>
      <c r="S215" s="8"/>
      <c r="T215" s="8">
        <v>2.6666666666666665</v>
      </c>
      <c r="U215" s="8">
        <v>1</v>
      </c>
      <c r="V215" s="8"/>
      <c r="W215" s="8"/>
      <c r="X215" s="8"/>
      <c r="Y215" s="8"/>
      <c r="Z215" s="8">
        <v>1</v>
      </c>
      <c r="AA215" s="8">
        <v>1</v>
      </c>
      <c r="AB215" s="8">
        <v>0.99999999999999978</v>
      </c>
      <c r="AC215" s="8"/>
      <c r="AD215" s="8">
        <v>1</v>
      </c>
      <c r="AE215" s="8">
        <v>2</v>
      </c>
      <c r="AF215" s="8"/>
      <c r="AG215" s="8"/>
      <c r="AH215" s="8">
        <v>4</v>
      </c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>
        <v>19.855555555555554</v>
      </c>
    </row>
    <row r="216" spans="1:46" x14ac:dyDescent="0.2">
      <c r="A216" s="7" t="s">
        <v>153</v>
      </c>
      <c r="B216" s="8"/>
      <c r="C216" s="8"/>
      <c r="D216" s="8"/>
      <c r="E216" s="8"/>
      <c r="F216" s="8"/>
      <c r="G216" s="8"/>
      <c r="H216" s="8"/>
      <c r="I216" s="8"/>
      <c r="J216" s="8">
        <v>1</v>
      </c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0.25</v>
      </c>
      <c r="X216" s="8">
        <v>0.75</v>
      </c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>
        <v>1.2</v>
      </c>
      <c r="AQ216" s="8"/>
      <c r="AR216" s="8"/>
      <c r="AS216" s="8"/>
      <c r="AT216" s="8">
        <v>3.2</v>
      </c>
    </row>
    <row r="217" spans="1:46" x14ac:dyDescent="0.2">
      <c r="A217" s="7" t="s">
        <v>477</v>
      </c>
      <c r="B217" s="8"/>
      <c r="C217" s="8"/>
      <c r="D217" s="8"/>
      <c r="E217" s="8"/>
      <c r="F217" s="8"/>
      <c r="G217" s="8"/>
      <c r="H217" s="8"/>
      <c r="I217" s="8"/>
      <c r="J217" s="8"/>
      <c r="K217" s="8">
        <v>0.33333333333333331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>
        <v>0.33333333333333331</v>
      </c>
    </row>
    <row r="218" spans="1:46" x14ac:dyDescent="0.2">
      <c r="A218" s="7" t="s">
        <v>531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>
        <v>1.3333333333333333</v>
      </c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>
        <v>1.3333333333333333</v>
      </c>
    </row>
    <row r="219" spans="1:46" x14ac:dyDescent="0.2">
      <c r="A219" s="7" t="s">
        <v>339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>
        <v>0.1111111111111111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>
        <v>1</v>
      </c>
      <c r="Z219" s="8"/>
      <c r="AA219" s="8"/>
      <c r="AB219" s="8"/>
      <c r="AC219" s="8"/>
      <c r="AD219" s="8">
        <v>0.66666666666666663</v>
      </c>
      <c r="AE219" s="8">
        <v>1.3333333333333333</v>
      </c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>
        <v>3.1111111111111107</v>
      </c>
    </row>
    <row r="220" spans="1:46" x14ac:dyDescent="0.2">
      <c r="A220" s="7" t="s">
        <v>349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>
        <v>4</v>
      </c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>
        <v>1</v>
      </c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>
        <v>5</v>
      </c>
    </row>
    <row r="221" spans="1:46" x14ac:dyDescent="0.2">
      <c r="A221" s="7" t="s">
        <v>415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>
        <v>4</v>
      </c>
      <c r="AM221" s="8"/>
      <c r="AN221" s="8"/>
      <c r="AO221" s="8"/>
      <c r="AP221" s="8"/>
      <c r="AQ221" s="8"/>
      <c r="AR221" s="8"/>
      <c r="AS221" s="8"/>
      <c r="AT221" s="8">
        <v>4</v>
      </c>
    </row>
    <row r="222" spans="1:46" x14ac:dyDescent="0.2">
      <c r="A222" s="7" t="s">
        <v>675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>
        <v>3.5714285714285707</v>
      </c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>
        <v>3.5714285714285707</v>
      </c>
    </row>
    <row r="223" spans="1:46" x14ac:dyDescent="0.2">
      <c r="A223" s="7" t="s">
        <v>359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>
        <v>1</v>
      </c>
      <c r="AB223" s="8"/>
      <c r="AC223" s="8"/>
      <c r="AD223" s="8">
        <v>0.33333333333333331</v>
      </c>
      <c r="AE223" s="8">
        <v>0.66666666666666663</v>
      </c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>
        <v>2</v>
      </c>
    </row>
    <row r="224" spans="1:46" x14ac:dyDescent="0.2">
      <c r="A224" s="7" t="s">
        <v>327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>
        <v>2</v>
      </c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>
        <v>2</v>
      </c>
    </row>
    <row r="225" spans="1:46" x14ac:dyDescent="0.2">
      <c r="A225" s="7" t="s">
        <v>18</v>
      </c>
      <c r="B225" s="8"/>
      <c r="C225" s="8">
        <v>1</v>
      </c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>
        <v>1</v>
      </c>
    </row>
    <row r="226" spans="1:46" x14ac:dyDescent="0.2">
      <c r="A226" s="7" t="s">
        <v>504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>
        <v>1.5</v>
      </c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>
        <v>1.5</v>
      </c>
    </row>
    <row r="227" spans="1:46" x14ac:dyDescent="0.2">
      <c r="A227" s="7" t="s">
        <v>362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>
        <v>0.66666666666666674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>
        <v>1.1428571428571426</v>
      </c>
      <c r="AC227" s="8"/>
      <c r="AD227" s="8">
        <v>0.33333333333333331</v>
      </c>
      <c r="AE227" s="8">
        <v>0.33333333333333331</v>
      </c>
      <c r="AF227" s="8"/>
      <c r="AG227" s="8"/>
      <c r="AH227" s="8">
        <v>0.33333333333333331</v>
      </c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>
        <v>2.8095238095238098</v>
      </c>
    </row>
    <row r="228" spans="1:46" x14ac:dyDescent="0.2">
      <c r="A228" s="7" t="s">
        <v>397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>
        <v>0.5</v>
      </c>
      <c r="AK228" s="8"/>
      <c r="AL228" s="8"/>
      <c r="AM228" s="8"/>
      <c r="AN228" s="8"/>
      <c r="AO228" s="8"/>
      <c r="AP228" s="8"/>
      <c r="AQ228" s="8"/>
      <c r="AR228" s="8"/>
      <c r="AS228" s="8"/>
      <c r="AT228" s="8">
        <v>0.5</v>
      </c>
    </row>
    <row r="229" spans="1:46" x14ac:dyDescent="0.2">
      <c r="A229" s="7" t="s">
        <v>199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>
        <v>0.7</v>
      </c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>
        <v>0.66666666666666663</v>
      </c>
      <c r="AF229" s="8"/>
      <c r="AG229" s="8"/>
      <c r="AH229" s="8"/>
      <c r="AI229" s="8"/>
      <c r="AJ229" s="8">
        <v>1</v>
      </c>
      <c r="AK229" s="8"/>
      <c r="AL229" s="8"/>
      <c r="AM229" s="8"/>
      <c r="AN229" s="8">
        <v>0.79999999999999993</v>
      </c>
      <c r="AO229" s="8"/>
      <c r="AP229" s="8"/>
      <c r="AQ229" s="8">
        <v>6.25E-2</v>
      </c>
      <c r="AR229" s="8"/>
      <c r="AS229" s="8"/>
      <c r="AT229" s="8">
        <v>3.2291666666666665</v>
      </c>
    </row>
    <row r="230" spans="1:46" x14ac:dyDescent="0.2">
      <c r="A230" s="7" t="s">
        <v>660</v>
      </c>
      <c r="B230" s="8"/>
      <c r="C230" s="8"/>
      <c r="D230" s="8"/>
      <c r="E230" s="8"/>
      <c r="F230" s="8"/>
      <c r="G230" s="8"/>
      <c r="H230" s="8">
        <v>0.5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>
        <v>0.5</v>
      </c>
    </row>
    <row r="231" spans="1:46" x14ac:dyDescent="0.2">
      <c r="A231" s="7" t="s">
        <v>681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>
        <v>0.71428571428571419</v>
      </c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>
        <v>0.71428571428571419</v>
      </c>
    </row>
    <row r="232" spans="1:46" x14ac:dyDescent="0.2">
      <c r="A232" s="7" t="s">
        <v>295</v>
      </c>
      <c r="B232" s="8"/>
      <c r="C232" s="8"/>
      <c r="D232" s="8"/>
      <c r="E232" s="8"/>
      <c r="F232" s="8"/>
      <c r="G232" s="8"/>
      <c r="H232" s="8"/>
      <c r="I232" s="8"/>
      <c r="J232" s="8"/>
      <c r="K232" s="8">
        <v>4</v>
      </c>
      <c r="L232" s="8"/>
      <c r="M232" s="8"/>
      <c r="N232" s="8"/>
      <c r="O232" s="8"/>
      <c r="P232" s="8"/>
      <c r="Q232" s="8"/>
      <c r="R232" s="8"/>
      <c r="S232" s="8">
        <v>1.6</v>
      </c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>
        <v>2</v>
      </c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>
        <v>7.6</v>
      </c>
    </row>
    <row r="233" spans="1:46" x14ac:dyDescent="0.2">
      <c r="A233" s="7" t="s">
        <v>545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>
        <v>2.6666666666666665</v>
      </c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>
        <v>2.6666666666666665</v>
      </c>
    </row>
    <row r="234" spans="1:46" x14ac:dyDescent="0.2">
      <c r="A234" s="7" t="s">
        <v>566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>
        <v>3.5</v>
      </c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>
        <v>3.5</v>
      </c>
    </row>
    <row r="235" spans="1:46" x14ac:dyDescent="0.2">
      <c r="A235" s="7" t="s">
        <v>431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>
        <v>3</v>
      </c>
      <c r="AS235" s="8"/>
      <c r="AT235" s="8">
        <v>3</v>
      </c>
    </row>
    <row r="236" spans="1:46" x14ac:dyDescent="0.2">
      <c r="A236" s="7" t="s">
        <v>311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>
        <v>1</v>
      </c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>
        <v>1</v>
      </c>
    </row>
    <row r="237" spans="1:46" x14ac:dyDescent="0.2">
      <c r="A237" s="7" t="s">
        <v>443</v>
      </c>
      <c r="B237" s="8"/>
      <c r="C237" s="8"/>
      <c r="D237" s="8"/>
      <c r="E237" s="8"/>
      <c r="F237" s="8">
        <v>4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>
        <v>4</v>
      </c>
    </row>
    <row r="238" spans="1:46" x14ac:dyDescent="0.2">
      <c r="A238" s="7" t="s">
        <v>312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>
        <v>1</v>
      </c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>
        <v>1</v>
      </c>
    </row>
    <row r="239" spans="1:46" x14ac:dyDescent="0.2">
      <c r="A239" s="7" t="s">
        <v>200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>
        <v>0.1</v>
      </c>
      <c r="N239" s="8"/>
      <c r="O239" s="8"/>
      <c r="P239" s="8"/>
      <c r="Q239" s="8">
        <v>0.16666666666666666</v>
      </c>
      <c r="R239" s="8"/>
      <c r="S239" s="8"/>
      <c r="T239" s="8"/>
      <c r="U239" s="8"/>
      <c r="V239" s="8">
        <v>2</v>
      </c>
      <c r="W239" s="8">
        <v>0.125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>
        <v>2.3916666666666666</v>
      </c>
    </row>
    <row r="240" spans="1:46" x14ac:dyDescent="0.2">
      <c r="A240" s="7" t="s">
        <v>122</v>
      </c>
      <c r="B240" s="8"/>
      <c r="C240" s="8"/>
      <c r="D240" s="8"/>
      <c r="E240" s="8"/>
      <c r="F240" s="8"/>
      <c r="G240" s="8"/>
      <c r="H240" s="8"/>
      <c r="I240" s="8">
        <v>3.9999999999999996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>
        <v>3.9999999999999996</v>
      </c>
    </row>
    <row r="241" spans="1:46" x14ac:dyDescent="0.2">
      <c r="A241" s="7" t="s">
        <v>313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>
        <v>4</v>
      </c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>
        <v>4</v>
      </c>
    </row>
    <row r="242" spans="1:46" x14ac:dyDescent="0.2">
      <c r="A242" s="7" t="s">
        <v>314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>
        <v>4</v>
      </c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>
        <v>4</v>
      </c>
    </row>
    <row r="243" spans="1:46" x14ac:dyDescent="0.2">
      <c r="A243" s="7" t="s">
        <v>328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>
        <v>2</v>
      </c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>
        <v>2</v>
      </c>
    </row>
    <row r="244" spans="1:46" x14ac:dyDescent="0.2">
      <c r="A244" s="7" t="s">
        <v>275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>
        <v>3.9999999999999996</v>
      </c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>
        <v>2</v>
      </c>
      <c r="AS244" s="8"/>
      <c r="AT244" s="8">
        <v>6</v>
      </c>
    </row>
    <row r="245" spans="1:46" x14ac:dyDescent="0.2">
      <c r="A245" s="7" t="s">
        <v>315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>
        <v>4</v>
      </c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>
        <v>4</v>
      </c>
    </row>
    <row r="246" spans="1:46" x14ac:dyDescent="0.2">
      <c r="A246" s="7" t="s">
        <v>316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>
        <v>1</v>
      </c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>
        <v>1</v>
      </c>
    </row>
    <row r="247" spans="1:46" x14ac:dyDescent="0.2">
      <c r="A247" s="7" t="s">
        <v>317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>
        <v>1</v>
      </c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>
        <v>1</v>
      </c>
    </row>
    <row r="248" spans="1:46" x14ac:dyDescent="0.2">
      <c r="A248" s="7" t="s">
        <v>318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>
        <v>3</v>
      </c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>
        <v>3</v>
      </c>
    </row>
    <row r="249" spans="1:46" x14ac:dyDescent="0.2">
      <c r="A249" s="7" t="s">
        <v>263</v>
      </c>
      <c r="B249" s="8"/>
      <c r="C249" s="8"/>
      <c r="D249" s="8"/>
      <c r="E249" s="8"/>
      <c r="F249" s="8"/>
      <c r="G249" s="8"/>
      <c r="H249" s="8">
        <v>1</v>
      </c>
      <c r="I249" s="8"/>
      <c r="J249" s="8"/>
      <c r="K249" s="8"/>
      <c r="L249" s="8">
        <v>0.22222222222222221</v>
      </c>
      <c r="M249" s="8"/>
      <c r="N249" s="8"/>
      <c r="O249" s="8">
        <v>0.5</v>
      </c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>
        <v>1</v>
      </c>
      <c r="AB249" s="8"/>
      <c r="AC249" s="8"/>
      <c r="AD249" s="8">
        <v>2</v>
      </c>
      <c r="AE249" s="8"/>
      <c r="AF249" s="8"/>
      <c r="AG249" s="8"/>
      <c r="AH249" s="8">
        <v>0.66666666666666663</v>
      </c>
      <c r="AI249" s="8"/>
      <c r="AJ249" s="8"/>
      <c r="AK249" s="8"/>
      <c r="AL249" s="8"/>
      <c r="AM249" s="8"/>
      <c r="AN249" s="8"/>
      <c r="AO249" s="8"/>
      <c r="AP249" s="8"/>
      <c r="AQ249" s="8"/>
      <c r="AR249" s="8">
        <v>2</v>
      </c>
      <c r="AS249" s="8"/>
      <c r="AT249" s="8">
        <v>7.3888888888888893</v>
      </c>
    </row>
    <row r="250" spans="1:46" x14ac:dyDescent="0.2">
      <c r="A250" s="7" t="s">
        <v>505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>
        <v>4</v>
      </c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>
        <v>4</v>
      </c>
    </row>
    <row r="251" spans="1:46" x14ac:dyDescent="0.2">
      <c r="A251" s="7" t="s">
        <v>506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>
        <v>4</v>
      </c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>
        <v>4</v>
      </c>
    </row>
    <row r="252" spans="1:46" x14ac:dyDescent="0.2">
      <c r="A252" s="7" t="s">
        <v>264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>
        <v>1</v>
      </c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>
        <v>1</v>
      </c>
    </row>
    <row r="253" spans="1:46" x14ac:dyDescent="0.2">
      <c r="A253" s="7" t="s">
        <v>144</v>
      </c>
      <c r="B253" s="8"/>
      <c r="C253" s="8"/>
      <c r="D253" s="8"/>
      <c r="E253" s="8"/>
      <c r="F253" s="8"/>
      <c r="G253" s="8"/>
      <c r="H253" s="8"/>
      <c r="I253" s="8">
        <v>0.33333333333333331</v>
      </c>
      <c r="J253" s="8">
        <v>0.75</v>
      </c>
      <c r="K253" s="8"/>
      <c r="L253" s="8">
        <v>0.22222222222222221</v>
      </c>
      <c r="M253" s="8">
        <v>0.1</v>
      </c>
      <c r="N253" s="8"/>
      <c r="O253" s="8"/>
      <c r="P253" s="8"/>
      <c r="Q253" s="8">
        <v>0.16666666666666666</v>
      </c>
      <c r="R253" s="8"/>
      <c r="S253" s="8"/>
      <c r="T253" s="8"/>
      <c r="U253" s="8">
        <v>1</v>
      </c>
      <c r="V253" s="8"/>
      <c r="W253" s="8"/>
      <c r="X253" s="8">
        <v>0.5</v>
      </c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>
        <v>1</v>
      </c>
      <c r="AJ253" s="8">
        <v>0.5</v>
      </c>
      <c r="AK253" s="8"/>
      <c r="AL253" s="8"/>
      <c r="AM253" s="8">
        <v>0.84615384615384615</v>
      </c>
      <c r="AN253" s="8">
        <v>0.1</v>
      </c>
      <c r="AO253" s="8"/>
      <c r="AP253" s="8">
        <v>0.7</v>
      </c>
      <c r="AQ253" s="8"/>
      <c r="AR253" s="8"/>
      <c r="AS253" s="8"/>
      <c r="AT253" s="8">
        <v>6.2183760683760676</v>
      </c>
    </row>
    <row r="254" spans="1:46" x14ac:dyDescent="0.2">
      <c r="A254" s="7" t="s">
        <v>643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>
        <v>0.22222222222222221</v>
      </c>
      <c r="AP254" s="8"/>
      <c r="AQ254" s="8"/>
      <c r="AR254" s="8"/>
      <c r="AS254" s="8"/>
      <c r="AT254" s="8">
        <v>0.22222222222222221</v>
      </c>
    </row>
    <row r="255" spans="1:46" x14ac:dyDescent="0.2">
      <c r="A255" s="7" t="s">
        <v>593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>
        <v>1.3333333333333333</v>
      </c>
      <c r="AL255" s="8"/>
      <c r="AM255" s="8"/>
      <c r="AN255" s="8"/>
      <c r="AO255" s="8"/>
      <c r="AP255" s="8"/>
      <c r="AQ255" s="8"/>
      <c r="AR255" s="8"/>
      <c r="AS255" s="8"/>
      <c r="AT255" s="8">
        <v>1.3333333333333333</v>
      </c>
    </row>
    <row r="256" spans="1:46" x14ac:dyDescent="0.2">
      <c r="A256" s="7" t="s">
        <v>432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>
        <v>4</v>
      </c>
      <c r="AS256" s="8"/>
      <c r="AT256" s="8">
        <v>4</v>
      </c>
    </row>
    <row r="257" spans="1:46" x14ac:dyDescent="0.2">
      <c r="A257" s="7" t="s">
        <v>350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>
        <v>0.22222222222222221</v>
      </c>
      <c r="M257" s="8"/>
      <c r="N257" s="8"/>
      <c r="O257" s="8"/>
      <c r="P257" s="8"/>
      <c r="Q257" s="8"/>
      <c r="R257" s="8"/>
      <c r="S257" s="8"/>
      <c r="T257" s="8">
        <v>4</v>
      </c>
      <c r="U257" s="8"/>
      <c r="V257" s="8"/>
      <c r="W257" s="8"/>
      <c r="X257" s="8"/>
      <c r="Y257" s="8"/>
      <c r="Z257" s="8">
        <v>1.5</v>
      </c>
      <c r="AA257" s="8"/>
      <c r="AB257" s="8"/>
      <c r="AC257" s="8"/>
      <c r="AD257" s="8">
        <v>1</v>
      </c>
      <c r="AE257" s="8">
        <v>3.6666666666666661</v>
      </c>
      <c r="AF257" s="8"/>
      <c r="AG257" s="8"/>
      <c r="AH257" s="8">
        <v>1.3333333333333333</v>
      </c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>
        <v>11.722222222222223</v>
      </c>
    </row>
    <row r="258" spans="1:46" x14ac:dyDescent="0.2">
      <c r="A258" s="7" t="s">
        <v>319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>
        <v>0.5</v>
      </c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>
        <v>0.5</v>
      </c>
    </row>
    <row r="259" spans="1:46" x14ac:dyDescent="0.2">
      <c r="A259" s="7" t="s">
        <v>123</v>
      </c>
      <c r="B259" s="8"/>
      <c r="C259" s="8"/>
      <c r="D259" s="8"/>
      <c r="E259" s="8"/>
      <c r="F259" s="8"/>
      <c r="G259" s="8"/>
      <c r="H259" s="8"/>
      <c r="I259" s="8">
        <v>1</v>
      </c>
      <c r="J259" s="8">
        <v>0.5</v>
      </c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>
        <v>0.33333333333333331</v>
      </c>
      <c r="AL259" s="8"/>
      <c r="AM259" s="8"/>
      <c r="AN259" s="8"/>
      <c r="AO259" s="8"/>
      <c r="AP259" s="8"/>
      <c r="AQ259" s="8"/>
      <c r="AR259" s="8"/>
      <c r="AS259" s="8"/>
      <c r="AT259" s="8">
        <v>1.8333333333333333</v>
      </c>
    </row>
    <row r="260" spans="1:46" x14ac:dyDescent="0.2">
      <c r="A260" s="7" t="s">
        <v>296</v>
      </c>
      <c r="B260" s="8"/>
      <c r="C260" s="8"/>
      <c r="D260" s="8"/>
      <c r="E260" s="8"/>
      <c r="F260" s="8"/>
      <c r="G260" s="8"/>
      <c r="H260" s="8"/>
      <c r="I260" s="8"/>
      <c r="J260" s="8"/>
      <c r="K260" s="8">
        <v>1.3333333333333333</v>
      </c>
      <c r="L260" s="8"/>
      <c r="M260" s="8"/>
      <c r="N260" s="8"/>
      <c r="O260" s="8"/>
      <c r="P260" s="8"/>
      <c r="Q260" s="8"/>
      <c r="R260" s="8"/>
      <c r="S260" s="8">
        <v>2.4</v>
      </c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>
        <v>4</v>
      </c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>
        <v>7.7333333333333334</v>
      </c>
    </row>
    <row r="261" spans="1:46" x14ac:dyDescent="0.2">
      <c r="A261" s="7" t="s">
        <v>642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>
        <v>0.1111111111111111</v>
      </c>
      <c r="AP261" s="8"/>
      <c r="AQ261" s="8"/>
      <c r="AR261" s="8"/>
      <c r="AS261" s="8"/>
      <c r="AT261" s="8">
        <v>0.1111111111111111</v>
      </c>
    </row>
    <row r="262" spans="1:46" x14ac:dyDescent="0.2">
      <c r="A262" s="7" t="s">
        <v>580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>
        <v>4</v>
      </c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>
        <v>4</v>
      </c>
    </row>
    <row r="263" spans="1:46" x14ac:dyDescent="0.2">
      <c r="A263" s="7" t="s">
        <v>375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>
        <v>1</v>
      </c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>
        <v>1</v>
      </c>
    </row>
    <row r="264" spans="1:46" x14ac:dyDescent="0.2">
      <c r="A264" s="7" t="s">
        <v>594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>
        <v>3.4999999999999996</v>
      </c>
      <c r="AL264" s="8"/>
      <c r="AM264" s="8">
        <v>2.9230769230769225</v>
      </c>
      <c r="AN264" s="8"/>
      <c r="AO264" s="8"/>
      <c r="AP264" s="8"/>
      <c r="AQ264" s="8"/>
      <c r="AR264" s="8"/>
      <c r="AS264" s="8"/>
      <c r="AT264" s="8">
        <v>6.4230769230769216</v>
      </c>
    </row>
    <row r="265" spans="1:46" x14ac:dyDescent="0.2">
      <c r="A265" s="7" t="s">
        <v>172</v>
      </c>
      <c r="B265" s="8"/>
      <c r="C265" s="8"/>
      <c r="D265" s="8"/>
      <c r="E265" s="8"/>
      <c r="F265" s="8"/>
      <c r="G265" s="8"/>
      <c r="H265" s="8"/>
      <c r="I265" s="8"/>
      <c r="J265" s="8">
        <v>0.75</v>
      </c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>
        <v>3.8571428571428568</v>
      </c>
      <c r="AC265" s="8"/>
      <c r="AD265" s="8">
        <v>2</v>
      </c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>
        <v>6.6071428571428568</v>
      </c>
    </row>
    <row r="266" spans="1:46" x14ac:dyDescent="0.2">
      <c r="A266" s="7" t="s">
        <v>82</v>
      </c>
      <c r="B266" s="8"/>
      <c r="C266" s="8"/>
      <c r="D266" s="8"/>
      <c r="E266" s="8">
        <v>0.2</v>
      </c>
      <c r="F266" s="8"/>
      <c r="G266" s="8"/>
      <c r="H266" s="8"/>
      <c r="I266" s="8"/>
      <c r="J266" s="8"/>
      <c r="K266" s="8"/>
      <c r="L266" s="8"/>
      <c r="M266" s="8"/>
      <c r="N266" s="8">
        <v>1.6</v>
      </c>
      <c r="O266" s="8">
        <v>2</v>
      </c>
      <c r="P266" s="8"/>
      <c r="Q266" s="8"/>
      <c r="R266" s="8"/>
      <c r="S266" s="8"/>
      <c r="T266" s="8"/>
      <c r="U266" s="8"/>
      <c r="V266" s="8"/>
      <c r="W266" s="8">
        <v>1.5</v>
      </c>
      <c r="X266" s="8">
        <v>2.5</v>
      </c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>
        <v>0.5</v>
      </c>
      <c r="AK266" s="8"/>
      <c r="AL266" s="8"/>
      <c r="AM266" s="8"/>
      <c r="AN266" s="8"/>
      <c r="AO266" s="8"/>
      <c r="AP266" s="8"/>
      <c r="AQ266" s="8"/>
      <c r="AR266" s="8"/>
      <c r="AS266" s="8"/>
      <c r="AT266" s="8">
        <v>8.3000000000000007</v>
      </c>
    </row>
    <row r="267" spans="1:46" x14ac:dyDescent="0.2">
      <c r="A267" s="7" t="s">
        <v>19</v>
      </c>
      <c r="B267" s="8"/>
      <c r="C267" s="8">
        <v>3</v>
      </c>
      <c r="D267" s="8">
        <v>1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>
        <v>1</v>
      </c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>
        <v>5</v>
      </c>
    </row>
    <row r="268" spans="1:46" x14ac:dyDescent="0.2">
      <c r="A268" s="7" t="s">
        <v>285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>
        <v>0.16666666666666666</v>
      </c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>
        <v>0.16666666666666666</v>
      </c>
    </row>
    <row r="269" spans="1:46" x14ac:dyDescent="0.2">
      <c r="A269" s="7" t="s">
        <v>368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>
        <v>2.5</v>
      </c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>
        <v>2.5</v>
      </c>
    </row>
    <row r="270" spans="1:46" x14ac:dyDescent="0.2">
      <c r="A270" s="7" t="s">
        <v>416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>
        <v>2</v>
      </c>
      <c r="AM270" s="8"/>
      <c r="AN270" s="8"/>
      <c r="AO270" s="8"/>
      <c r="AP270" s="8"/>
      <c r="AQ270" s="8"/>
      <c r="AR270" s="8"/>
      <c r="AS270" s="8"/>
      <c r="AT270" s="8">
        <v>2</v>
      </c>
    </row>
    <row r="271" spans="1:46" x14ac:dyDescent="0.2">
      <c r="A271" s="7" t="s">
        <v>276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>
        <v>0.99999999999999989</v>
      </c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>
        <v>0.99999999999999989</v>
      </c>
    </row>
    <row r="272" spans="1:46" x14ac:dyDescent="0.2">
      <c r="A272" s="7" t="s">
        <v>731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>
        <v>6.25E-2</v>
      </c>
      <c r="AR272" s="8"/>
      <c r="AS272" s="8"/>
      <c r="AT272" s="8">
        <v>6.25E-2</v>
      </c>
    </row>
    <row r="273" spans="1:46" x14ac:dyDescent="0.2">
      <c r="A273" s="7" t="s">
        <v>532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>
        <v>3.333333333333333</v>
      </c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>
        <v>3.333333333333333</v>
      </c>
    </row>
    <row r="274" spans="1:46" x14ac:dyDescent="0.2">
      <c r="A274" s="7" t="s">
        <v>404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>
        <v>0.5</v>
      </c>
      <c r="AK274" s="8"/>
      <c r="AL274" s="8"/>
      <c r="AM274" s="8"/>
      <c r="AN274" s="8"/>
      <c r="AO274" s="8"/>
      <c r="AP274" s="8"/>
      <c r="AQ274" s="8"/>
      <c r="AR274" s="8"/>
      <c r="AS274" s="8"/>
      <c r="AT274" s="8">
        <v>0.5</v>
      </c>
    </row>
    <row r="275" spans="1:46" x14ac:dyDescent="0.2">
      <c r="A275" s="7" t="s">
        <v>417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>
        <v>4</v>
      </c>
      <c r="AM275" s="8"/>
      <c r="AN275" s="8"/>
      <c r="AO275" s="8"/>
      <c r="AP275" s="8"/>
      <c r="AQ275" s="8"/>
      <c r="AR275" s="8"/>
      <c r="AS275" s="8"/>
      <c r="AT275" s="8">
        <v>4</v>
      </c>
    </row>
    <row r="276" spans="1:46" x14ac:dyDescent="0.2">
      <c r="A276" s="7" t="s">
        <v>427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>
        <v>0.3</v>
      </c>
      <c r="AQ276" s="8"/>
      <c r="AR276" s="8"/>
      <c r="AS276" s="8"/>
      <c r="AT276" s="8">
        <v>0.3</v>
      </c>
    </row>
    <row r="277" spans="1:46" x14ac:dyDescent="0.2">
      <c r="A277" s="7" t="s">
        <v>581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>
        <v>1</v>
      </c>
      <c r="AJ277" s="8"/>
      <c r="AK277" s="8"/>
      <c r="AL277" s="8"/>
      <c r="AM277" s="8"/>
      <c r="AN277" s="8"/>
      <c r="AO277" s="8">
        <v>0.44444444444444442</v>
      </c>
      <c r="AP277" s="8"/>
      <c r="AQ277" s="8"/>
      <c r="AR277" s="8"/>
      <c r="AS277" s="8"/>
      <c r="AT277" s="8">
        <v>1.4444444444444444</v>
      </c>
    </row>
    <row r="278" spans="1:46" x14ac:dyDescent="0.2">
      <c r="A278" s="7" t="s">
        <v>184</v>
      </c>
      <c r="B278" s="8"/>
      <c r="C278" s="8"/>
      <c r="D278" s="8"/>
      <c r="E278" s="8"/>
      <c r="F278" s="8"/>
      <c r="G278" s="8"/>
      <c r="H278" s="8"/>
      <c r="I278" s="8"/>
      <c r="J278" s="8"/>
      <c r="K278" s="8">
        <v>0.33333333333333331</v>
      </c>
      <c r="L278" s="8"/>
      <c r="M278" s="8">
        <v>0.4</v>
      </c>
      <c r="N278" s="8"/>
      <c r="O278" s="8"/>
      <c r="P278" s="8"/>
      <c r="Q278" s="8"/>
      <c r="R278" s="8"/>
      <c r="S278" s="8"/>
      <c r="T278" s="8">
        <v>0.66666666666666663</v>
      </c>
      <c r="U278" s="8"/>
      <c r="V278" s="8"/>
      <c r="W278" s="8"/>
      <c r="X278" s="8"/>
      <c r="Y278" s="8">
        <v>3</v>
      </c>
      <c r="Z278" s="8"/>
      <c r="AA278" s="8">
        <v>1</v>
      </c>
      <c r="AB278" s="8">
        <v>0.2857142857142857</v>
      </c>
      <c r="AC278" s="8"/>
      <c r="AD278" s="8"/>
      <c r="AE278" s="8">
        <v>1</v>
      </c>
      <c r="AF278" s="8"/>
      <c r="AG278" s="8"/>
      <c r="AH278" s="8"/>
      <c r="AI278" s="8"/>
      <c r="AJ278" s="8">
        <v>0.5</v>
      </c>
      <c r="AK278" s="8"/>
      <c r="AL278" s="8"/>
      <c r="AM278" s="8"/>
      <c r="AN278" s="8"/>
      <c r="AO278" s="8"/>
      <c r="AP278" s="8"/>
      <c r="AQ278" s="8"/>
      <c r="AR278" s="8"/>
      <c r="AS278" s="8"/>
      <c r="AT278" s="8">
        <v>7.1857142857142859</v>
      </c>
    </row>
    <row r="279" spans="1:46" x14ac:dyDescent="0.2">
      <c r="A279" s="7" t="s">
        <v>444</v>
      </c>
      <c r="B279" s="8"/>
      <c r="C279" s="8"/>
      <c r="D279" s="8"/>
      <c r="E279" s="8"/>
      <c r="F279" s="8">
        <v>1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>
        <v>1</v>
      </c>
    </row>
    <row r="280" spans="1:46" x14ac:dyDescent="0.2">
      <c r="A280" s="7" t="s">
        <v>405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>
        <v>1</v>
      </c>
      <c r="AD280" s="8"/>
      <c r="AE280" s="8"/>
      <c r="AF280" s="8"/>
      <c r="AG280" s="8"/>
      <c r="AH280" s="8"/>
      <c r="AI280" s="8"/>
      <c r="AJ280" s="8">
        <v>0.5</v>
      </c>
      <c r="AK280" s="8"/>
      <c r="AL280" s="8"/>
      <c r="AM280" s="8"/>
      <c r="AN280" s="8"/>
      <c r="AO280" s="8"/>
      <c r="AP280" s="8"/>
      <c r="AQ280" s="8">
        <v>6.25E-2</v>
      </c>
      <c r="AR280" s="8"/>
      <c r="AS280" s="8"/>
      <c r="AT280" s="8">
        <v>1.5625</v>
      </c>
    </row>
    <row r="281" spans="1:46" x14ac:dyDescent="0.2">
      <c r="A281" s="7" t="s">
        <v>640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>
        <v>1.2222222222222221</v>
      </c>
      <c r="AP281" s="8"/>
      <c r="AQ281" s="8"/>
      <c r="AR281" s="8"/>
      <c r="AS281" s="8"/>
      <c r="AT281" s="8">
        <v>1.2222222222222221</v>
      </c>
    </row>
    <row r="282" spans="1:46" x14ac:dyDescent="0.2">
      <c r="A282" s="7" t="s">
        <v>332</v>
      </c>
      <c r="B282" s="8">
        <v>0.5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>
        <v>0.5</v>
      </c>
      <c r="V282" s="8"/>
      <c r="W282" s="8">
        <v>0.25</v>
      </c>
      <c r="X282" s="8">
        <v>0.25</v>
      </c>
      <c r="Y282" s="8"/>
      <c r="Z282" s="8"/>
      <c r="AA282" s="8"/>
      <c r="AB282" s="8"/>
      <c r="AC282" s="8">
        <v>1</v>
      </c>
      <c r="AD282" s="8"/>
      <c r="AE282" s="8"/>
      <c r="AF282" s="8"/>
      <c r="AG282" s="8"/>
      <c r="AH282" s="8"/>
      <c r="AI282" s="8">
        <v>2</v>
      </c>
      <c r="AJ282" s="8"/>
      <c r="AK282" s="8"/>
      <c r="AL282" s="8"/>
      <c r="AM282" s="8"/>
      <c r="AN282" s="8">
        <v>0.1</v>
      </c>
      <c r="AO282" s="8"/>
      <c r="AP282" s="8"/>
      <c r="AQ282" s="8">
        <v>0.125</v>
      </c>
      <c r="AR282" s="8"/>
      <c r="AS282" s="8"/>
      <c r="AT282" s="8">
        <v>4.7249999999999996</v>
      </c>
    </row>
    <row r="283" spans="1:46" x14ac:dyDescent="0.2">
      <c r="A283" s="7" t="s">
        <v>553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>
        <v>0.5</v>
      </c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>
        <v>0.5</v>
      </c>
    </row>
    <row r="284" spans="1:46" x14ac:dyDescent="0.2">
      <c r="A284" s="7" t="s">
        <v>69</v>
      </c>
      <c r="B284" s="8">
        <v>2.5</v>
      </c>
      <c r="C284" s="8"/>
      <c r="D284" s="8"/>
      <c r="E284" s="8">
        <v>0.4</v>
      </c>
      <c r="F284" s="8"/>
      <c r="G284" s="8"/>
      <c r="H284" s="8">
        <v>3</v>
      </c>
      <c r="I284" s="8"/>
      <c r="J284" s="8"/>
      <c r="K284" s="8"/>
      <c r="L284" s="8">
        <v>2.666666666666667</v>
      </c>
      <c r="M284" s="8"/>
      <c r="N284" s="8">
        <v>2</v>
      </c>
      <c r="O284" s="8">
        <v>1</v>
      </c>
      <c r="P284" s="8"/>
      <c r="Q284" s="8"/>
      <c r="R284" s="8"/>
      <c r="S284" s="8"/>
      <c r="T284" s="8"/>
      <c r="U284" s="8"/>
      <c r="V284" s="8"/>
      <c r="W284" s="8">
        <v>2.5</v>
      </c>
      <c r="X284" s="8"/>
      <c r="Y284" s="8"/>
      <c r="Z284" s="8"/>
      <c r="AA284" s="8">
        <v>3</v>
      </c>
      <c r="AB284" s="8"/>
      <c r="AC284" s="8"/>
      <c r="AD284" s="8">
        <v>1.3333333333333333</v>
      </c>
      <c r="AE284" s="8"/>
      <c r="AF284" s="8"/>
      <c r="AG284" s="8"/>
      <c r="AH284" s="8">
        <v>1</v>
      </c>
      <c r="AI284" s="8"/>
      <c r="AJ284" s="8">
        <v>1</v>
      </c>
      <c r="AK284" s="8">
        <v>0.66666666666666663</v>
      </c>
      <c r="AL284" s="8"/>
      <c r="AM284" s="8"/>
      <c r="AN284" s="8">
        <v>0.1</v>
      </c>
      <c r="AO284" s="8"/>
      <c r="AP284" s="8"/>
      <c r="AQ284" s="8"/>
      <c r="AR284" s="8">
        <v>3</v>
      </c>
      <c r="AS284" s="8"/>
      <c r="AT284" s="8">
        <v>24.166666666666668</v>
      </c>
    </row>
    <row r="285" spans="1:46" x14ac:dyDescent="0.2">
      <c r="A285" s="7" t="s">
        <v>507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>
        <v>4</v>
      </c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>
        <v>4</v>
      </c>
    </row>
    <row r="286" spans="1:46" x14ac:dyDescent="0.2">
      <c r="A286" s="7" t="s">
        <v>340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>
        <v>2</v>
      </c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>
        <v>2</v>
      </c>
    </row>
    <row r="287" spans="1:46" x14ac:dyDescent="0.2">
      <c r="A287" s="7" t="s">
        <v>610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>
        <v>0.53846153846153855</v>
      </c>
      <c r="AN287" s="8"/>
      <c r="AO287" s="8"/>
      <c r="AP287" s="8"/>
      <c r="AQ287" s="8"/>
      <c r="AR287" s="8"/>
      <c r="AS287" s="8"/>
      <c r="AT287" s="8">
        <v>0.53846153846153855</v>
      </c>
    </row>
    <row r="288" spans="1:46" x14ac:dyDescent="0.2">
      <c r="A288" s="7" t="s">
        <v>50</v>
      </c>
      <c r="B288" s="8"/>
      <c r="C288" s="8"/>
      <c r="D288" s="8"/>
      <c r="E288" s="8">
        <v>0.8</v>
      </c>
      <c r="F288" s="8">
        <v>1</v>
      </c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>
        <v>4.0000000000000009</v>
      </c>
      <c r="AP288" s="8"/>
      <c r="AQ288" s="8"/>
      <c r="AR288" s="8"/>
      <c r="AS288" s="8"/>
      <c r="AT288" s="8">
        <v>5.8000000000000007</v>
      </c>
    </row>
    <row r="289" spans="1:46" x14ac:dyDescent="0.2">
      <c r="A289" s="7" t="s">
        <v>567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>
        <v>4</v>
      </c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>
        <v>4</v>
      </c>
    </row>
    <row r="290" spans="1:46" x14ac:dyDescent="0.2">
      <c r="A290" s="7" t="s">
        <v>98</v>
      </c>
      <c r="B290" s="8">
        <v>0.5</v>
      </c>
      <c r="C290" s="8"/>
      <c r="D290" s="8"/>
      <c r="E290" s="8">
        <v>0.8</v>
      </c>
      <c r="F290" s="8"/>
      <c r="G290" s="8"/>
      <c r="H290" s="8">
        <v>2</v>
      </c>
      <c r="I290" s="8"/>
      <c r="J290" s="8"/>
      <c r="K290" s="8"/>
      <c r="L290" s="8">
        <v>0.33333333333333331</v>
      </c>
      <c r="M290" s="8"/>
      <c r="N290" s="8"/>
      <c r="O290" s="8">
        <v>0.5</v>
      </c>
      <c r="P290" s="8"/>
      <c r="Q290" s="8"/>
      <c r="R290" s="8"/>
      <c r="S290" s="8"/>
      <c r="T290" s="8"/>
      <c r="U290" s="8"/>
      <c r="V290" s="8"/>
      <c r="W290" s="8">
        <v>0.375</v>
      </c>
      <c r="X290" s="8">
        <v>0.5</v>
      </c>
      <c r="Y290" s="8"/>
      <c r="Z290" s="8">
        <v>1</v>
      </c>
      <c r="AA290" s="8">
        <v>1</v>
      </c>
      <c r="AB290" s="8"/>
      <c r="AC290" s="8"/>
      <c r="AD290" s="8"/>
      <c r="AE290" s="8"/>
      <c r="AF290" s="8"/>
      <c r="AG290" s="8"/>
      <c r="AH290" s="8"/>
      <c r="AI290" s="8"/>
      <c r="AJ290" s="8">
        <v>1.5</v>
      </c>
      <c r="AK290" s="8"/>
      <c r="AL290" s="8"/>
      <c r="AM290" s="8">
        <v>0.15384615384615385</v>
      </c>
      <c r="AN290" s="8">
        <v>0.1</v>
      </c>
      <c r="AO290" s="8"/>
      <c r="AP290" s="8"/>
      <c r="AQ290" s="8"/>
      <c r="AR290" s="8">
        <v>2</v>
      </c>
      <c r="AS290" s="8"/>
      <c r="AT290" s="8">
        <v>10.762179487179486</v>
      </c>
    </row>
    <row r="291" spans="1:46" x14ac:dyDescent="0.2">
      <c r="A291" s="7" t="s">
        <v>600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>
        <v>0.5</v>
      </c>
      <c r="AL291" s="8"/>
      <c r="AM291" s="8"/>
      <c r="AN291" s="8"/>
      <c r="AO291" s="8"/>
      <c r="AP291" s="8"/>
      <c r="AQ291" s="8"/>
      <c r="AR291" s="8"/>
      <c r="AS291" s="8"/>
      <c r="AT291" s="8">
        <v>0.5</v>
      </c>
    </row>
    <row r="292" spans="1:46" x14ac:dyDescent="0.2">
      <c r="A292" s="7" t="s">
        <v>481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>
        <v>0.33333333333333331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>
        <v>0.33333333333333331</v>
      </c>
    </row>
    <row r="293" spans="1:46" x14ac:dyDescent="0.2">
      <c r="A293" s="7" t="s">
        <v>611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>
        <v>0.99999999999999989</v>
      </c>
      <c r="AN293" s="8"/>
      <c r="AO293" s="8"/>
      <c r="AP293" s="8"/>
      <c r="AQ293" s="8"/>
      <c r="AR293" s="8"/>
      <c r="AS293" s="8"/>
      <c r="AT293" s="8">
        <v>0.99999999999999989</v>
      </c>
    </row>
    <row r="294" spans="1:46" x14ac:dyDescent="0.2">
      <c r="A294" s="7" t="s">
        <v>20</v>
      </c>
      <c r="B294" s="8"/>
      <c r="C294" s="8">
        <v>2</v>
      </c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>
        <v>1</v>
      </c>
      <c r="AH294" s="8"/>
      <c r="AI294" s="8">
        <v>1</v>
      </c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>
        <v>4</v>
      </c>
    </row>
    <row r="295" spans="1:46" x14ac:dyDescent="0.2">
      <c r="A295" s="7" t="s">
        <v>568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>
        <v>4</v>
      </c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>
        <v>4</v>
      </c>
    </row>
    <row r="296" spans="1:46" x14ac:dyDescent="0.2">
      <c r="A296" s="7" t="s">
        <v>595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>
        <v>0.83333333333333326</v>
      </c>
      <c r="AL296" s="8"/>
      <c r="AM296" s="8"/>
      <c r="AN296" s="8"/>
      <c r="AO296" s="8"/>
      <c r="AP296" s="8"/>
      <c r="AQ296" s="8"/>
      <c r="AR296" s="8"/>
      <c r="AS296" s="8"/>
      <c r="AT296" s="8">
        <v>0.83333333333333326</v>
      </c>
    </row>
    <row r="297" spans="1:46" x14ac:dyDescent="0.2">
      <c r="A297" s="7" t="s">
        <v>51</v>
      </c>
      <c r="B297" s="8">
        <v>0.5</v>
      </c>
      <c r="C297" s="8"/>
      <c r="D297" s="8"/>
      <c r="E297" s="8">
        <v>0.8</v>
      </c>
      <c r="F297" s="8"/>
      <c r="G297" s="8"/>
      <c r="H297" s="8">
        <v>1.5</v>
      </c>
      <c r="I297" s="8"/>
      <c r="J297" s="8"/>
      <c r="K297" s="8"/>
      <c r="L297" s="8"/>
      <c r="M297" s="8"/>
      <c r="N297" s="8">
        <v>0.4</v>
      </c>
      <c r="O297" s="8">
        <v>1</v>
      </c>
      <c r="P297" s="8">
        <v>2</v>
      </c>
      <c r="Q297" s="8"/>
      <c r="R297" s="8"/>
      <c r="S297" s="8"/>
      <c r="T297" s="8"/>
      <c r="U297" s="8">
        <v>2</v>
      </c>
      <c r="V297" s="8"/>
      <c r="W297" s="8">
        <v>1.875</v>
      </c>
      <c r="X297" s="8">
        <v>0.5</v>
      </c>
      <c r="Y297" s="8"/>
      <c r="Z297" s="8"/>
      <c r="AA297" s="8"/>
      <c r="AB297" s="8"/>
      <c r="AC297" s="8">
        <v>4</v>
      </c>
      <c r="AD297" s="8"/>
      <c r="AE297" s="8"/>
      <c r="AF297" s="8">
        <v>11.5</v>
      </c>
      <c r="AG297" s="8"/>
      <c r="AH297" s="8"/>
      <c r="AI297" s="8">
        <v>6</v>
      </c>
      <c r="AJ297" s="8"/>
      <c r="AK297" s="8"/>
      <c r="AL297" s="8"/>
      <c r="AM297" s="8">
        <v>3.4615384615384617</v>
      </c>
      <c r="AN297" s="8">
        <v>4.5</v>
      </c>
      <c r="AO297" s="8">
        <v>1.666666666666667</v>
      </c>
      <c r="AP297" s="8">
        <v>2.1</v>
      </c>
      <c r="AQ297" s="8">
        <v>5.625</v>
      </c>
      <c r="AR297" s="8"/>
      <c r="AS297" s="8"/>
      <c r="AT297" s="8">
        <v>49.428205128205128</v>
      </c>
    </row>
    <row r="298" spans="1:46" x14ac:dyDescent="0.2">
      <c r="A298" s="7" t="s">
        <v>459</v>
      </c>
      <c r="B298" s="8"/>
      <c r="C298" s="8"/>
      <c r="D298" s="8"/>
      <c r="E298" s="8"/>
      <c r="F298" s="8"/>
      <c r="G298" s="8">
        <v>1</v>
      </c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>
        <v>1</v>
      </c>
    </row>
    <row r="299" spans="1:46" x14ac:dyDescent="0.2">
      <c r="A299" s="7" t="s">
        <v>166</v>
      </c>
      <c r="B299" s="8"/>
      <c r="C299" s="8"/>
      <c r="D299" s="8"/>
      <c r="E299" s="8"/>
      <c r="F299" s="8"/>
      <c r="G299" s="8"/>
      <c r="H299" s="8"/>
      <c r="I299" s="8"/>
      <c r="J299" s="8">
        <v>0.25</v>
      </c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0.25</v>
      </c>
      <c r="X299" s="8">
        <v>0.25</v>
      </c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>
        <v>0.2</v>
      </c>
      <c r="AQ299" s="8"/>
      <c r="AR299" s="8"/>
      <c r="AS299" s="8"/>
      <c r="AT299" s="8">
        <v>0.95</v>
      </c>
    </row>
    <row r="300" spans="1:46" x14ac:dyDescent="0.2">
      <c r="A300" s="7" t="s">
        <v>632</v>
      </c>
      <c r="B300" s="8">
        <v>2</v>
      </c>
      <c r="C300" s="8"/>
      <c r="D300" s="8"/>
      <c r="E300" s="8"/>
      <c r="F300" s="8"/>
      <c r="G300" s="8"/>
      <c r="H300" s="8">
        <v>2</v>
      </c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2.25</v>
      </c>
      <c r="X300" s="8"/>
      <c r="Y300" s="8"/>
      <c r="Z300" s="8"/>
      <c r="AA300" s="8"/>
      <c r="AB300" s="8"/>
      <c r="AC300" s="8">
        <v>3</v>
      </c>
      <c r="AD300" s="8"/>
      <c r="AE300" s="8"/>
      <c r="AF300" s="8"/>
      <c r="AG300" s="8"/>
      <c r="AH300" s="8"/>
      <c r="AI300" s="8"/>
      <c r="AJ300" s="8"/>
      <c r="AK300" s="8"/>
      <c r="AL300" s="8"/>
      <c r="AM300" s="8">
        <v>7.6923076923076927E-2</v>
      </c>
      <c r="AN300" s="8">
        <v>2.4</v>
      </c>
      <c r="AO300" s="8"/>
      <c r="AP300" s="8"/>
      <c r="AQ300" s="8">
        <v>2.75</v>
      </c>
      <c r="AR300" s="8"/>
      <c r="AS300" s="8"/>
      <c r="AT300" s="8">
        <v>14.476923076923077</v>
      </c>
    </row>
    <row r="301" spans="1:46" x14ac:dyDescent="0.2">
      <c r="A301" s="7" t="s">
        <v>70</v>
      </c>
      <c r="B301" s="8"/>
      <c r="C301" s="8"/>
      <c r="D301" s="8"/>
      <c r="E301" s="8">
        <v>0.2</v>
      </c>
      <c r="F301" s="8"/>
      <c r="G301" s="8"/>
      <c r="H301" s="8"/>
      <c r="I301" s="8"/>
      <c r="J301" s="8"/>
      <c r="K301" s="8"/>
      <c r="L301" s="8"/>
      <c r="M301" s="8"/>
      <c r="N301" s="8">
        <v>0.2</v>
      </c>
      <c r="O301" s="8"/>
      <c r="P301" s="8"/>
      <c r="Q301" s="8"/>
      <c r="R301" s="8"/>
      <c r="S301" s="8"/>
      <c r="T301" s="8"/>
      <c r="U301" s="8"/>
      <c r="V301" s="8"/>
      <c r="W301" s="8">
        <v>0.125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>
        <v>0.52500000000000002</v>
      </c>
    </row>
    <row r="302" spans="1:46" x14ac:dyDescent="0.2">
      <c r="A302" s="7" t="s">
        <v>722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>
        <v>0.3</v>
      </c>
      <c r="AO302" s="8"/>
      <c r="AP302" s="8"/>
      <c r="AQ302" s="8"/>
      <c r="AR302" s="8"/>
      <c r="AS302" s="8"/>
      <c r="AT302" s="8">
        <v>0.3</v>
      </c>
    </row>
    <row r="303" spans="1:46" x14ac:dyDescent="0.2">
      <c r="A303" s="7" t="s">
        <v>406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>
        <v>1</v>
      </c>
      <c r="AB303" s="8"/>
      <c r="AC303" s="8"/>
      <c r="AD303" s="8">
        <v>0.33333333333333331</v>
      </c>
      <c r="AE303" s="8"/>
      <c r="AF303" s="8"/>
      <c r="AG303" s="8"/>
      <c r="AH303" s="8"/>
      <c r="AI303" s="8"/>
      <c r="AJ303" s="8">
        <v>0.5</v>
      </c>
      <c r="AK303" s="8"/>
      <c r="AL303" s="8"/>
      <c r="AM303" s="8"/>
      <c r="AN303" s="8"/>
      <c r="AO303" s="8"/>
      <c r="AP303" s="8"/>
      <c r="AQ303" s="8"/>
      <c r="AR303" s="8"/>
      <c r="AS303" s="8"/>
      <c r="AT303" s="8">
        <v>1.8333333333333333</v>
      </c>
    </row>
    <row r="304" spans="1:46" x14ac:dyDescent="0.2">
      <c r="A304" s="7" t="s">
        <v>21</v>
      </c>
      <c r="B304" s="8"/>
      <c r="C304" s="8">
        <v>1</v>
      </c>
      <c r="D304" s="8"/>
      <c r="E304" s="8"/>
      <c r="F304" s="8"/>
      <c r="G304" s="8">
        <v>2</v>
      </c>
      <c r="H304" s="8"/>
      <c r="I304" s="8"/>
      <c r="J304" s="8"/>
      <c r="K304" s="8">
        <v>1</v>
      </c>
      <c r="L304" s="8">
        <v>0.7777777777777779</v>
      </c>
      <c r="M304" s="8">
        <v>2.5</v>
      </c>
      <c r="N304" s="8"/>
      <c r="O304" s="8"/>
      <c r="P304" s="8"/>
      <c r="Q304" s="8"/>
      <c r="R304" s="8"/>
      <c r="S304" s="8">
        <v>1</v>
      </c>
      <c r="T304" s="8">
        <v>0.33333333333333331</v>
      </c>
      <c r="U304" s="8"/>
      <c r="V304" s="8">
        <v>0.5</v>
      </c>
      <c r="W304" s="8"/>
      <c r="X304" s="8"/>
      <c r="Y304" s="8">
        <v>2</v>
      </c>
      <c r="Z304" s="8">
        <v>0.5</v>
      </c>
      <c r="AA304" s="8">
        <v>1</v>
      </c>
      <c r="AB304" s="8">
        <v>0.85714285714285698</v>
      </c>
      <c r="AC304" s="8">
        <v>1</v>
      </c>
      <c r="AD304" s="8">
        <v>1</v>
      </c>
      <c r="AE304" s="8">
        <v>1</v>
      </c>
      <c r="AF304" s="8"/>
      <c r="AG304" s="8"/>
      <c r="AH304" s="8">
        <v>1</v>
      </c>
      <c r="AI304" s="8"/>
      <c r="AJ304" s="8">
        <v>1</v>
      </c>
      <c r="AK304" s="8"/>
      <c r="AL304" s="8">
        <v>2</v>
      </c>
      <c r="AM304" s="8"/>
      <c r="AN304" s="8">
        <v>0.5</v>
      </c>
      <c r="AO304" s="8"/>
      <c r="AP304" s="8"/>
      <c r="AQ304" s="8">
        <v>0.1875</v>
      </c>
      <c r="AR304" s="8"/>
      <c r="AS304" s="8"/>
      <c r="AT304" s="8">
        <v>21.155753968253968</v>
      </c>
    </row>
    <row r="305" spans="1:46" x14ac:dyDescent="0.2">
      <c r="A305" s="7" t="s">
        <v>22</v>
      </c>
      <c r="B305" s="8"/>
      <c r="C305" s="8">
        <v>2</v>
      </c>
      <c r="D305" s="8">
        <v>3</v>
      </c>
      <c r="E305" s="8"/>
      <c r="F305" s="8"/>
      <c r="G305" s="8">
        <v>4</v>
      </c>
      <c r="H305" s="8"/>
      <c r="I305" s="8"/>
      <c r="J305" s="8"/>
      <c r="K305" s="8">
        <v>0.66666666666666663</v>
      </c>
      <c r="L305" s="8"/>
      <c r="M305" s="8">
        <v>0.30000000000000004</v>
      </c>
      <c r="N305" s="8"/>
      <c r="O305" s="8"/>
      <c r="P305" s="8"/>
      <c r="Q305" s="8"/>
      <c r="R305" s="8"/>
      <c r="S305" s="8">
        <v>1.4</v>
      </c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>
        <v>2</v>
      </c>
      <c r="AH305" s="8"/>
      <c r="AI305" s="8">
        <v>2</v>
      </c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>
        <v>15.366666666666667</v>
      </c>
    </row>
    <row r="306" spans="1:46" x14ac:dyDescent="0.2">
      <c r="A306" s="7" t="s">
        <v>569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>
        <v>0.5</v>
      </c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>
        <v>0.5</v>
      </c>
    </row>
    <row r="307" spans="1:46" x14ac:dyDescent="0.2">
      <c r="A307" s="7" t="s">
        <v>398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>
        <v>0.5</v>
      </c>
      <c r="AK307" s="8"/>
      <c r="AL307" s="8"/>
      <c r="AM307" s="8"/>
      <c r="AN307" s="8"/>
      <c r="AO307" s="8"/>
      <c r="AP307" s="8"/>
      <c r="AQ307" s="8"/>
      <c r="AR307" s="8"/>
      <c r="AS307" s="8"/>
      <c r="AT307" s="8">
        <v>0.5</v>
      </c>
    </row>
    <row r="308" spans="1:46" x14ac:dyDescent="0.2">
      <c r="A308" s="7" t="s">
        <v>341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>
        <v>4</v>
      </c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>
        <v>4</v>
      </c>
    </row>
    <row r="309" spans="1:46" x14ac:dyDescent="0.2">
      <c r="A309" s="7" t="s">
        <v>214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>
        <v>0.1</v>
      </c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>
        <v>2</v>
      </c>
      <c r="Z309" s="8"/>
      <c r="AA309" s="8"/>
      <c r="AB309" s="8"/>
      <c r="AC309" s="8"/>
      <c r="AD309" s="8">
        <v>0.33333333333333331</v>
      </c>
      <c r="AE309" s="8">
        <v>1</v>
      </c>
      <c r="AF309" s="8"/>
      <c r="AG309" s="8"/>
      <c r="AH309" s="8">
        <v>0.33333333333333331</v>
      </c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>
        <v>3.7666666666666671</v>
      </c>
    </row>
    <row r="310" spans="1:46" x14ac:dyDescent="0.2">
      <c r="A310" s="7" t="s">
        <v>215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>
        <v>0.2</v>
      </c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>
        <v>4</v>
      </c>
      <c r="AE310" s="8">
        <v>4</v>
      </c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>
        <v>8.1999999999999993</v>
      </c>
    </row>
    <row r="311" spans="1:46" x14ac:dyDescent="0.2">
      <c r="A311" s="7" t="s">
        <v>83</v>
      </c>
      <c r="B311" s="8">
        <v>2.5</v>
      </c>
      <c r="C311" s="8"/>
      <c r="D311" s="8"/>
      <c r="E311" s="8">
        <v>0.2</v>
      </c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2.5</v>
      </c>
      <c r="X311" s="8">
        <v>0.25</v>
      </c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>
        <v>5.45</v>
      </c>
    </row>
    <row r="312" spans="1:46" x14ac:dyDescent="0.2">
      <c r="A312" s="7" t="s">
        <v>473</v>
      </c>
      <c r="B312" s="8"/>
      <c r="C312" s="8"/>
      <c r="D312" s="8"/>
      <c r="E312" s="8"/>
      <c r="F312" s="8"/>
      <c r="G312" s="8"/>
      <c r="H312" s="8"/>
      <c r="I312" s="8"/>
      <c r="J312" s="8"/>
      <c r="K312" s="8">
        <v>1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>
        <v>1</v>
      </c>
    </row>
    <row r="313" spans="1:46" x14ac:dyDescent="0.2">
      <c r="A313" s="7" t="s">
        <v>282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>
        <v>0.33333333333333331</v>
      </c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>
        <v>0.61538461538461542</v>
      </c>
      <c r="AN313" s="8"/>
      <c r="AO313" s="8"/>
      <c r="AP313" s="8"/>
      <c r="AQ313" s="8"/>
      <c r="AR313" s="8"/>
      <c r="AS313" s="8"/>
      <c r="AT313" s="8">
        <v>0.94871794871794868</v>
      </c>
    </row>
    <row r="314" spans="1:46" x14ac:dyDescent="0.2">
      <c r="A314" s="7" t="s">
        <v>320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>
        <v>1</v>
      </c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>
        <v>1</v>
      </c>
    </row>
    <row r="315" spans="1:46" x14ac:dyDescent="0.2">
      <c r="A315" s="7" t="s">
        <v>469</v>
      </c>
      <c r="B315" s="8"/>
      <c r="C315" s="8"/>
      <c r="D315" s="8"/>
      <c r="E315" s="8"/>
      <c r="F315" s="8"/>
      <c r="G315" s="8"/>
      <c r="H315" s="8"/>
      <c r="I315" s="8"/>
      <c r="J315" s="8"/>
      <c r="K315" s="8">
        <v>2.333333333333333</v>
      </c>
      <c r="L315" s="8">
        <v>0.44444444444444442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>
        <v>2.8571428571428568</v>
      </c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>
        <v>5.6349206349206344</v>
      </c>
    </row>
    <row r="316" spans="1:46" x14ac:dyDescent="0.2">
      <c r="A316" s="7" t="s">
        <v>379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>
        <v>3</v>
      </c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>
        <v>3</v>
      </c>
    </row>
    <row r="317" spans="1:46" x14ac:dyDescent="0.2">
      <c r="A317" s="7" t="s">
        <v>596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>
        <v>0.5</v>
      </c>
      <c r="AL317" s="8"/>
      <c r="AM317" s="8"/>
      <c r="AN317" s="8"/>
      <c r="AO317" s="8"/>
      <c r="AP317" s="8"/>
      <c r="AQ317" s="8"/>
      <c r="AR317" s="8"/>
      <c r="AS317" s="8"/>
      <c r="AT317" s="8">
        <v>0.5</v>
      </c>
    </row>
    <row r="318" spans="1:46" x14ac:dyDescent="0.2">
      <c r="A318" s="7" t="s">
        <v>99</v>
      </c>
      <c r="B318" s="8"/>
      <c r="C318" s="8"/>
      <c r="D318" s="8"/>
      <c r="E318" s="8">
        <v>1.6</v>
      </c>
      <c r="F318" s="8">
        <v>4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>
        <v>5.6</v>
      </c>
    </row>
    <row r="319" spans="1:46" x14ac:dyDescent="0.2">
      <c r="A319" s="7" t="s">
        <v>124</v>
      </c>
      <c r="B319" s="8"/>
      <c r="C319" s="8"/>
      <c r="D319" s="8"/>
      <c r="E319" s="8"/>
      <c r="F319" s="8"/>
      <c r="G319" s="8"/>
      <c r="H319" s="8"/>
      <c r="I319" s="8">
        <v>3.9999999999999996</v>
      </c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>
        <v>3.9999999999999996</v>
      </c>
    </row>
    <row r="320" spans="1:46" x14ac:dyDescent="0.2">
      <c r="A320" s="7" t="s">
        <v>277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>
        <v>3.9999999999999996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>
        <v>3.9999999999999996</v>
      </c>
    </row>
    <row r="321" spans="1:46" x14ac:dyDescent="0.2">
      <c r="A321" s="7" t="s">
        <v>201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>
        <v>0.4</v>
      </c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>
        <v>0.4</v>
      </c>
    </row>
    <row r="322" spans="1:46" x14ac:dyDescent="0.2">
      <c r="A322" s="7" t="s">
        <v>265</v>
      </c>
      <c r="B322" s="8">
        <v>2</v>
      </c>
      <c r="C322" s="8"/>
      <c r="D322" s="8"/>
      <c r="E322" s="8"/>
      <c r="F322" s="8"/>
      <c r="G322" s="8"/>
      <c r="H322" s="8">
        <v>1</v>
      </c>
      <c r="I322" s="8"/>
      <c r="J322" s="8"/>
      <c r="K322" s="8"/>
      <c r="L322" s="8"/>
      <c r="M322" s="8"/>
      <c r="N322" s="8"/>
      <c r="O322" s="8">
        <v>0.5</v>
      </c>
      <c r="P322" s="8"/>
      <c r="Q322" s="8"/>
      <c r="R322" s="8"/>
      <c r="S322" s="8"/>
      <c r="T322" s="8"/>
      <c r="U322" s="8">
        <v>1.5</v>
      </c>
      <c r="V322" s="8"/>
      <c r="W322" s="8"/>
      <c r="X322" s="8"/>
      <c r="Y322" s="8"/>
      <c r="Z322" s="8">
        <v>1</v>
      </c>
      <c r="AA322" s="8"/>
      <c r="AB322" s="8"/>
      <c r="AC322" s="8"/>
      <c r="AD322" s="8"/>
      <c r="AE322" s="8"/>
      <c r="AF322" s="8"/>
      <c r="AG322" s="8"/>
      <c r="AH322" s="8">
        <v>0.33333333333333331</v>
      </c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>
        <v>6.333333333333333</v>
      </c>
    </row>
    <row r="323" spans="1:46" x14ac:dyDescent="0.2">
      <c r="A323" s="7" t="s">
        <v>407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>
        <v>0.5</v>
      </c>
      <c r="AK323" s="8"/>
      <c r="AL323" s="8"/>
      <c r="AM323" s="8">
        <v>1</v>
      </c>
      <c r="AN323" s="8"/>
      <c r="AO323" s="8"/>
      <c r="AP323" s="8"/>
      <c r="AQ323" s="8">
        <v>0.3125</v>
      </c>
      <c r="AR323" s="8"/>
      <c r="AS323" s="8"/>
      <c r="AT323" s="8">
        <v>1.8125</v>
      </c>
    </row>
    <row r="324" spans="1:46" x14ac:dyDescent="0.2">
      <c r="A324" s="7" t="s">
        <v>23</v>
      </c>
      <c r="B324" s="8"/>
      <c r="C324" s="8">
        <v>4</v>
      </c>
      <c r="D324" s="8"/>
      <c r="E324" s="8"/>
      <c r="F324" s="8"/>
      <c r="G324" s="8"/>
      <c r="H324" s="8"/>
      <c r="I324" s="8">
        <v>0.66666666666666663</v>
      </c>
      <c r="J324" s="8"/>
      <c r="K324" s="8"/>
      <c r="L324" s="8"/>
      <c r="M324" s="8"/>
      <c r="N324" s="8"/>
      <c r="O324" s="8"/>
      <c r="P324" s="8"/>
      <c r="Q324" s="8">
        <v>3.9999999999999996</v>
      </c>
      <c r="R324" s="8">
        <v>2</v>
      </c>
      <c r="S324" s="8">
        <v>2.4000000000000004</v>
      </c>
      <c r="T324" s="8">
        <v>4</v>
      </c>
      <c r="U324" s="8"/>
      <c r="V324" s="8">
        <v>1.5</v>
      </c>
      <c r="W324" s="8"/>
      <c r="X324" s="8"/>
      <c r="Y324" s="8"/>
      <c r="Z324" s="8"/>
      <c r="AA324" s="8"/>
      <c r="AB324" s="8"/>
      <c r="AC324" s="8"/>
      <c r="AD324" s="8">
        <v>3.6666666666666661</v>
      </c>
      <c r="AE324" s="8"/>
      <c r="AF324" s="8"/>
      <c r="AG324" s="8"/>
      <c r="AH324" s="8">
        <v>2.6666666666666665</v>
      </c>
      <c r="AI324" s="8"/>
      <c r="AJ324" s="8">
        <v>0.5</v>
      </c>
      <c r="AK324" s="8"/>
      <c r="AL324" s="8">
        <v>4</v>
      </c>
      <c r="AM324" s="8">
        <v>0.30769230769230771</v>
      </c>
      <c r="AN324" s="8"/>
      <c r="AO324" s="8"/>
      <c r="AP324" s="8"/>
      <c r="AQ324" s="8"/>
      <c r="AR324" s="8"/>
      <c r="AS324" s="8"/>
      <c r="AT324" s="8">
        <v>29.707692307692309</v>
      </c>
    </row>
    <row r="325" spans="1:46" x14ac:dyDescent="0.2">
      <c r="A325" s="7" t="s">
        <v>173</v>
      </c>
      <c r="B325" s="8"/>
      <c r="C325" s="8"/>
      <c r="D325" s="8"/>
      <c r="E325" s="8"/>
      <c r="F325" s="8"/>
      <c r="G325" s="8"/>
      <c r="H325" s="8"/>
      <c r="I325" s="8"/>
      <c r="J325" s="8">
        <v>0.25</v>
      </c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>
        <v>3.9999999999999991</v>
      </c>
      <c r="AC325" s="8"/>
      <c r="AD325" s="8">
        <v>2</v>
      </c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>
        <v>6.2499999999999991</v>
      </c>
    </row>
    <row r="326" spans="1:46" x14ac:dyDescent="0.2">
      <c r="A326" s="7" t="s">
        <v>140</v>
      </c>
      <c r="B326" s="8"/>
      <c r="C326" s="8"/>
      <c r="D326" s="8"/>
      <c r="E326" s="8"/>
      <c r="F326" s="8"/>
      <c r="G326" s="8"/>
      <c r="H326" s="8"/>
      <c r="I326" s="8">
        <v>1.6666666666666665</v>
      </c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>
        <v>1.3</v>
      </c>
      <c r="AQ326" s="8"/>
      <c r="AR326" s="8"/>
      <c r="AS326" s="8"/>
      <c r="AT326" s="8">
        <v>2.9666666666666668</v>
      </c>
    </row>
    <row r="327" spans="1:46" x14ac:dyDescent="0.2">
      <c r="A327" s="7" t="s">
        <v>125</v>
      </c>
      <c r="B327" s="8">
        <v>1</v>
      </c>
      <c r="C327" s="8"/>
      <c r="D327" s="8"/>
      <c r="E327" s="8"/>
      <c r="F327" s="8"/>
      <c r="G327" s="8"/>
      <c r="H327" s="8"/>
      <c r="I327" s="8">
        <v>3.9999999999999996</v>
      </c>
      <c r="J327" s="8">
        <v>3</v>
      </c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>
        <v>1.75</v>
      </c>
      <c r="X327" s="8">
        <v>4</v>
      </c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>
        <v>3.9999999999999996</v>
      </c>
      <c r="AQ327" s="8"/>
      <c r="AR327" s="8"/>
      <c r="AS327" s="8"/>
      <c r="AT327" s="8">
        <v>17.75</v>
      </c>
    </row>
    <row r="328" spans="1:46" x14ac:dyDescent="0.2">
      <c r="A328" s="7" t="s">
        <v>380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>
        <v>1.5</v>
      </c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>
        <v>1.5</v>
      </c>
    </row>
    <row r="329" spans="1:46" x14ac:dyDescent="0.2">
      <c r="A329" s="7" t="s">
        <v>71</v>
      </c>
      <c r="B329" s="8"/>
      <c r="C329" s="8"/>
      <c r="D329" s="8"/>
      <c r="E329" s="8">
        <v>0.4</v>
      </c>
      <c r="F329" s="8"/>
      <c r="G329" s="8"/>
      <c r="H329" s="8">
        <v>0.5</v>
      </c>
      <c r="I329" s="8"/>
      <c r="J329" s="8"/>
      <c r="K329" s="8"/>
      <c r="L329" s="8"/>
      <c r="M329" s="8"/>
      <c r="N329" s="8"/>
      <c r="O329" s="8">
        <v>0.5</v>
      </c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>
        <v>2</v>
      </c>
      <c r="AB329" s="8"/>
      <c r="AC329" s="8"/>
      <c r="AD329" s="8">
        <v>3</v>
      </c>
      <c r="AE329" s="8"/>
      <c r="AF329" s="8"/>
      <c r="AG329" s="8"/>
      <c r="AH329" s="8"/>
      <c r="AI329" s="8"/>
      <c r="AJ329" s="8">
        <v>3</v>
      </c>
      <c r="AK329" s="8">
        <v>0.5</v>
      </c>
      <c r="AL329" s="8"/>
      <c r="AM329" s="8"/>
      <c r="AN329" s="8"/>
      <c r="AO329" s="8"/>
      <c r="AP329" s="8"/>
      <c r="AQ329" s="8"/>
      <c r="AR329" s="8"/>
      <c r="AS329" s="8"/>
      <c r="AT329" s="8">
        <v>9.9</v>
      </c>
    </row>
    <row r="330" spans="1:46" x14ac:dyDescent="0.2">
      <c r="A330" s="7" t="s">
        <v>84</v>
      </c>
      <c r="B330" s="8">
        <v>1.5</v>
      </c>
      <c r="C330" s="8"/>
      <c r="D330" s="8"/>
      <c r="E330" s="8">
        <v>0.4</v>
      </c>
      <c r="F330" s="8"/>
      <c r="G330" s="8"/>
      <c r="H330" s="8">
        <v>0.5</v>
      </c>
      <c r="I330" s="8"/>
      <c r="J330" s="8"/>
      <c r="K330" s="8"/>
      <c r="L330" s="8">
        <v>1.2222222222222221</v>
      </c>
      <c r="M330" s="8"/>
      <c r="N330" s="8">
        <v>1</v>
      </c>
      <c r="O330" s="8">
        <v>1.5</v>
      </c>
      <c r="P330" s="8"/>
      <c r="Q330" s="8"/>
      <c r="R330" s="8"/>
      <c r="S330" s="8"/>
      <c r="T330" s="8"/>
      <c r="U330" s="8">
        <v>1</v>
      </c>
      <c r="V330" s="8"/>
      <c r="W330" s="8">
        <v>1.375</v>
      </c>
      <c r="X330" s="8">
        <v>0.25</v>
      </c>
      <c r="Y330" s="8"/>
      <c r="Z330" s="8"/>
      <c r="AA330" s="8">
        <v>1</v>
      </c>
      <c r="AB330" s="8"/>
      <c r="AC330" s="8"/>
      <c r="AD330" s="8">
        <v>0.33333333333333331</v>
      </c>
      <c r="AE330" s="8"/>
      <c r="AF330" s="8"/>
      <c r="AG330" s="8"/>
      <c r="AH330" s="8"/>
      <c r="AI330" s="8"/>
      <c r="AJ330" s="8">
        <v>1.5</v>
      </c>
      <c r="AK330" s="8">
        <v>0.33333333333333331</v>
      </c>
      <c r="AL330" s="8"/>
      <c r="AM330" s="8"/>
      <c r="AN330" s="8">
        <v>0.1</v>
      </c>
      <c r="AO330" s="8"/>
      <c r="AP330" s="8"/>
      <c r="AQ330" s="8"/>
      <c r="AR330" s="8"/>
      <c r="AS330" s="8"/>
      <c r="AT330" s="8">
        <v>12.013888888888889</v>
      </c>
    </row>
    <row r="331" spans="1:46" x14ac:dyDescent="0.2">
      <c r="A331" s="7" t="s">
        <v>496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>
        <v>2</v>
      </c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>
        <v>0.15384615384615385</v>
      </c>
      <c r="AN331" s="8"/>
      <c r="AO331" s="8"/>
      <c r="AP331" s="8"/>
      <c r="AQ331" s="8"/>
      <c r="AR331" s="8"/>
      <c r="AS331" s="8"/>
      <c r="AT331" s="8">
        <v>2.1538461538461537</v>
      </c>
    </row>
    <row r="332" spans="1:46" x14ac:dyDescent="0.2">
      <c r="A332" s="7" t="s">
        <v>399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>
        <v>3</v>
      </c>
      <c r="AB332" s="8"/>
      <c r="AC332" s="8"/>
      <c r="AD332" s="8"/>
      <c r="AE332" s="8"/>
      <c r="AF332" s="8"/>
      <c r="AG332" s="8"/>
      <c r="AH332" s="8">
        <v>2</v>
      </c>
      <c r="AI332" s="8"/>
      <c r="AJ332" s="8">
        <v>2.5</v>
      </c>
      <c r="AK332" s="8"/>
      <c r="AL332" s="8"/>
      <c r="AM332" s="8"/>
      <c r="AN332" s="8"/>
      <c r="AO332" s="8"/>
      <c r="AP332" s="8"/>
      <c r="AQ332" s="8"/>
      <c r="AR332" s="8"/>
      <c r="AS332" s="8"/>
      <c r="AT332" s="8">
        <v>7.5</v>
      </c>
    </row>
    <row r="333" spans="1:46" x14ac:dyDescent="0.2">
      <c r="A333" s="7" t="s">
        <v>52</v>
      </c>
      <c r="B333" s="8"/>
      <c r="C333" s="8"/>
      <c r="D333" s="8"/>
      <c r="E333" s="8">
        <v>0.8</v>
      </c>
      <c r="F333" s="8">
        <v>4</v>
      </c>
      <c r="G333" s="8">
        <v>4</v>
      </c>
      <c r="H333" s="8"/>
      <c r="I333" s="8"/>
      <c r="J333" s="8"/>
      <c r="K333" s="8"/>
      <c r="L333" s="8"/>
      <c r="M333" s="8"/>
      <c r="N333" s="8"/>
      <c r="O333" s="8"/>
      <c r="P333" s="8">
        <v>4</v>
      </c>
      <c r="Q333" s="8"/>
      <c r="R333" s="8">
        <v>2</v>
      </c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>
        <v>4.0000000000000009</v>
      </c>
      <c r="AP333" s="8"/>
      <c r="AQ333" s="8"/>
      <c r="AR333" s="8"/>
      <c r="AS333" s="8"/>
      <c r="AT333" s="8">
        <v>18.8</v>
      </c>
    </row>
    <row r="334" spans="1:46" x14ac:dyDescent="0.2">
      <c r="A334" s="7" t="s">
        <v>706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>
        <v>2.6666666666666665</v>
      </c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>
        <v>2.6666666666666665</v>
      </c>
    </row>
    <row r="335" spans="1:46" x14ac:dyDescent="0.2">
      <c r="A335" s="7" t="s">
        <v>533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>
        <v>1.3333333333333333</v>
      </c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>
        <v>1.3333333333333333</v>
      </c>
    </row>
    <row r="336" spans="1:46" x14ac:dyDescent="0.2">
      <c r="A336" s="7" t="s">
        <v>460</v>
      </c>
      <c r="B336" s="8"/>
      <c r="C336" s="8"/>
      <c r="D336" s="8"/>
      <c r="E336" s="8"/>
      <c r="F336" s="8"/>
      <c r="G336" s="8">
        <v>1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>
        <v>1</v>
      </c>
    </row>
    <row r="337" spans="1:46" x14ac:dyDescent="0.2">
      <c r="A337" s="7" t="s">
        <v>381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>
        <v>4</v>
      </c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>
        <v>4</v>
      </c>
    </row>
    <row r="338" spans="1:46" x14ac:dyDescent="0.2">
      <c r="A338" s="7" t="s">
        <v>369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>
        <v>4</v>
      </c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>
        <v>4</v>
      </c>
    </row>
    <row r="339" spans="1:46" x14ac:dyDescent="0.2">
      <c r="A339" s="7" t="s">
        <v>713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>
        <v>0.66666666666666663</v>
      </c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>
        <v>0.66666666666666663</v>
      </c>
    </row>
    <row r="340" spans="1:46" x14ac:dyDescent="0.2">
      <c r="A340" s="7" t="s">
        <v>24</v>
      </c>
      <c r="B340" s="8"/>
      <c r="C340" s="8">
        <v>4</v>
      </c>
      <c r="D340" s="8"/>
      <c r="E340" s="8">
        <v>2.2000000000000002</v>
      </c>
      <c r="F340" s="8">
        <v>4</v>
      </c>
      <c r="G340" s="8">
        <v>4</v>
      </c>
      <c r="H340" s="8"/>
      <c r="I340" s="8"/>
      <c r="J340" s="8"/>
      <c r="K340" s="8"/>
      <c r="L340" s="8">
        <v>1.6666666666666665</v>
      </c>
      <c r="M340" s="8"/>
      <c r="N340" s="8"/>
      <c r="O340" s="8"/>
      <c r="P340" s="8">
        <v>4</v>
      </c>
      <c r="Q340" s="8">
        <v>1.6666666666666665</v>
      </c>
      <c r="R340" s="8">
        <v>1</v>
      </c>
      <c r="S340" s="8"/>
      <c r="T340" s="8"/>
      <c r="U340" s="8"/>
      <c r="V340" s="8"/>
      <c r="W340" s="8">
        <v>0.375</v>
      </c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>
        <v>3.333333333333333</v>
      </c>
      <c r="AL340" s="8"/>
      <c r="AM340" s="8">
        <v>2.8461538461538458</v>
      </c>
      <c r="AN340" s="8"/>
      <c r="AO340" s="8">
        <v>4.0000000000000009</v>
      </c>
      <c r="AP340" s="8"/>
      <c r="AQ340" s="8"/>
      <c r="AR340" s="8"/>
      <c r="AS340" s="8"/>
      <c r="AT340" s="8">
        <v>33.087820512820514</v>
      </c>
    </row>
    <row r="341" spans="1:46" x14ac:dyDescent="0.2">
      <c r="A341" s="7" t="s">
        <v>714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>
        <v>0.33333333333333331</v>
      </c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>
        <v>0.33333333333333331</v>
      </c>
    </row>
    <row r="342" spans="1:46" x14ac:dyDescent="0.2">
      <c r="A342" s="7" t="s">
        <v>202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>
        <v>0.2</v>
      </c>
      <c r="N342" s="8"/>
      <c r="O342" s="8"/>
      <c r="P342" s="8"/>
      <c r="Q342" s="8">
        <v>3.333333333333333</v>
      </c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>
        <v>0.16666666666666666</v>
      </c>
      <c r="AL342" s="8"/>
      <c r="AM342" s="8"/>
      <c r="AN342" s="8"/>
      <c r="AO342" s="8"/>
      <c r="AP342" s="8"/>
      <c r="AQ342" s="8"/>
      <c r="AR342" s="8"/>
      <c r="AS342" s="8"/>
      <c r="AT342" s="8">
        <v>3.6999999999999997</v>
      </c>
    </row>
    <row r="343" spans="1:46" x14ac:dyDescent="0.2">
      <c r="A343" s="7" t="s">
        <v>508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>
        <v>2</v>
      </c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>
        <v>2</v>
      </c>
    </row>
    <row r="344" spans="1:46" x14ac:dyDescent="0.2">
      <c r="A344" s="7" t="s">
        <v>682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>
        <v>0.42857142857142855</v>
      </c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>
        <v>0.42857142857142855</v>
      </c>
    </row>
    <row r="345" spans="1:46" x14ac:dyDescent="0.2">
      <c r="A345" s="7" t="s">
        <v>100</v>
      </c>
      <c r="B345" s="8"/>
      <c r="C345" s="8"/>
      <c r="D345" s="8"/>
      <c r="E345" s="8">
        <v>1.6</v>
      </c>
      <c r="F345" s="8">
        <v>4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>
        <v>5.6</v>
      </c>
    </row>
    <row r="346" spans="1:46" x14ac:dyDescent="0.2">
      <c r="A346" s="7" t="s">
        <v>554</v>
      </c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>
        <v>3</v>
      </c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>
        <v>3</v>
      </c>
    </row>
    <row r="347" spans="1:46" x14ac:dyDescent="0.2">
      <c r="A347" s="7" t="s">
        <v>216</v>
      </c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>
        <v>0.1</v>
      </c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>
        <v>0.1</v>
      </c>
    </row>
    <row r="348" spans="1:46" x14ac:dyDescent="0.2">
      <c r="A348" s="7" t="s">
        <v>85</v>
      </c>
      <c r="B348" s="8">
        <v>0.5</v>
      </c>
      <c r="C348" s="8"/>
      <c r="D348" s="8"/>
      <c r="E348" s="8">
        <v>0.2</v>
      </c>
      <c r="F348" s="8"/>
      <c r="G348" s="8"/>
      <c r="H348" s="8">
        <v>1</v>
      </c>
      <c r="I348" s="8"/>
      <c r="J348" s="8"/>
      <c r="K348" s="8"/>
      <c r="L348" s="8">
        <v>0.44444444444444442</v>
      </c>
      <c r="M348" s="8"/>
      <c r="N348" s="8">
        <v>0.4</v>
      </c>
      <c r="O348" s="8">
        <v>1</v>
      </c>
      <c r="P348" s="8"/>
      <c r="Q348" s="8"/>
      <c r="R348" s="8"/>
      <c r="S348" s="8"/>
      <c r="T348" s="8"/>
      <c r="U348" s="8">
        <v>0.5</v>
      </c>
      <c r="V348" s="8"/>
      <c r="W348" s="8">
        <v>0.75</v>
      </c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>
        <v>4.7944444444444443</v>
      </c>
    </row>
    <row r="349" spans="1:46" x14ac:dyDescent="0.2">
      <c r="A349" s="7" t="s">
        <v>217</v>
      </c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>
        <v>0.1</v>
      </c>
      <c r="N349" s="8">
        <v>0.60000000000000009</v>
      </c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>
        <v>2</v>
      </c>
      <c r="AB349" s="8"/>
      <c r="AC349" s="8"/>
      <c r="AD349" s="8">
        <v>0.66666666666666663</v>
      </c>
      <c r="AE349" s="8"/>
      <c r="AF349" s="8"/>
      <c r="AG349" s="8"/>
      <c r="AH349" s="8">
        <v>0.33333333333333331</v>
      </c>
      <c r="AI349" s="8"/>
      <c r="AJ349" s="8">
        <v>4</v>
      </c>
      <c r="AK349" s="8">
        <v>0.16666666666666666</v>
      </c>
      <c r="AL349" s="8"/>
      <c r="AM349" s="8">
        <v>0.15384615384615385</v>
      </c>
      <c r="AN349" s="8">
        <v>0.4</v>
      </c>
      <c r="AO349" s="8"/>
      <c r="AP349" s="8"/>
      <c r="AQ349" s="8">
        <v>0.3125</v>
      </c>
      <c r="AR349" s="8">
        <v>4</v>
      </c>
      <c r="AS349" s="8"/>
      <c r="AT349" s="8">
        <v>12.733012820512821</v>
      </c>
    </row>
    <row r="350" spans="1:46" x14ac:dyDescent="0.2">
      <c r="A350" s="7" t="s">
        <v>497</v>
      </c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>
        <v>1</v>
      </c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>
        <v>0.33333333333333331</v>
      </c>
      <c r="AI350" s="8"/>
      <c r="AJ350" s="8"/>
      <c r="AK350" s="8">
        <v>0.33333333333333331</v>
      </c>
      <c r="AL350" s="8"/>
      <c r="AM350" s="8"/>
      <c r="AN350" s="8"/>
      <c r="AO350" s="8">
        <v>0.66666666666666674</v>
      </c>
      <c r="AP350" s="8"/>
      <c r="AQ350" s="8"/>
      <c r="AR350" s="8"/>
      <c r="AS350" s="8"/>
      <c r="AT350" s="8">
        <v>2.333333333333333</v>
      </c>
    </row>
    <row r="351" spans="1:46" x14ac:dyDescent="0.2">
      <c r="A351" s="7" t="s">
        <v>605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>
        <v>0.33333333333333331</v>
      </c>
      <c r="AI351" s="8"/>
      <c r="AJ351" s="8"/>
      <c r="AK351" s="8">
        <v>0.33333333333333331</v>
      </c>
      <c r="AL351" s="8"/>
      <c r="AM351" s="8"/>
      <c r="AN351" s="8"/>
      <c r="AO351" s="8"/>
      <c r="AP351" s="8"/>
      <c r="AQ351" s="8"/>
      <c r="AR351" s="8"/>
      <c r="AS351" s="8"/>
      <c r="AT351" s="8">
        <v>0.66666666666666663</v>
      </c>
    </row>
    <row r="352" spans="1:46" x14ac:dyDescent="0.2">
      <c r="A352" s="7" t="s">
        <v>370</v>
      </c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>
        <v>4</v>
      </c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>
        <v>4</v>
      </c>
    </row>
    <row r="353" spans="1:46" x14ac:dyDescent="0.2">
      <c r="A353" s="7" t="s">
        <v>534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>
        <v>0.33333333333333331</v>
      </c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>
        <v>0.33333333333333331</v>
      </c>
    </row>
    <row r="354" spans="1:46" x14ac:dyDescent="0.2">
      <c r="A354" s="7" t="s">
        <v>297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>
        <v>4</v>
      </c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>
        <v>4</v>
      </c>
    </row>
    <row r="355" spans="1:46" x14ac:dyDescent="0.2">
      <c r="A355" s="7" t="s">
        <v>363</v>
      </c>
      <c r="B355" s="8"/>
      <c r="C355" s="8"/>
      <c r="D355" s="8"/>
      <c r="E355" s="8"/>
      <c r="F355" s="8"/>
      <c r="G355" s="8"/>
      <c r="H355" s="8"/>
      <c r="I355" s="8"/>
      <c r="J355" s="8"/>
      <c r="K355" s="8">
        <v>1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>
        <v>1.8571428571428568</v>
      </c>
      <c r="AC355" s="8"/>
      <c r="AD355" s="8">
        <v>1</v>
      </c>
      <c r="AE355" s="8">
        <v>0.33333333333333331</v>
      </c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>
        <v>4.1904761904761898</v>
      </c>
    </row>
    <row r="356" spans="1:46" x14ac:dyDescent="0.2">
      <c r="A356" s="7" t="s">
        <v>342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>
        <v>3</v>
      </c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>
        <v>3</v>
      </c>
    </row>
    <row r="357" spans="1:46" x14ac:dyDescent="0.2">
      <c r="A357" s="7" t="s">
        <v>535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>
        <v>0.66666666666666663</v>
      </c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>
        <v>0.66666666666666663</v>
      </c>
    </row>
    <row r="358" spans="1:46" x14ac:dyDescent="0.2">
      <c r="A358" s="7" t="s">
        <v>261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>
        <v>0.5</v>
      </c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>
        <v>0.5</v>
      </c>
    </row>
    <row r="359" spans="1:46" x14ac:dyDescent="0.2">
      <c r="A359" s="7" t="s">
        <v>218</v>
      </c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>
        <v>0.1</v>
      </c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>
        <v>0.1</v>
      </c>
    </row>
    <row r="360" spans="1:46" x14ac:dyDescent="0.2">
      <c r="A360" s="7" t="s">
        <v>382</v>
      </c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>
        <v>4</v>
      </c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>
        <v>4</v>
      </c>
    </row>
    <row r="361" spans="1:46" x14ac:dyDescent="0.2">
      <c r="A361" s="7" t="s">
        <v>138</v>
      </c>
      <c r="B361" s="8"/>
      <c r="C361" s="8"/>
      <c r="D361" s="8"/>
      <c r="E361" s="8"/>
      <c r="F361" s="8"/>
      <c r="G361" s="8"/>
      <c r="H361" s="8"/>
      <c r="I361" s="8">
        <v>0.33333333333333331</v>
      </c>
      <c r="J361" s="8"/>
      <c r="K361" s="8"/>
      <c r="L361" s="8"/>
      <c r="M361" s="8"/>
      <c r="N361" s="8"/>
      <c r="O361" s="8"/>
      <c r="P361" s="8"/>
      <c r="Q361" s="8"/>
      <c r="R361" s="8">
        <v>1.5</v>
      </c>
      <c r="S361" s="8"/>
      <c r="T361" s="8">
        <v>0.66666666666666663</v>
      </c>
      <c r="U361" s="8">
        <v>0.5</v>
      </c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>
        <v>3</v>
      </c>
    </row>
    <row r="362" spans="1:46" x14ac:dyDescent="0.2">
      <c r="A362" s="7" t="s">
        <v>555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>
        <v>0.5</v>
      </c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>
        <v>0.5</v>
      </c>
    </row>
    <row r="363" spans="1:46" x14ac:dyDescent="0.2">
      <c r="A363" s="7" t="s">
        <v>470</v>
      </c>
      <c r="B363" s="8"/>
      <c r="C363" s="8"/>
      <c r="D363" s="8"/>
      <c r="E363" s="8"/>
      <c r="F363" s="8"/>
      <c r="G363" s="8"/>
      <c r="H363" s="8"/>
      <c r="I363" s="8"/>
      <c r="J363" s="8"/>
      <c r="K363" s="8">
        <v>1</v>
      </c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>
        <v>1</v>
      </c>
    </row>
    <row r="364" spans="1:46" x14ac:dyDescent="0.2">
      <c r="A364" s="7" t="s">
        <v>185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>
        <v>1.2</v>
      </c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>
        <v>1.2</v>
      </c>
    </row>
    <row r="365" spans="1:46" x14ac:dyDescent="0.2">
      <c r="A365" s="7" t="s">
        <v>536</v>
      </c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>
        <v>0.66666666666666663</v>
      </c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>
        <v>0.66666666666666663</v>
      </c>
    </row>
    <row r="366" spans="1:46" x14ac:dyDescent="0.2">
      <c r="A366" s="7" t="s">
        <v>625</v>
      </c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>
        <v>0.15384615384615385</v>
      </c>
      <c r="AN366" s="8"/>
      <c r="AO366" s="8"/>
      <c r="AP366" s="8"/>
      <c r="AQ366" s="8"/>
      <c r="AR366" s="8"/>
      <c r="AS366" s="8"/>
      <c r="AT366" s="8">
        <v>0.15384615384615385</v>
      </c>
    </row>
    <row r="367" spans="1:46" x14ac:dyDescent="0.2">
      <c r="A367" s="7" t="s">
        <v>461</v>
      </c>
      <c r="B367" s="8"/>
      <c r="C367" s="8"/>
      <c r="D367" s="8"/>
      <c r="E367" s="8"/>
      <c r="F367" s="8"/>
      <c r="G367" s="8">
        <v>4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>
        <v>4</v>
      </c>
    </row>
    <row r="368" spans="1:46" x14ac:dyDescent="0.2">
      <c r="A368" s="7" t="s">
        <v>25</v>
      </c>
      <c r="B368" s="8"/>
      <c r="C368" s="8">
        <v>4</v>
      </c>
      <c r="D368" s="8"/>
      <c r="E368" s="8"/>
      <c r="F368" s="8"/>
      <c r="G368" s="8"/>
      <c r="H368" s="8"/>
      <c r="I368" s="8"/>
      <c r="J368" s="8"/>
      <c r="K368" s="8"/>
      <c r="L368" s="8"/>
      <c r="M368" s="8">
        <v>0.5</v>
      </c>
      <c r="N368" s="8"/>
      <c r="O368" s="8"/>
      <c r="P368" s="8"/>
      <c r="Q368" s="8"/>
      <c r="R368" s="8"/>
      <c r="S368" s="8">
        <v>0.4</v>
      </c>
      <c r="T368" s="8"/>
      <c r="U368" s="8"/>
      <c r="V368" s="8"/>
      <c r="W368" s="8"/>
      <c r="X368" s="8"/>
      <c r="Y368" s="8"/>
      <c r="Z368" s="8"/>
      <c r="AA368" s="8"/>
      <c r="AB368" s="8">
        <v>0.14285714285714285</v>
      </c>
      <c r="AC368" s="8">
        <v>3</v>
      </c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>
        <v>8.0428571428571445</v>
      </c>
    </row>
    <row r="369" spans="1:46" x14ac:dyDescent="0.2">
      <c r="A369" s="7" t="s">
        <v>167</v>
      </c>
      <c r="B369" s="8"/>
      <c r="C369" s="8"/>
      <c r="D369" s="8"/>
      <c r="E369" s="8"/>
      <c r="F369" s="8"/>
      <c r="G369" s="8"/>
      <c r="H369" s="8"/>
      <c r="I369" s="8"/>
      <c r="J369" s="8">
        <v>0.25</v>
      </c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>
        <v>6.25E-2</v>
      </c>
      <c r="AR369" s="8"/>
      <c r="AS369" s="8"/>
      <c r="AT369" s="8">
        <v>0.3125</v>
      </c>
    </row>
    <row r="370" spans="1:46" x14ac:dyDescent="0.2">
      <c r="A370" s="7" t="s">
        <v>371</v>
      </c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>
        <v>1</v>
      </c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>
        <v>1</v>
      </c>
    </row>
    <row r="371" spans="1:46" x14ac:dyDescent="0.2">
      <c r="A371" s="7" t="s">
        <v>556</v>
      </c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>
        <v>3</v>
      </c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>
        <v>3</v>
      </c>
    </row>
    <row r="372" spans="1:46" x14ac:dyDescent="0.2">
      <c r="A372" s="7" t="s">
        <v>168</v>
      </c>
      <c r="B372" s="8">
        <v>1.5</v>
      </c>
      <c r="C372" s="8"/>
      <c r="D372" s="8"/>
      <c r="E372" s="8"/>
      <c r="F372" s="8"/>
      <c r="G372" s="8"/>
      <c r="H372" s="8">
        <v>3.5</v>
      </c>
      <c r="I372" s="8"/>
      <c r="J372" s="8">
        <v>1.5</v>
      </c>
      <c r="K372" s="8"/>
      <c r="L372" s="8">
        <v>0.55555555555555558</v>
      </c>
      <c r="M372" s="8"/>
      <c r="N372" s="8">
        <v>1.4000000000000001</v>
      </c>
      <c r="O372" s="8">
        <v>2.5</v>
      </c>
      <c r="P372" s="8">
        <v>2</v>
      </c>
      <c r="Q372" s="8"/>
      <c r="R372" s="8"/>
      <c r="S372" s="8"/>
      <c r="T372" s="8">
        <v>1.6666666666666665</v>
      </c>
      <c r="U372" s="8">
        <v>3</v>
      </c>
      <c r="V372" s="8"/>
      <c r="W372" s="8"/>
      <c r="X372" s="8">
        <v>1.25</v>
      </c>
      <c r="Y372" s="8"/>
      <c r="Z372" s="8">
        <v>3.5</v>
      </c>
      <c r="AA372" s="8"/>
      <c r="AB372" s="8">
        <v>0.14285714285714285</v>
      </c>
      <c r="AC372" s="8"/>
      <c r="AD372" s="8"/>
      <c r="AE372" s="8"/>
      <c r="AF372" s="8"/>
      <c r="AG372" s="8"/>
      <c r="AH372" s="8">
        <v>0.66666666666666663</v>
      </c>
      <c r="AI372" s="8"/>
      <c r="AJ372" s="8"/>
      <c r="AK372" s="8"/>
      <c r="AL372" s="8"/>
      <c r="AM372" s="8">
        <v>0.92307692307692302</v>
      </c>
      <c r="AN372" s="8">
        <v>0.89999999999999991</v>
      </c>
      <c r="AO372" s="8">
        <v>2.4444444444444442</v>
      </c>
      <c r="AP372" s="8">
        <v>0.5</v>
      </c>
      <c r="AQ372" s="8">
        <v>0.3125</v>
      </c>
      <c r="AR372" s="8"/>
      <c r="AS372" s="8"/>
      <c r="AT372" s="8">
        <v>28.261767399267395</v>
      </c>
    </row>
    <row r="373" spans="1:46" x14ac:dyDescent="0.2">
      <c r="A373" s="7" t="s">
        <v>329</v>
      </c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>
        <v>1</v>
      </c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>
        <v>1</v>
      </c>
    </row>
    <row r="374" spans="1:46" x14ac:dyDescent="0.2">
      <c r="A374" s="7" t="s">
        <v>676</v>
      </c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>
        <v>0.71428571428571419</v>
      </c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>
        <v>0.71428571428571419</v>
      </c>
    </row>
    <row r="375" spans="1:46" x14ac:dyDescent="0.2">
      <c r="A375" s="7" t="s">
        <v>72</v>
      </c>
      <c r="B375" s="8"/>
      <c r="C375" s="8"/>
      <c r="D375" s="8"/>
      <c r="E375" s="8">
        <v>0.8</v>
      </c>
      <c r="F375" s="8"/>
      <c r="G375" s="8">
        <v>4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>
        <v>0.30000000000000004</v>
      </c>
      <c r="AO375" s="8"/>
      <c r="AP375" s="8"/>
      <c r="AQ375" s="8">
        <v>2.375</v>
      </c>
      <c r="AR375" s="8"/>
      <c r="AS375" s="8"/>
      <c r="AT375" s="8">
        <v>7.4749999999999996</v>
      </c>
    </row>
    <row r="376" spans="1:46" x14ac:dyDescent="0.2">
      <c r="A376" s="7" t="s">
        <v>126</v>
      </c>
      <c r="B376" s="8"/>
      <c r="C376" s="8"/>
      <c r="D376" s="8"/>
      <c r="E376" s="8"/>
      <c r="F376" s="8"/>
      <c r="G376" s="8"/>
      <c r="H376" s="8"/>
      <c r="I376" s="8">
        <v>3.9999999999999996</v>
      </c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>
        <v>3.9999999999999996</v>
      </c>
    </row>
    <row r="377" spans="1:46" x14ac:dyDescent="0.2">
      <c r="A377" s="7" t="s">
        <v>186</v>
      </c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>
        <v>3.8999999999999995</v>
      </c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>
        <v>4</v>
      </c>
      <c r="Z377" s="8"/>
      <c r="AA377" s="8"/>
      <c r="AB377" s="8"/>
      <c r="AC377" s="8"/>
      <c r="AD377" s="8"/>
      <c r="AE377" s="8">
        <v>4</v>
      </c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>
        <v>11.899999999999999</v>
      </c>
    </row>
    <row r="378" spans="1:46" x14ac:dyDescent="0.2">
      <c r="A378" s="7" t="s">
        <v>127</v>
      </c>
      <c r="B378" s="8"/>
      <c r="C378" s="8"/>
      <c r="D378" s="8"/>
      <c r="E378" s="8"/>
      <c r="F378" s="8"/>
      <c r="G378" s="8"/>
      <c r="H378" s="8"/>
      <c r="I378" s="8">
        <v>10</v>
      </c>
      <c r="J378" s="8"/>
      <c r="K378" s="8"/>
      <c r="L378" s="8"/>
      <c r="M378" s="8"/>
      <c r="N378" s="8"/>
      <c r="O378" s="8"/>
      <c r="P378" s="8"/>
      <c r="Q378" s="8">
        <v>9.6666666666666661</v>
      </c>
      <c r="R378" s="8"/>
      <c r="S378" s="8"/>
      <c r="T378" s="8"/>
      <c r="U378" s="8"/>
      <c r="V378" s="8">
        <v>7</v>
      </c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>
        <v>0.16666666666666666</v>
      </c>
      <c r="AL378" s="8"/>
      <c r="AM378" s="8">
        <v>0.61538461538461542</v>
      </c>
      <c r="AN378" s="8"/>
      <c r="AO378" s="8"/>
      <c r="AP378" s="8">
        <v>0.89999999999999991</v>
      </c>
      <c r="AQ378" s="8"/>
      <c r="AR378" s="8"/>
      <c r="AS378" s="8"/>
      <c r="AT378" s="8">
        <v>28.348717948717947</v>
      </c>
    </row>
    <row r="379" spans="1:46" x14ac:dyDescent="0.2">
      <c r="A379" s="7" t="s">
        <v>488</v>
      </c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>
        <v>2.1111111111111107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>
        <v>3.9999999999999991</v>
      </c>
      <c r="AC379" s="8"/>
      <c r="AD379" s="8">
        <v>4</v>
      </c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>
        <v>10.111111111111111</v>
      </c>
    </row>
    <row r="380" spans="1:46" x14ac:dyDescent="0.2">
      <c r="A380" s="7" t="s">
        <v>26</v>
      </c>
      <c r="B380" s="8"/>
      <c r="C380" s="8">
        <v>4</v>
      </c>
      <c r="D380" s="8">
        <v>3</v>
      </c>
      <c r="E380" s="8"/>
      <c r="F380" s="8"/>
      <c r="G380" s="8">
        <v>4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>
        <v>4</v>
      </c>
      <c r="AJ380" s="8"/>
      <c r="AK380" s="8"/>
      <c r="AL380" s="8"/>
      <c r="AM380" s="8"/>
      <c r="AN380" s="8"/>
      <c r="AO380" s="8">
        <v>0.33333333333333331</v>
      </c>
      <c r="AP380" s="8"/>
      <c r="AQ380" s="8"/>
      <c r="AR380" s="8"/>
      <c r="AS380" s="8"/>
      <c r="AT380" s="8">
        <v>15.333333333333334</v>
      </c>
    </row>
    <row r="381" spans="1:46" x14ac:dyDescent="0.2">
      <c r="A381" s="7" t="s">
        <v>630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>
        <v>7.6923076923076927E-2</v>
      </c>
      <c r="AN381" s="8"/>
      <c r="AO381" s="8"/>
      <c r="AP381" s="8"/>
      <c r="AQ381" s="8"/>
      <c r="AR381" s="8"/>
      <c r="AS381" s="8"/>
      <c r="AT381" s="8">
        <v>7.6923076923076927E-2</v>
      </c>
    </row>
    <row r="382" spans="1:46" x14ac:dyDescent="0.2">
      <c r="A382" s="7" t="s">
        <v>418</v>
      </c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>
        <v>4</v>
      </c>
      <c r="AM382" s="8"/>
      <c r="AN382" s="8"/>
      <c r="AO382" s="8"/>
      <c r="AP382" s="8"/>
      <c r="AQ382" s="8"/>
      <c r="AR382" s="8"/>
      <c r="AS382" s="8"/>
      <c r="AT382" s="8">
        <v>4</v>
      </c>
    </row>
    <row r="383" spans="1:46" x14ac:dyDescent="0.2">
      <c r="A383" s="7" t="s">
        <v>372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>
        <v>4</v>
      </c>
      <c r="AG383" s="8"/>
      <c r="AH383" s="8"/>
      <c r="AI383" s="8"/>
      <c r="AJ383" s="8"/>
      <c r="AK383" s="8"/>
      <c r="AL383" s="8">
        <v>4</v>
      </c>
      <c r="AM383" s="8"/>
      <c r="AN383" s="8"/>
      <c r="AO383" s="8"/>
      <c r="AP383" s="8"/>
      <c r="AQ383" s="8"/>
      <c r="AR383" s="8"/>
      <c r="AS383" s="8"/>
      <c r="AT383" s="8">
        <v>8</v>
      </c>
    </row>
    <row r="384" spans="1:46" x14ac:dyDescent="0.2">
      <c r="A384" s="7" t="s">
        <v>715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>
        <v>0.33333333333333331</v>
      </c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>
        <v>0.33333333333333331</v>
      </c>
    </row>
    <row r="385" spans="1:46" x14ac:dyDescent="0.2">
      <c r="A385" s="7" t="s">
        <v>728</v>
      </c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>
        <v>6.25E-2</v>
      </c>
      <c r="AR385" s="8"/>
      <c r="AS385" s="8"/>
      <c r="AT385" s="8">
        <v>6.25E-2</v>
      </c>
    </row>
    <row r="386" spans="1:46" x14ac:dyDescent="0.2">
      <c r="A386" s="7" t="s">
        <v>687</v>
      </c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>
        <v>3</v>
      </c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>
        <v>3</v>
      </c>
    </row>
    <row r="387" spans="1:46" x14ac:dyDescent="0.2">
      <c r="A387" s="7" t="s">
        <v>509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>
        <v>4</v>
      </c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>
        <v>4</v>
      </c>
    </row>
    <row r="388" spans="1:46" x14ac:dyDescent="0.2">
      <c r="A388" s="7" t="s">
        <v>546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>
        <v>2</v>
      </c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>
        <v>2</v>
      </c>
    </row>
    <row r="389" spans="1:46" x14ac:dyDescent="0.2">
      <c r="A389" s="7" t="s">
        <v>510</v>
      </c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>
        <v>1.5</v>
      </c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>
        <v>1.5</v>
      </c>
    </row>
    <row r="390" spans="1:46" x14ac:dyDescent="0.2">
      <c r="A390" s="7" t="s">
        <v>521</v>
      </c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>
        <v>2</v>
      </c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>
        <v>2</v>
      </c>
    </row>
    <row r="391" spans="1:46" x14ac:dyDescent="0.2">
      <c r="A391" s="7" t="s">
        <v>537</v>
      </c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>
        <v>3.333333333333333</v>
      </c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>
        <v>3.333333333333333</v>
      </c>
    </row>
    <row r="392" spans="1:46" x14ac:dyDescent="0.2">
      <c r="A392" s="7" t="s">
        <v>707</v>
      </c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>
        <v>0.66666666666666663</v>
      </c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>
        <v>0.66666666666666663</v>
      </c>
    </row>
    <row r="393" spans="1:46" x14ac:dyDescent="0.2">
      <c r="A393" s="7" t="s">
        <v>647</v>
      </c>
      <c r="B393" s="8">
        <v>0.5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>
        <v>0.5</v>
      </c>
    </row>
    <row r="394" spans="1:46" x14ac:dyDescent="0.2">
      <c r="A394" s="7" t="s">
        <v>253</v>
      </c>
      <c r="B394" s="8">
        <v>0.5</v>
      </c>
      <c r="C394" s="8"/>
      <c r="D394" s="8"/>
      <c r="E394" s="8"/>
      <c r="F394" s="8"/>
      <c r="G394" s="8"/>
      <c r="H394" s="8">
        <v>0.5</v>
      </c>
      <c r="I394" s="8"/>
      <c r="J394" s="8"/>
      <c r="K394" s="8"/>
      <c r="L394" s="8"/>
      <c r="M394" s="8"/>
      <c r="N394" s="8">
        <v>0.2</v>
      </c>
      <c r="O394" s="8">
        <v>0.5</v>
      </c>
      <c r="P394" s="8"/>
      <c r="Q394" s="8"/>
      <c r="R394" s="8"/>
      <c r="S394" s="8"/>
      <c r="T394" s="8"/>
      <c r="U394" s="8">
        <v>0.5</v>
      </c>
      <c r="V394" s="8"/>
      <c r="W394" s="8">
        <v>0.5</v>
      </c>
      <c r="X394" s="8">
        <v>0.25</v>
      </c>
      <c r="Y394" s="8"/>
      <c r="Z394" s="8"/>
      <c r="AA394" s="8"/>
      <c r="AB394" s="8"/>
      <c r="AC394" s="8"/>
      <c r="AD394" s="8"/>
      <c r="AE394" s="8"/>
      <c r="AF394" s="8"/>
      <c r="AG394" s="8"/>
      <c r="AH394" s="8">
        <v>0.33333333333333331</v>
      </c>
      <c r="AI394" s="8"/>
      <c r="AJ394" s="8"/>
      <c r="AK394" s="8"/>
      <c r="AL394" s="8"/>
      <c r="AM394" s="8"/>
      <c r="AN394" s="8">
        <v>0.2</v>
      </c>
      <c r="AO394" s="8"/>
      <c r="AP394" s="8"/>
      <c r="AQ394" s="8"/>
      <c r="AR394" s="8"/>
      <c r="AS394" s="8"/>
      <c r="AT394" s="8">
        <v>3.4833333333333338</v>
      </c>
    </row>
    <row r="395" spans="1:46" x14ac:dyDescent="0.2">
      <c r="A395" s="7" t="s">
        <v>154</v>
      </c>
      <c r="B395" s="8"/>
      <c r="C395" s="8"/>
      <c r="D395" s="8"/>
      <c r="E395" s="8"/>
      <c r="F395" s="8"/>
      <c r="G395" s="8"/>
      <c r="H395" s="8"/>
      <c r="I395" s="8"/>
      <c r="J395" s="8">
        <v>3</v>
      </c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>
        <v>3</v>
      </c>
    </row>
    <row r="396" spans="1:46" x14ac:dyDescent="0.2">
      <c r="A396" s="7" t="s">
        <v>549</v>
      </c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>
        <v>0.33333333333333331</v>
      </c>
      <c r="U396" s="8"/>
      <c r="V396" s="8"/>
      <c r="W396" s="8"/>
      <c r="X396" s="8"/>
      <c r="Y396" s="8"/>
      <c r="Z396" s="8"/>
      <c r="AA396" s="8"/>
      <c r="AB396" s="8">
        <v>0.14285714285714285</v>
      </c>
      <c r="AC396" s="8"/>
      <c r="AD396" s="8"/>
      <c r="AE396" s="8"/>
      <c r="AF396" s="8"/>
      <c r="AG396" s="8"/>
      <c r="AH396" s="8">
        <v>0.33333333333333331</v>
      </c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>
        <v>0.80952380952380953</v>
      </c>
    </row>
    <row r="397" spans="1:46" x14ac:dyDescent="0.2">
      <c r="A397" s="7" t="s">
        <v>219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>
        <v>0.2</v>
      </c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>
        <v>4</v>
      </c>
      <c r="Z397" s="8">
        <v>4</v>
      </c>
      <c r="AA397" s="8"/>
      <c r="AB397" s="8"/>
      <c r="AC397" s="8"/>
      <c r="AD397" s="8"/>
      <c r="AE397" s="8">
        <v>4</v>
      </c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>
        <v>0.3</v>
      </c>
      <c r="AQ397" s="8"/>
      <c r="AR397" s="8"/>
      <c r="AS397" s="8"/>
      <c r="AT397" s="8">
        <v>12.5</v>
      </c>
    </row>
    <row r="398" spans="1:46" x14ac:dyDescent="0.2">
      <c r="A398" s="7" t="s">
        <v>101</v>
      </c>
      <c r="B398" s="8"/>
      <c r="C398" s="8"/>
      <c r="D398" s="8"/>
      <c r="E398" s="8">
        <v>0.6</v>
      </c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>
        <v>7.6923076923076927E-2</v>
      </c>
      <c r="AN398" s="8"/>
      <c r="AO398" s="8"/>
      <c r="AP398" s="8"/>
      <c r="AQ398" s="8"/>
      <c r="AR398" s="8"/>
      <c r="AS398" s="8"/>
      <c r="AT398" s="8">
        <v>0.67692307692307696</v>
      </c>
    </row>
    <row r="399" spans="1:46" x14ac:dyDescent="0.2">
      <c r="A399" s="7" t="s">
        <v>266</v>
      </c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>
        <v>0.5</v>
      </c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>
        <v>1</v>
      </c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>
        <v>0.1</v>
      </c>
      <c r="AO399" s="8"/>
      <c r="AP399" s="8">
        <v>0.30000000000000004</v>
      </c>
      <c r="AQ399" s="8"/>
      <c r="AR399" s="8"/>
      <c r="AS399" s="8"/>
      <c r="AT399" s="8">
        <v>1.9000000000000001</v>
      </c>
    </row>
    <row r="400" spans="1:46" x14ac:dyDescent="0.2">
      <c r="A400" s="7" t="s">
        <v>305</v>
      </c>
      <c r="B400" s="8"/>
      <c r="C400" s="8"/>
      <c r="D400" s="8"/>
      <c r="E400" s="8"/>
      <c r="F400" s="8"/>
      <c r="G400" s="8"/>
      <c r="H400" s="8"/>
      <c r="I400" s="8"/>
      <c r="J400" s="8"/>
      <c r="K400" s="8">
        <v>0.66666666666666663</v>
      </c>
      <c r="L400" s="8"/>
      <c r="M400" s="8"/>
      <c r="N400" s="8"/>
      <c r="O400" s="8"/>
      <c r="P400" s="8"/>
      <c r="Q400" s="8"/>
      <c r="R400" s="8"/>
      <c r="S400" s="8">
        <v>0.6</v>
      </c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>
        <v>1.2666666666666666</v>
      </c>
    </row>
    <row r="401" spans="1:46" x14ac:dyDescent="0.2">
      <c r="A401" s="7" t="s">
        <v>612</v>
      </c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>
        <v>0.66666666666666663</v>
      </c>
      <c r="AI401" s="8"/>
      <c r="AJ401" s="8"/>
      <c r="AK401" s="8"/>
      <c r="AL401" s="8"/>
      <c r="AM401" s="8">
        <v>2.3076923076923084</v>
      </c>
      <c r="AN401" s="8"/>
      <c r="AO401" s="8"/>
      <c r="AP401" s="8"/>
      <c r="AQ401" s="8"/>
      <c r="AR401" s="8"/>
      <c r="AS401" s="8"/>
      <c r="AT401" s="8">
        <v>2.9743589743589749</v>
      </c>
    </row>
    <row r="402" spans="1:46" x14ac:dyDescent="0.2">
      <c r="A402" s="7" t="s">
        <v>203</v>
      </c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>
        <v>0.4</v>
      </c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>
        <v>2</v>
      </c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>
        <v>2.4</v>
      </c>
    </row>
    <row r="403" spans="1:46" x14ac:dyDescent="0.2">
      <c r="A403" s="7" t="s">
        <v>708</v>
      </c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>
        <v>0.66666666666666663</v>
      </c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>
        <v>0.66666666666666663</v>
      </c>
    </row>
    <row r="404" spans="1:46" x14ac:dyDescent="0.2">
      <c r="A404" s="7" t="s">
        <v>602</v>
      </c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>
        <v>0.16666666666666666</v>
      </c>
      <c r="AL404" s="8"/>
      <c r="AM404" s="8"/>
      <c r="AN404" s="8"/>
      <c r="AO404" s="8"/>
      <c r="AP404" s="8"/>
      <c r="AQ404" s="8"/>
      <c r="AR404" s="8"/>
      <c r="AS404" s="8"/>
      <c r="AT404" s="8">
        <v>0.16666666666666666</v>
      </c>
    </row>
    <row r="405" spans="1:46" x14ac:dyDescent="0.2">
      <c r="A405" s="7" t="s">
        <v>582</v>
      </c>
      <c r="B405" s="8"/>
      <c r="C405" s="8"/>
      <c r="D405" s="8">
        <v>1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>
        <v>1</v>
      </c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>
        <v>2</v>
      </c>
    </row>
    <row r="406" spans="1:46" x14ac:dyDescent="0.2">
      <c r="A406" s="7" t="s">
        <v>583</v>
      </c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>
        <v>4</v>
      </c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>
        <v>4</v>
      </c>
    </row>
    <row r="407" spans="1:46" x14ac:dyDescent="0.2">
      <c r="A407" s="7" t="s">
        <v>187</v>
      </c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>
        <v>1.2</v>
      </c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>
        <v>1</v>
      </c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>
        <v>0.1875</v>
      </c>
      <c r="AR407" s="8"/>
      <c r="AS407" s="8"/>
      <c r="AT407" s="8">
        <v>2.3875000000000002</v>
      </c>
    </row>
    <row r="408" spans="1:46" x14ac:dyDescent="0.2">
      <c r="A408" s="7" t="s">
        <v>53</v>
      </c>
      <c r="B408" s="8"/>
      <c r="C408" s="8"/>
      <c r="D408" s="8"/>
      <c r="E408" s="8">
        <v>0.2</v>
      </c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>
        <v>1.666666666666667</v>
      </c>
      <c r="AP408" s="8"/>
      <c r="AQ408" s="8"/>
      <c r="AR408" s="8"/>
      <c r="AS408" s="8"/>
      <c r="AT408" s="8">
        <v>1.8666666666666669</v>
      </c>
    </row>
    <row r="409" spans="1:46" x14ac:dyDescent="0.2">
      <c r="A409" s="7" t="s">
        <v>188</v>
      </c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>
        <v>1.2000000000000002</v>
      </c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>
        <v>2</v>
      </c>
      <c r="AB409" s="8"/>
      <c r="AC409" s="8"/>
      <c r="AD409" s="8"/>
      <c r="AE409" s="8">
        <v>0.33333333333333331</v>
      </c>
      <c r="AF409" s="8"/>
      <c r="AG409" s="8"/>
      <c r="AH409" s="8"/>
      <c r="AI409" s="8"/>
      <c r="AJ409" s="8"/>
      <c r="AK409" s="8"/>
      <c r="AL409" s="8"/>
      <c r="AM409" s="8"/>
      <c r="AN409" s="8">
        <v>0.5</v>
      </c>
      <c r="AO409" s="8"/>
      <c r="AP409" s="8"/>
      <c r="AQ409" s="8">
        <v>6.25E-2</v>
      </c>
      <c r="AR409" s="8"/>
      <c r="AS409" s="8"/>
      <c r="AT409" s="8">
        <v>4.0958333333333332</v>
      </c>
    </row>
    <row r="410" spans="1:46" x14ac:dyDescent="0.2">
      <c r="A410" s="7" t="s">
        <v>547</v>
      </c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>
        <v>0.66666666666666663</v>
      </c>
      <c r="U410" s="8"/>
      <c r="V410" s="8"/>
      <c r="W410" s="8"/>
      <c r="X410" s="8"/>
      <c r="Y410" s="8"/>
      <c r="Z410" s="8">
        <v>0.5</v>
      </c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>
        <v>1.1666666666666665</v>
      </c>
    </row>
    <row r="411" spans="1:46" x14ac:dyDescent="0.2">
      <c r="A411" s="7" t="s">
        <v>498</v>
      </c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>
        <v>2</v>
      </c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>
        <v>0.1111111111111111</v>
      </c>
      <c r="AP411" s="8"/>
      <c r="AQ411" s="8"/>
      <c r="AR411" s="8"/>
      <c r="AS411" s="8"/>
      <c r="AT411" s="8">
        <v>2.1111111111111112</v>
      </c>
    </row>
    <row r="412" spans="1:46" x14ac:dyDescent="0.2">
      <c r="A412" s="7" t="s">
        <v>665</v>
      </c>
      <c r="B412" s="8"/>
      <c r="C412" s="8"/>
      <c r="D412" s="8"/>
      <c r="E412" s="8"/>
      <c r="F412" s="8"/>
      <c r="G412" s="8"/>
      <c r="H412" s="8">
        <v>0.5</v>
      </c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>
        <v>1</v>
      </c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>
        <v>1.5</v>
      </c>
    </row>
    <row r="413" spans="1:46" x14ac:dyDescent="0.2">
      <c r="A413" s="7" t="s">
        <v>522</v>
      </c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>
        <v>2</v>
      </c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>
        <v>2</v>
      </c>
    </row>
    <row r="414" spans="1:46" x14ac:dyDescent="0.2">
      <c r="A414" s="7" t="s">
        <v>343</v>
      </c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>
        <v>2</v>
      </c>
      <c r="Z414" s="8"/>
      <c r="AA414" s="8"/>
      <c r="AB414" s="8"/>
      <c r="AC414" s="8"/>
      <c r="AD414" s="8"/>
      <c r="AE414" s="8"/>
      <c r="AF414" s="8">
        <v>3</v>
      </c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>
        <v>5</v>
      </c>
    </row>
    <row r="415" spans="1:46" x14ac:dyDescent="0.2">
      <c r="A415" s="7" t="s">
        <v>574</v>
      </c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>
        <v>1</v>
      </c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>
        <v>1</v>
      </c>
    </row>
    <row r="416" spans="1:46" x14ac:dyDescent="0.2">
      <c r="A416" s="7" t="s">
        <v>27</v>
      </c>
      <c r="B416" s="8"/>
      <c r="C416" s="8">
        <v>4</v>
      </c>
      <c r="D416" s="8"/>
      <c r="E416" s="8"/>
      <c r="F416" s="8"/>
      <c r="G416" s="8"/>
      <c r="H416" s="8"/>
      <c r="I416" s="8"/>
      <c r="J416" s="8"/>
      <c r="K416" s="8"/>
      <c r="L416" s="8"/>
      <c r="M416" s="8">
        <v>2</v>
      </c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>
        <v>0.5</v>
      </c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>
        <v>6.5</v>
      </c>
    </row>
    <row r="417" spans="1:46" x14ac:dyDescent="0.2">
      <c r="A417" s="7" t="s">
        <v>709</v>
      </c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>
        <v>2.333333333333333</v>
      </c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>
        <v>2.333333333333333</v>
      </c>
    </row>
    <row r="418" spans="1:46" x14ac:dyDescent="0.2">
      <c r="A418" s="7" t="s">
        <v>204</v>
      </c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>
        <v>0.1</v>
      </c>
      <c r="N418" s="8"/>
      <c r="O418" s="8"/>
      <c r="P418" s="8"/>
      <c r="Q418" s="8">
        <v>0.83333333333333326</v>
      </c>
      <c r="R418" s="8"/>
      <c r="S418" s="8"/>
      <c r="T418" s="8"/>
      <c r="U418" s="8"/>
      <c r="V418" s="8"/>
      <c r="W418" s="8"/>
      <c r="X418" s="8"/>
      <c r="Y418" s="8">
        <v>1</v>
      </c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>
        <v>1.9333333333333331</v>
      </c>
    </row>
    <row r="419" spans="1:46" x14ac:dyDescent="0.2">
      <c r="A419" s="7" t="s">
        <v>634</v>
      </c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>
        <v>7.6923076923076927E-2</v>
      </c>
      <c r="AN419" s="8"/>
      <c r="AO419" s="8"/>
      <c r="AP419" s="8"/>
      <c r="AQ419" s="8"/>
      <c r="AR419" s="8"/>
      <c r="AS419" s="8"/>
      <c r="AT419" s="8">
        <v>7.6923076923076927E-2</v>
      </c>
    </row>
    <row r="420" spans="1:46" x14ac:dyDescent="0.2">
      <c r="A420" s="7" t="s">
        <v>128</v>
      </c>
      <c r="B420" s="8">
        <v>1</v>
      </c>
      <c r="C420" s="8"/>
      <c r="D420" s="8"/>
      <c r="E420" s="8"/>
      <c r="F420" s="8"/>
      <c r="G420" s="8"/>
      <c r="H420" s="8"/>
      <c r="I420" s="8">
        <v>0.16666666666666666</v>
      </c>
      <c r="J420" s="8"/>
      <c r="K420" s="8">
        <v>2</v>
      </c>
      <c r="L420" s="8">
        <v>2.2222222222222219</v>
      </c>
      <c r="M420" s="8">
        <v>0.30000000000000004</v>
      </c>
      <c r="N420" s="8"/>
      <c r="O420" s="8">
        <v>1</v>
      </c>
      <c r="P420" s="8"/>
      <c r="Q420" s="8"/>
      <c r="R420" s="8"/>
      <c r="S420" s="8">
        <v>0.6</v>
      </c>
      <c r="T420" s="8"/>
      <c r="U420" s="8">
        <v>1</v>
      </c>
      <c r="V420" s="8">
        <v>0.5</v>
      </c>
      <c r="W420" s="8">
        <v>0.875</v>
      </c>
      <c r="X420" s="8">
        <v>0.25</v>
      </c>
      <c r="Y420" s="8"/>
      <c r="Z420" s="8">
        <v>0.5</v>
      </c>
      <c r="AA420" s="8"/>
      <c r="AB420" s="8"/>
      <c r="AC420" s="8"/>
      <c r="AD420" s="8"/>
      <c r="AE420" s="8">
        <v>0.33333333333333331</v>
      </c>
      <c r="AF420" s="8"/>
      <c r="AG420" s="8"/>
      <c r="AH420" s="8"/>
      <c r="AI420" s="8">
        <v>2</v>
      </c>
      <c r="AJ420" s="8"/>
      <c r="AK420" s="8">
        <v>0.66666666666666663</v>
      </c>
      <c r="AL420" s="8">
        <v>1</v>
      </c>
      <c r="AM420" s="8">
        <v>0.15384615384615385</v>
      </c>
      <c r="AN420" s="8">
        <v>0.2</v>
      </c>
      <c r="AO420" s="8"/>
      <c r="AP420" s="8"/>
      <c r="AQ420" s="8"/>
      <c r="AR420" s="8"/>
      <c r="AS420" s="8"/>
      <c r="AT420" s="8">
        <v>14.76773504273504</v>
      </c>
    </row>
    <row r="421" spans="1:46" x14ac:dyDescent="0.2">
      <c r="A421" s="7" t="s">
        <v>189</v>
      </c>
      <c r="B421" s="8"/>
      <c r="C421" s="8"/>
      <c r="D421" s="8"/>
      <c r="E421" s="8"/>
      <c r="F421" s="8"/>
      <c r="G421" s="8">
        <v>1</v>
      </c>
      <c r="H421" s="8"/>
      <c r="I421" s="8"/>
      <c r="J421" s="8"/>
      <c r="K421" s="8"/>
      <c r="L421" s="8"/>
      <c r="M421" s="8">
        <v>8.4</v>
      </c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>
        <v>1</v>
      </c>
      <c r="AB421" s="8"/>
      <c r="AC421" s="8">
        <v>2</v>
      </c>
      <c r="AD421" s="8"/>
      <c r="AE421" s="8">
        <v>1</v>
      </c>
      <c r="AF421" s="8"/>
      <c r="AG421" s="8"/>
      <c r="AH421" s="8">
        <v>1.3333333333333333</v>
      </c>
      <c r="AI421" s="8"/>
      <c r="AJ421" s="8">
        <v>1.5</v>
      </c>
      <c r="AK421" s="8"/>
      <c r="AL421" s="8"/>
      <c r="AM421" s="8"/>
      <c r="AN421" s="8">
        <v>1.7999999999999998</v>
      </c>
      <c r="AO421" s="8"/>
      <c r="AP421" s="8"/>
      <c r="AQ421" s="8">
        <v>2.5625</v>
      </c>
      <c r="AR421" s="8"/>
      <c r="AS421" s="8"/>
      <c r="AT421" s="8">
        <v>20.595833333333335</v>
      </c>
    </row>
    <row r="422" spans="1:46" x14ac:dyDescent="0.2">
      <c r="A422" s="7" t="s">
        <v>205</v>
      </c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>
        <v>0.2</v>
      </c>
      <c r="N422" s="8"/>
      <c r="O422" s="8"/>
      <c r="P422" s="8"/>
      <c r="Q422" s="8"/>
      <c r="R422" s="8"/>
      <c r="S422" s="8"/>
      <c r="T422" s="8"/>
      <c r="U422" s="8"/>
      <c r="V422" s="8">
        <v>1.5</v>
      </c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>
        <v>1.7</v>
      </c>
    </row>
    <row r="423" spans="1:46" x14ac:dyDescent="0.2">
      <c r="A423" s="7" t="s">
        <v>383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>
        <v>1</v>
      </c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>
        <v>1</v>
      </c>
    </row>
    <row r="424" spans="1:46" x14ac:dyDescent="0.2">
      <c r="A424" s="7" t="s">
        <v>54</v>
      </c>
      <c r="B424" s="8">
        <v>4</v>
      </c>
      <c r="C424" s="8"/>
      <c r="D424" s="8"/>
      <c r="E424" s="8">
        <v>4</v>
      </c>
      <c r="F424" s="8"/>
      <c r="G424" s="8"/>
      <c r="H424" s="8">
        <v>2.5</v>
      </c>
      <c r="I424" s="8"/>
      <c r="J424" s="8">
        <v>2.75</v>
      </c>
      <c r="K424" s="8"/>
      <c r="L424" s="8"/>
      <c r="M424" s="8"/>
      <c r="N424" s="8">
        <v>3</v>
      </c>
      <c r="O424" s="8">
        <v>4</v>
      </c>
      <c r="P424" s="8">
        <v>4</v>
      </c>
      <c r="Q424" s="8"/>
      <c r="R424" s="8"/>
      <c r="S424" s="8"/>
      <c r="T424" s="8"/>
      <c r="U424" s="8">
        <v>4</v>
      </c>
      <c r="V424" s="8"/>
      <c r="W424" s="8">
        <v>4</v>
      </c>
      <c r="X424" s="8">
        <v>2.25</v>
      </c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>
        <v>0.5</v>
      </c>
      <c r="AK424" s="8">
        <v>2</v>
      </c>
      <c r="AL424" s="8"/>
      <c r="AM424" s="8">
        <v>1.3076923076923077</v>
      </c>
      <c r="AN424" s="8">
        <v>1.9</v>
      </c>
      <c r="AO424" s="8">
        <v>4.0000000000000009</v>
      </c>
      <c r="AP424" s="8">
        <v>1.9000000000000001</v>
      </c>
      <c r="AQ424" s="8">
        <v>2.1875</v>
      </c>
      <c r="AR424" s="8">
        <v>3</v>
      </c>
      <c r="AS424" s="8"/>
      <c r="AT424" s="8">
        <v>51.295192307692304</v>
      </c>
    </row>
    <row r="425" spans="1:46" x14ac:dyDescent="0.2">
      <c r="A425" s="7" t="s">
        <v>55</v>
      </c>
      <c r="B425" s="8">
        <v>4</v>
      </c>
      <c r="C425" s="8"/>
      <c r="D425" s="8"/>
      <c r="E425" s="8">
        <v>4</v>
      </c>
      <c r="F425" s="8"/>
      <c r="G425" s="8"/>
      <c r="H425" s="8">
        <v>3</v>
      </c>
      <c r="I425" s="8"/>
      <c r="J425" s="8">
        <v>4</v>
      </c>
      <c r="K425" s="8"/>
      <c r="L425" s="8"/>
      <c r="M425" s="8"/>
      <c r="N425" s="8">
        <v>4</v>
      </c>
      <c r="O425" s="8">
        <v>4</v>
      </c>
      <c r="P425" s="8">
        <v>4</v>
      </c>
      <c r="Q425" s="8"/>
      <c r="R425" s="8"/>
      <c r="S425" s="8"/>
      <c r="T425" s="8"/>
      <c r="U425" s="8">
        <v>2</v>
      </c>
      <c r="V425" s="8"/>
      <c r="W425" s="8">
        <v>4</v>
      </c>
      <c r="X425" s="8">
        <v>4</v>
      </c>
      <c r="Y425" s="8"/>
      <c r="Z425" s="8">
        <v>3</v>
      </c>
      <c r="AA425" s="8"/>
      <c r="AB425" s="8"/>
      <c r="AC425" s="8">
        <v>4</v>
      </c>
      <c r="AD425" s="8"/>
      <c r="AE425" s="8"/>
      <c r="AF425" s="8"/>
      <c r="AG425" s="8"/>
      <c r="AH425" s="8"/>
      <c r="AI425" s="8"/>
      <c r="AJ425" s="8"/>
      <c r="AK425" s="8"/>
      <c r="AL425" s="8"/>
      <c r="AM425" s="8">
        <v>3.9999999999999991</v>
      </c>
      <c r="AN425" s="8">
        <v>3.4</v>
      </c>
      <c r="AO425" s="8">
        <v>3.8888888888888893</v>
      </c>
      <c r="AP425" s="8">
        <v>3.9999999999999996</v>
      </c>
      <c r="AQ425" s="8">
        <v>4</v>
      </c>
      <c r="AR425" s="8"/>
      <c r="AS425" s="8"/>
      <c r="AT425" s="8">
        <v>63.288888888888891</v>
      </c>
    </row>
    <row r="426" spans="1:46" x14ac:dyDescent="0.2">
      <c r="A426" s="7" t="s">
        <v>733</v>
      </c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>
        <v>0.5</v>
      </c>
      <c r="AR426" s="8"/>
      <c r="AS426" s="8"/>
      <c r="AT426" s="8">
        <v>0.5</v>
      </c>
    </row>
    <row r="427" spans="1:46" x14ac:dyDescent="0.2">
      <c r="A427" s="7" t="s">
        <v>419</v>
      </c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>
        <v>4</v>
      </c>
      <c r="AM427" s="8"/>
      <c r="AN427" s="8"/>
      <c r="AO427" s="8"/>
      <c r="AP427" s="8"/>
      <c r="AQ427" s="8"/>
      <c r="AR427" s="8"/>
      <c r="AS427" s="8"/>
      <c r="AT427" s="8">
        <v>4</v>
      </c>
    </row>
    <row r="428" spans="1:46" x14ac:dyDescent="0.2">
      <c r="A428" s="7" t="s">
        <v>726</v>
      </c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>
        <v>0.6875</v>
      </c>
      <c r="AR428" s="8"/>
      <c r="AS428" s="8"/>
      <c r="AT428" s="8">
        <v>0.6875</v>
      </c>
    </row>
    <row r="429" spans="1:46" x14ac:dyDescent="0.2">
      <c r="A429" s="7" t="s">
        <v>73</v>
      </c>
      <c r="B429" s="8"/>
      <c r="C429" s="8"/>
      <c r="D429" s="8"/>
      <c r="E429" s="8">
        <v>1.2000000000000002</v>
      </c>
      <c r="F429" s="8"/>
      <c r="G429" s="8"/>
      <c r="H429" s="8"/>
      <c r="I429" s="8"/>
      <c r="J429" s="8">
        <v>0.25</v>
      </c>
      <c r="K429" s="8"/>
      <c r="L429" s="8"/>
      <c r="M429" s="8"/>
      <c r="N429" s="8">
        <v>0.6</v>
      </c>
      <c r="O429" s="8"/>
      <c r="P429" s="8">
        <v>2</v>
      </c>
      <c r="Q429" s="8"/>
      <c r="R429" s="8"/>
      <c r="S429" s="8"/>
      <c r="T429" s="8"/>
      <c r="U429" s="8"/>
      <c r="V429" s="8"/>
      <c r="W429" s="8">
        <v>0.5</v>
      </c>
      <c r="X429" s="8">
        <v>1.25</v>
      </c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>
        <v>4</v>
      </c>
      <c r="AJ429" s="8"/>
      <c r="AK429" s="8"/>
      <c r="AL429" s="8"/>
      <c r="AM429" s="8">
        <v>2.384615384615385</v>
      </c>
      <c r="AN429" s="8">
        <v>0.1</v>
      </c>
      <c r="AO429" s="8">
        <v>3.1111111111111107</v>
      </c>
      <c r="AP429" s="8">
        <v>0.89999999999999991</v>
      </c>
      <c r="AQ429" s="8">
        <v>1.5</v>
      </c>
      <c r="AR429" s="8"/>
      <c r="AS429" s="8"/>
      <c r="AT429" s="8">
        <v>17.795726495726495</v>
      </c>
    </row>
    <row r="430" spans="1:46" x14ac:dyDescent="0.2">
      <c r="A430" s="7" t="s">
        <v>129</v>
      </c>
      <c r="B430" s="8"/>
      <c r="C430" s="8"/>
      <c r="D430" s="8"/>
      <c r="E430" s="8"/>
      <c r="F430" s="8"/>
      <c r="G430" s="8"/>
      <c r="H430" s="8"/>
      <c r="I430" s="8">
        <v>3.833333333333333</v>
      </c>
      <c r="J430" s="8">
        <v>0.25</v>
      </c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>
        <v>0.30000000000000004</v>
      </c>
      <c r="AQ430" s="8"/>
      <c r="AR430" s="8"/>
      <c r="AS430" s="8"/>
      <c r="AT430" s="8">
        <v>4.3833333333333329</v>
      </c>
    </row>
    <row r="431" spans="1:46" x14ac:dyDescent="0.2">
      <c r="A431" s="7" t="s">
        <v>538</v>
      </c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>
        <v>1.3333333333333333</v>
      </c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>
        <v>1.3333333333333333</v>
      </c>
    </row>
    <row r="432" spans="1:46" x14ac:dyDescent="0.2">
      <c r="A432" s="7" t="s">
        <v>433</v>
      </c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>
        <v>2</v>
      </c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>
        <v>4</v>
      </c>
      <c r="AS432" s="8"/>
      <c r="AT432" s="8">
        <v>6</v>
      </c>
    </row>
    <row r="433" spans="1:46" x14ac:dyDescent="0.2">
      <c r="A433" s="7" t="s">
        <v>548</v>
      </c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>
        <v>0.33333333333333331</v>
      </c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>
        <v>0.33333333333333331</v>
      </c>
    </row>
    <row r="434" spans="1:46" x14ac:dyDescent="0.2">
      <c r="A434" s="7" t="s">
        <v>262</v>
      </c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>
        <v>2</v>
      </c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>
        <v>3.3999999999999995</v>
      </c>
      <c r="AQ434" s="8"/>
      <c r="AR434" s="8"/>
      <c r="AS434" s="8"/>
      <c r="AT434" s="8">
        <v>5.3999999999999995</v>
      </c>
    </row>
    <row r="435" spans="1:46" x14ac:dyDescent="0.2">
      <c r="A435" s="7" t="s">
        <v>644</v>
      </c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>
        <v>0.22222222222222221</v>
      </c>
      <c r="AP435" s="8"/>
      <c r="AQ435" s="8"/>
      <c r="AR435" s="8"/>
      <c r="AS435" s="8"/>
      <c r="AT435" s="8">
        <v>0.22222222222222221</v>
      </c>
    </row>
    <row r="436" spans="1:46" x14ac:dyDescent="0.2">
      <c r="A436" s="7" t="s">
        <v>174</v>
      </c>
      <c r="B436" s="8"/>
      <c r="C436" s="8"/>
      <c r="D436" s="8"/>
      <c r="E436" s="8"/>
      <c r="F436" s="8"/>
      <c r="G436" s="8"/>
      <c r="H436" s="8"/>
      <c r="I436" s="8"/>
      <c r="J436" s="8">
        <v>0.75</v>
      </c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>
        <v>2.5714285714285707</v>
      </c>
      <c r="AC436" s="8"/>
      <c r="AD436" s="8">
        <v>2</v>
      </c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>
        <v>5.3214285714285712</v>
      </c>
    </row>
    <row r="437" spans="1:46" x14ac:dyDescent="0.2">
      <c r="A437" s="7" t="s">
        <v>511</v>
      </c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>
        <v>1</v>
      </c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>
        <v>1</v>
      </c>
    </row>
    <row r="438" spans="1:46" x14ac:dyDescent="0.2">
      <c r="A438" s="7" t="s">
        <v>445</v>
      </c>
      <c r="B438" s="8"/>
      <c r="C438" s="8"/>
      <c r="D438" s="8"/>
      <c r="E438" s="8"/>
      <c r="F438" s="8">
        <v>4</v>
      </c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>
        <v>4</v>
      </c>
    </row>
    <row r="439" spans="1:46" x14ac:dyDescent="0.2">
      <c r="A439" s="7" t="s">
        <v>139</v>
      </c>
      <c r="B439" s="8">
        <v>1.5</v>
      </c>
      <c r="C439" s="8"/>
      <c r="D439" s="8"/>
      <c r="E439" s="8"/>
      <c r="F439" s="8"/>
      <c r="G439" s="8"/>
      <c r="H439" s="8"/>
      <c r="I439" s="8">
        <v>1.1666666666666665</v>
      </c>
      <c r="J439" s="8">
        <v>2.5</v>
      </c>
      <c r="K439" s="8"/>
      <c r="L439" s="8">
        <v>0.1111111111111111</v>
      </c>
      <c r="M439" s="8"/>
      <c r="N439" s="8"/>
      <c r="O439" s="8"/>
      <c r="P439" s="8"/>
      <c r="Q439" s="8"/>
      <c r="R439" s="8"/>
      <c r="S439" s="8"/>
      <c r="T439" s="8"/>
      <c r="U439" s="8"/>
      <c r="V439" s="8">
        <v>0.5</v>
      </c>
      <c r="W439" s="8">
        <v>1.375</v>
      </c>
      <c r="X439" s="8">
        <v>1.75</v>
      </c>
      <c r="Y439" s="8"/>
      <c r="Z439" s="8"/>
      <c r="AA439" s="8"/>
      <c r="AB439" s="8">
        <v>0.14285714285714285</v>
      </c>
      <c r="AC439" s="8"/>
      <c r="AD439" s="8"/>
      <c r="AE439" s="8"/>
      <c r="AF439" s="8"/>
      <c r="AG439" s="8"/>
      <c r="AH439" s="8"/>
      <c r="AI439" s="8"/>
      <c r="AJ439" s="8"/>
      <c r="AK439" s="8">
        <v>0.16666666666666666</v>
      </c>
      <c r="AL439" s="8"/>
      <c r="AM439" s="8">
        <v>0.46153846153846156</v>
      </c>
      <c r="AN439" s="8"/>
      <c r="AO439" s="8"/>
      <c r="AP439" s="8">
        <v>2.3000000000000003</v>
      </c>
      <c r="AQ439" s="8">
        <v>0.8125</v>
      </c>
      <c r="AR439" s="8"/>
      <c r="AS439" s="8"/>
      <c r="AT439" s="8">
        <v>12.786340048840048</v>
      </c>
    </row>
    <row r="440" spans="1:46" x14ac:dyDescent="0.2">
      <c r="A440" s="7" t="s">
        <v>446</v>
      </c>
      <c r="B440" s="8"/>
      <c r="C440" s="8"/>
      <c r="D440" s="8"/>
      <c r="E440" s="8"/>
      <c r="F440" s="8">
        <v>1</v>
      </c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>
        <v>1.1538461538461537</v>
      </c>
      <c r="AN440" s="8"/>
      <c r="AO440" s="8"/>
      <c r="AP440" s="8"/>
      <c r="AQ440" s="8"/>
      <c r="AR440" s="8"/>
      <c r="AS440" s="8"/>
      <c r="AT440" s="8">
        <v>2.1538461538461537</v>
      </c>
    </row>
    <row r="441" spans="1:46" x14ac:dyDescent="0.2">
      <c r="A441" s="7" t="s">
        <v>102</v>
      </c>
      <c r="B441" s="8"/>
      <c r="C441" s="8"/>
      <c r="D441" s="8"/>
      <c r="E441" s="8">
        <v>0.6</v>
      </c>
      <c r="F441" s="8"/>
      <c r="G441" s="8"/>
      <c r="H441" s="8"/>
      <c r="I441" s="8"/>
      <c r="J441" s="8"/>
      <c r="K441" s="8"/>
      <c r="L441" s="8"/>
      <c r="M441" s="8"/>
      <c r="N441" s="8">
        <v>0.2</v>
      </c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>
        <v>0.8</v>
      </c>
    </row>
    <row r="442" spans="1:46" x14ac:dyDescent="0.2">
      <c r="A442" s="7" t="s">
        <v>130</v>
      </c>
      <c r="B442" s="8"/>
      <c r="C442" s="8"/>
      <c r="D442" s="8"/>
      <c r="E442" s="8"/>
      <c r="F442" s="8"/>
      <c r="G442" s="8"/>
      <c r="H442" s="8"/>
      <c r="I442" s="8">
        <v>1.3333333333333333</v>
      </c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>
        <v>1.3333333333333333</v>
      </c>
    </row>
    <row r="443" spans="1:46" x14ac:dyDescent="0.2">
      <c r="A443" s="7" t="s">
        <v>220</v>
      </c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>
        <v>0.1</v>
      </c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>
        <v>0.5</v>
      </c>
      <c r="AA443" s="8"/>
      <c r="AB443" s="8"/>
      <c r="AC443" s="8"/>
      <c r="AD443" s="8"/>
      <c r="AE443" s="8">
        <v>1</v>
      </c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>
        <v>1.6</v>
      </c>
    </row>
    <row r="444" spans="1:46" x14ac:dyDescent="0.2">
      <c r="A444" s="7" t="s">
        <v>539</v>
      </c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>
        <v>3.333333333333333</v>
      </c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>
        <v>3.333333333333333</v>
      </c>
    </row>
    <row r="445" spans="1:46" x14ac:dyDescent="0.2">
      <c r="A445" s="7" t="s">
        <v>641</v>
      </c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>
        <v>0.44444444444444442</v>
      </c>
      <c r="AP445" s="8"/>
      <c r="AQ445" s="8"/>
      <c r="AR445" s="8"/>
      <c r="AS445" s="8"/>
      <c r="AT445" s="8">
        <v>0.44444444444444442</v>
      </c>
    </row>
    <row r="446" spans="1:46" x14ac:dyDescent="0.2">
      <c r="A446" s="7" t="s">
        <v>669</v>
      </c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>
        <v>0.125</v>
      </c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>
        <v>0.125</v>
      </c>
    </row>
    <row r="447" spans="1:46" x14ac:dyDescent="0.2">
      <c r="A447" s="7" t="s">
        <v>221</v>
      </c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>
        <v>0.1</v>
      </c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>
        <v>0.33333333333333331</v>
      </c>
      <c r="AE447" s="8">
        <v>1</v>
      </c>
      <c r="AF447" s="8"/>
      <c r="AG447" s="8"/>
      <c r="AH447" s="8">
        <v>0.33333333333333331</v>
      </c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>
        <v>1.7666666666666666</v>
      </c>
    </row>
    <row r="448" spans="1:46" x14ac:dyDescent="0.2">
      <c r="A448" s="7" t="s">
        <v>28</v>
      </c>
      <c r="B448" s="8"/>
      <c r="C448" s="8">
        <v>2</v>
      </c>
      <c r="D448" s="8"/>
      <c r="E448" s="8"/>
      <c r="F448" s="8"/>
      <c r="G448" s="8"/>
      <c r="H448" s="8"/>
      <c r="I448" s="8"/>
      <c r="J448" s="8"/>
      <c r="K448" s="8">
        <v>0.33333333333333331</v>
      </c>
      <c r="L448" s="8"/>
      <c r="M448" s="8">
        <v>0.2</v>
      </c>
      <c r="N448" s="8">
        <v>1.4</v>
      </c>
      <c r="O448" s="8">
        <v>0.5</v>
      </c>
      <c r="P448" s="8"/>
      <c r="Q448" s="8"/>
      <c r="R448" s="8"/>
      <c r="S448" s="8">
        <v>1.6</v>
      </c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>
        <v>1</v>
      </c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>
        <v>7.0333333333333332</v>
      </c>
    </row>
    <row r="449" spans="1:46" x14ac:dyDescent="0.2">
      <c r="A449" s="7" t="s">
        <v>298</v>
      </c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>
        <v>3.1999999999999997</v>
      </c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>
        <v>3.1999999999999997</v>
      </c>
    </row>
    <row r="450" spans="1:46" x14ac:dyDescent="0.2">
      <c r="A450" s="7" t="s">
        <v>249</v>
      </c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>
        <v>1.4</v>
      </c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>
        <v>3.9999999999999996</v>
      </c>
      <c r="AL450" s="8"/>
      <c r="AM450" s="8"/>
      <c r="AN450" s="8"/>
      <c r="AO450" s="8"/>
      <c r="AP450" s="8"/>
      <c r="AQ450" s="8"/>
      <c r="AR450" s="8"/>
      <c r="AS450" s="8"/>
      <c r="AT450" s="8">
        <v>5.3999999999999995</v>
      </c>
    </row>
    <row r="451" spans="1:46" x14ac:dyDescent="0.2">
      <c r="A451" s="7" t="s">
        <v>540</v>
      </c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>
        <v>1.3333333333333333</v>
      </c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>
        <v>0.66666666666666663</v>
      </c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>
        <v>2</v>
      </c>
    </row>
    <row r="452" spans="1:46" x14ac:dyDescent="0.2">
      <c r="A452" s="7" t="s">
        <v>190</v>
      </c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>
        <v>1.9999999999999998</v>
      </c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>
        <v>1.9999999999999998</v>
      </c>
    </row>
    <row r="453" spans="1:46" x14ac:dyDescent="0.2">
      <c r="A453" s="7" t="s">
        <v>330</v>
      </c>
      <c r="B453" s="8">
        <v>0.5</v>
      </c>
      <c r="C453" s="8"/>
      <c r="D453" s="8"/>
      <c r="E453" s="8"/>
      <c r="F453" s="8">
        <v>2</v>
      </c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>
        <v>1</v>
      </c>
      <c r="W453" s="8">
        <v>0.875</v>
      </c>
      <c r="X453" s="8">
        <v>0.5</v>
      </c>
      <c r="Y453" s="8"/>
      <c r="Z453" s="8"/>
      <c r="AA453" s="8"/>
      <c r="AB453" s="8">
        <v>0.14285714285714285</v>
      </c>
      <c r="AC453" s="8"/>
      <c r="AD453" s="8"/>
      <c r="AE453" s="8"/>
      <c r="AF453" s="8"/>
      <c r="AG453" s="8"/>
      <c r="AH453" s="8"/>
      <c r="AI453" s="8"/>
      <c r="AJ453" s="8"/>
      <c r="AK453" s="8">
        <v>0.33333333333333331</v>
      </c>
      <c r="AL453" s="8"/>
      <c r="AM453" s="8">
        <v>7.6923076923076927E-2</v>
      </c>
      <c r="AN453" s="8"/>
      <c r="AO453" s="8"/>
      <c r="AP453" s="8">
        <v>0.4</v>
      </c>
      <c r="AQ453" s="8">
        <v>0.3125</v>
      </c>
      <c r="AR453" s="8"/>
      <c r="AS453" s="8"/>
      <c r="AT453" s="8">
        <v>6.1406135531135533</v>
      </c>
    </row>
    <row r="454" spans="1:46" x14ac:dyDescent="0.2">
      <c r="A454" s="7" t="s">
        <v>344</v>
      </c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>
        <v>2</v>
      </c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>
        <v>2</v>
      </c>
    </row>
    <row r="455" spans="1:46" x14ac:dyDescent="0.2">
      <c r="A455" s="7" t="s">
        <v>447</v>
      </c>
      <c r="B455" s="8"/>
      <c r="C455" s="8"/>
      <c r="D455" s="8"/>
      <c r="E455" s="8"/>
      <c r="F455" s="8">
        <v>1</v>
      </c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>
        <v>1</v>
      </c>
    </row>
    <row r="456" spans="1:46" x14ac:dyDescent="0.2">
      <c r="A456" s="7" t="s">
        <v>621</v>
      </c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>
        <v>0.30769230769230771</v>
      </c>
      <c r="AN456" s="8"/>
      <c r="AO456" s="8"/>
      <c r="AP456" s="8"/>
      <c r="AQ456" s="8"/>
      <c r="AR456" s="8"/>
      <c r="AS456" s="8"/>
      <c r="AT456" s="8">
        <v>0.30769230769230771</v>
      </c>
    </row>
    <row r="457" spans="1:46" x14ac:dyDescent="0.2">
      <c r="A457" s="7" t="s">
        <v>231</v>
      </c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>
        <v>0.1111111111111111</v>
      </c>
      <c r="M457" s="8">
        <v>0.1</v>
      </c>
      <c r="N457" s="8"/>
      <c r="O457" s="8"/>
      <c r="P457" s="8"/>
      <c r="Q457" s="8"/>
      <c r="R457" s="8"/>
      <c r="S457" s="8"/>
      <c r="T457" s="8"/>
      <c r="U457" s="8">
        <v>0.5</v>
      </c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>
        <v>1</v>
      </c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>
        <v>1.7111111111111112</v>
      </c>
    </row>
    <row r="458" spans="1:46" x14ac:dyDescent="0.2">
      <c r="A458" s="7" t="s">
        <v>206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>
        <v>0.30000000000000004</v>
      </c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>
        <v>1</v>
      </c>
      <c r="AK458" s="8"/>
      <c r="AL458" s="8"/>
      <c r="AM458" s="8"/>
      <c r="AN458" s="8"/>
      <c r="AO458" s="8"/>
      <c r="AP458" s="8"/>
      <c r="AQ458" s="8"/>
      <c r="AR458" s="8"/>
      <c r="AS458" s="8"/>
      <c r="AT458" s="8">
        <v>1.3</v>
      </c>
    </row>
    <row r="459" spans="1:46" x14ac:dyDescent="0.2">
      <c r="A459" s="7" t="s">
        <v>351</v>
      </c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>
        <v>0.66666666666666663</v>
      </c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>
        <v>0.66666666666666663</v>
      </c>
    </row>
    <row r="460" spans="1:46" x14ac:dyDescent="0.2">
      <c r="A460" s="7" t="s">
        <v>191</v>
      </c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>
        <v>1.1000000000000001</v>
      </c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>
        <v>1</v>
      </c>
      <c r="AD460" s="8"/>
      <c r="AE460" s="8"/>
      <c r="AF460" s="8"/>
      <c r="AG460" s="8"/>
      <c r="AH460" s="8"/>
      <c r="AI460" s="8"/>
      <c r="AJ460" s="8">
        <v>0.5</v>
      </c>
      <c r="AK460" s="8"/>
      <c r="AL460" s="8"/>
      <c r="AM460" s="8"/>
      <c r="AN460" s="8">
        <v>0.2</v>
      </c>
      <c r="AO460" s="8"/>
      <c r="AP460" s="8"/>
      <c r="AQ460" s="8">
        <v>0.25</v>
      </c>
      <c r="AR460" s="8"/>
      <c r="AS460" s="8"/>
      <c r="AT460" s="8">
        <v>3.0500000000000003</v>
      </c>
    </row>
    <row r="461" spans="1:46" x14ac:dyDescent="0.2">
      <c r="A461" s="7" t="s">
        <v>584</v>
      </c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>
        <v>1</v>
      </c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>
        <v>1</v>
      </c>
    </row>
    <row r="462" spans="1:46" x14ac:dyDescent="0.2">
      <c r="A462" s="7" t="s">
        <v>232</v>
      </c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>
        <v>0.1</v>
      </c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>
        <v>0.1</v>
      </c>
    </row>
    <row r="463" spans="1:46" x14ac:dyDescent="0.2">
      <c r="A463" s="7" t="s">
        <v>448</v>
      </c>
      <c r="B463" s="8"/>
      <c r="C463" s="8"/>
      <c r="D463" s="8"/>
      <c r="E463" s="8"/>
      <c r="F463" s="8">
        <v>1</v>
      </c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>
        <v>2</v>
      </c>
      <c r="AL463" s="8"/>
      <c r="AM463" s="8"/>
      <c r="AN463" s="8"/>
      <c r="AO463" s="8"/>
      <c r="AP463" s="8"/>
      <c r="AQ463" s="8"/>
      <c r="AR463" s="8"/>
      <c r="AS463" s="8"/>
      <c r="AT463" s="8">
        <v>3</v>
      </c>
    </row>
    <row r="464" spans="1:46" x14ac:dyDescent="0.2">
      <c r="A464" s="7" t="s">
        <v>131</v>
      </c>
      <c r="B464" s="8"/>
      <c r="C464" s="8"/>
      <c r="D464" s="8"/>
      <c r="E464" s="8"/>
      <c r="F464" s="8"/>
      <c r="G464" s="8"/>
      <c r="H464" s="8"/>
      <c r="I464" s="8">
        <v>3.9999999999999996</v>
      </c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>
        <v>3.9999999999999996</v>
      </c>
    </row>
    <row r="465" spans="1:46" x14ac:dyDescent="0.2">
      <c r="A465" s="7" t="s">
        <v>678</v>
      </c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>
        <v>0.2857142857142857</v>
      </c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>
        <v>0.2857142857142857</v>
      </c>
    </row>
    <row r="466" spans="1:46" x14ac:dyDescent="0.2">
      <c r="A466" s="7" t="s">
        <v>192</v>
      </c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>
        <v>3.4999999999999996</v>
      </c>
      <c r="N466" s="8"/>
      <c r="O466" s="8"/>
      <c r="P466" s="8"/>
      <c r="Q466" s="8"/>
      <c r="R466" s="8"/>
      <c r="S466" s="8"/>
      <c r="T466" s="8"/>
      <c r="U466" s="8"/>
      <c r="V466" s="8">
        <v>4</v>
      </c>
      <c r="W466" s="8"/>
      <c r="X466" s="8"/>
      <c r="Y466" s="8"/>
      <c r="Z466" s="8"/>
      <c r="AA466" s="8"/>
      <c r="AB466" s="8">
        <v>3.9999999999999991</v>
      </c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>
        <v>11.5</v>
      </c>
    </row>
    <row r="467" spans="1:46" x14ac:dyDescent="0.2">
      <c r="A467" s="7" t="s">
        <v>147</v>
      </c>
      <c r="B467" s="8"/>
      <c r="C467" s="8"/>
      <c r="D467" s="8"/>
      <c r="E467" s="8"/>
      <c r="F467" s="8"/>
      <c r="G467" s="8"/>
      <c r="H467" s="8"/>
      <c r="I467" s="8">
        <v>0.16666666666666666</v>
      </c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>
        <v>0.16666666666666666</v>
      </c>
    </row>
    <row r="468" spans="1:46" x14ac:dyDescent="0.2">
      <c r="A468" s="7" t="s">
        <v>482</v>
      </c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>
        <v>1.3333333333333335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>
        <v>1.3333333333333335</v>
      </c>
    </row>
    <row r="469" spans="1:46" x14ac:dyDescent="0.2">
      <c r="A469" s="7" t="s">
        <v>449</v>
      </c>
      <c r="B469" s="8"/>
      <c r="C469" s="8"/>
      <c r="D469" s="8"/>
      <c r="E469" s="8"/>
      <c r="F469" s="8">
        <v>4</v>
      </c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>
        <v>0.88888888888888884</v>
      </c>
      <c r="AP469" s="8"/>
      <c r="AQ469" s="8"/>
      <c r="AR469" s="8"/>
      <c r="AS469" s="8"/>
      <c r="AT469" s="8">
        <v>4.8888888888888893</v>
      </c>
    </row>
    <row r="470" spans="1:46" x14ac:dyDescent="0.2">
      <c r="A470" s="7" t="s">
        <v>723</v>
      </c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>
        <v>0.1</v>
      </c>
      <c r="AO470" s="8"/>
      <c r="AP470" s="8"/>
      <c r="AQ470" s="8"/>
      <c r="AR470" s="8"/>
      <c r="AS470" s="8"/>
      <c r="AT470" s="8">
        <v>0.1</v>
      </c>
    </row>
    <row r="471" spans="1:46" x14ac:dyDescent="0.2">
      <c r="A471" s="7" t="s">
        <v>613</v>
      </c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>
        <v>7.6923076923076927E-2</v>
      </c>
      <c r="AN471" s="8"/>
      <c r="AO471" s="8"/>
      <c r="AP471" s="8"/>
      <c r="AQ471" s="8"/>
      <c r="AR471" s="8"/>
      <c r="AS471" s="8"/>
      <c r="AT471" s="8">
        <v>7.6923076923076927E-2</v>
      </c>
    </row>
    <row r="472" spans="1:46" x14ac:dyDescent="0.2">
      <c r="A472" s="7" t="s">
        <v>585</v>
      </c>
      <c r="B472" s="8"/>
      <c r="C472" s="8"/>
      <c r="D472" s="8">
        <v>3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>
        <v>3</v>
      </c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>
        <v>6</v>
      </c>
    </row>
    <row r="473" spans="1:46" x14ac:dyDescent="0.2">
      <c r="A473" s="7" t="s">
        <v>193</v>
      </c>
      <c r="B473" s="8"/>
      <c r="C473" s="8"/>
      <c r="D473" s="8"/>
      <c r="E473" s="8"/>
      <c r="F473" s="8"/>
      <c r="G473" s="8">
        <v>1</v>
      </c>
      <c r="H473" s="8"/>
      <c r="I473" s="8"/>
      <c r="J473" s="8"/>
      <c r="K473" s="8"/>
      <c r="L473" s="8"/>
      <c r="M473" s="8">
        <v>2.0000000000000004</v>
      </c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>
        <v>2</v>
      </c>
      <c r="Z473" s="8"/>
      <c r="AA473" s="8"/>
      <c r="AB473" s="8"/>
      <c r="AC473" s="8"/>
      <c r="AD473" s="8"/>
      <c r="AE473" s="8">
        <v>1.6666666666666665</v>
      </c>
      <c r="AF473" s="8"/>
      <c r="AG473" s="8"/>
      <c r="AH473" s="8"/>
      <c r="AI473" s="8"/>
      <c r="AJ473" s="8">
        <v>0.5</v>
      </c>
      <c r="AK473" s="8"/>
      <c r="AL473" s="8"/>
      <c r="AM473" s="8"/>
      <c r="AN473" s="8"/>
      <c r="AO473" s="8"/>
      <c r="AP473" s="8"/>
      <c r="AQ473" s="8"/>
      <c r="AR473" s="8"/>
      <c r="AS473" s="8"/>
      <c r="AT473" s="8">
        <v>7.1666666666666661</v>
      </c>
    </row>
    <row r="474" spans="1:46" x14ac:dyDescent="0.2">
      <c r="A474" s="7" t="s">
        <v>222</v>
      </c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>
        <v>0.3</v>
      </c>
      <c r="N474" s="8"/>
      <c r="O474" s="8"/>
      <c r="P474" s="8"/>
      <c r="Q474" s="8"/>
      <c r="R474" s="8"/>
      <c r="S474" s="8"/>
      <c r="T474" s="8">
        <v>1</v>
      </c>
      <c r="U474" s="8"/>
      <c r="V474" s="8"/>
      <c r="W474" s="8"/>
      <c r="X474" s="8"/>
      <c r="Y474" s="8"/>
      <c r="Z474" s="8">
        <v>0.5</v>
      </c>
      <c r="AA474" s="8">
        <v>2</v>
      </c>
      <c r="AB474" s="8"/>
      <c r="AC474" s="8"/>
      <c r="AD474" s="8">
        <v>0.66666666666666663</v>
      </c>
      <c r="AE474" s="8">
        <v>2.6666666666666665</v>
      </c>
      <c r="AF474" s="8"/>
      <c r="AG474" s="8"/>
      <c r="AH474" s="8">
        <v>1</v>
      </c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>
        <v>8.1333333333333329</v>
      </c>
    </row>
    <row r="475" spans="1:46" x14ac:dyDescent="0.2">
      <c r="A475" s="7" t="s">
        <v>278</v>
      </c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>
        <v>2.833333333333333</v>
      </c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>
        <v>2.833333333333333</v>
      </c>
    </row>
    <row r="476" spans="1:46" x14ac:dyDescent="0.2">
      <c r="A476" s="7" t="s">
        <v>56</v>
      </c>
      <c r="B476" s="8">
        <v>1.5</v>
      </c>
      <c r="C476" s="8"/>
      <c r="D476" s="8"/>
      <c r="E476" s="8">
        <v>1.2000000000000002</v>
      </c>
      <c r="F476" s="8"/>
      <c r="G476" s="8"/>
      <c r="H476" s="8"/>
      <c r="I476" s="8">
        <v>0.33333333333333331</v>
      </c>
      <c r="J476" s="8">
        <v>0.25</v>
      </c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>
        <v>3</v>
      </c>
      <c r="X476" s="8">
        <v>2</v>
      </c>
      <c r="Y476" s="8"/>
      <c r="Z476" s="8"/>
      <c r="AA476" s="8"/>
      <c r="AB476" s="8"/>
      <c r="AC476" s="8">
        <v>4</v>
      </c>
      <c r="AD476" s="8"/>
      <c r="AE476" s="8"/>
      <c r="AF476" s="8"/>
      <c r="AG476" s="8"/>
      <c r="AH476" s="8"/>
      <c r="AI476" s="8"/>
      <c r="AJ476" s="8"/>
      <c r="AK476" s="8"/>
      <c r="AL476" s="8"/>
      <c r="AM476" s="8">
        <v>2.9230769230769225</v>
      </c>
      <c r="AN476" s="8">
        <v>1.2</v>
      </c>
      <c r="AO476" s="8"/>
      <c r="AP476" s="8">
        <v>3.6999999999999997</v>
      </c>
      <c r="AQ476" s="8">
        <v>1.125</v>
      </c>
      <c r="AR476" s="8"/>
      <c r="AS476" s="8"/>
      <c r="AT476" s="8">
        <v>21.231410256410253</v>
      </c>
    </row>
    <row r="477" spans="1:46" x14ac:dyDescent="0.2">
      <c r="A477" s="7" t="s">
        <v>360</v>
      </c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>
        <v>0.33333333333333331</v>
      </c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>
        <v>0.33333333333333331</v>
      </c>
    </row>
    <row r="478" spans="1:46" x14ac:dyDescent="0.2">
      <c r="A478" s="7" t="s">
        <v>352</v>
      </c>
      <c r="B478" s="8"/>
      <c r="C478" s="8"/>
      <c r="D478" s="8"/>
      <c r="E478" s="8"/>
      <c r="F478" s="8"/>
      <c r="G478" s="8"/>
      <c r="H478" s="8">
        <v>1</v>
      </c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>
        <v>0.66666666666666663</v>
      </c>
      <c r="U478" s="8"/>
      <c r="V478" s="8"/>
      <c r="W478" s="8"/>
      <c r="X478" s="8"/>
      <c r="Y478" s="8"/>
      <c r="Z478" s="8"/>
      <c r="AA478" s="8"/>
      <c r="AB478" s="8"/>
      <c r="AC478" s="8"/>
      <c r="AD478" s="8">
        <v>0.66666666666666663</v>
      </c>
      <c r="AE478" s="8">
        <v>1</v>
      </c>
      <c r="AF478" s="8"/>
      <c r="AG478" s="8"/>
      <c r="AH478" s="8">
        <v>0.33333333333333331</v>
      </c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>
        <v>3.6666666666666665</v>
      </c>
    </row>
    <row r="479" spans="1:46" x14ac:dyDescent="0.2">
      <c r="A479" s="7" t="s">
        <v>74</v>
      </c>
      <c r="B479" s="8"/>
      <c r="C479" s="8"/>
      <c r="D479" s="8"/>
      <c r="E479" s="8">
        <v>0.2</v>
      </c>
      <c r="F479" s="8"/>
      <c r="G479" s="8"/>
      <c r="H479" s="8"/>
      <c r="I479" s="8"/>
      <c r="J479" s="8"/>
      <c r="K479" s="8"/>
      <c r="L479" s="8"/>
      <c r="M479" s="8">
        <v>0.1</v>
      </c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>
        <v>1</v>
      </c>
      <c r="AB479" s="8"/>
      <c r="AC479" s="8"/>
      <c r="AD479" s="8">
        <v>1.3333333333333333</v>
      </c>
      <c r="AE479" s="8"/>
      <c r="AF479" s="8"/>
      <c r="AG479" s="8"/>
      <c r="AH479" s="8">
        <v>0.66666666666666663</v>
      </c>
      <c r="AI479" s="8"/>
      <c r="AJ479" s="8">
        <v>3.5</v>
      </c>
      <c r="AK479" s="8">
        <v>0.33333333333333331</v>
      </c>
      <c r="AL479" s="8"/>
      <c r="AM479" s="8"/>
      <c r="AN479" s="8">
        <v>0.1</v>
      </c>
      <c r="AO479" s="8"/>
      <c r="AP479" s="8"/>
      <c r="AQ479" s="8"/>
      <c r="AR479" s="8"/>
      <c r="AS479" s="8"/>
      <c r="AT479" s="8">
        <v>7.2333333333333325</v>
      </c>
    </row>
    <row r="480" spans="1:46" x14ac:dyDescent="0.2">
      <c r="A480" s="7" t="s">
        <v>223</v>
      </c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>
        <v>0.1</v>
      </c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>
        <v>1</v>
      </c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>
        <v>1.1000000000000001</v>
      </c>
    </row>
    <row r="481" spans="1:46" x14ac:dyDescent="0.2">
      <c r="A481" s="7" t="s">
        <v>240</v>
      </c>
      <c r="B481" s="8"/>
      <c r="C481" s="8"/>
      <c r="D481" s="8"/>
      <c r="E481" s="8"/>
      <c r="F481" s="8"/>
      <c r="G481" s="8">
        <v>1</v>
      </c>
      <c r="H481" s="8"/>
      <c r="I481" s="8"/>
      <c r="J481" s="8"/>
      <c r="K481" s="8"/>
      <c r="L481" s="8"/>
      <c r="M481" s="8">
        <v>0.1</v>
      </c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>
        <v>1.1000000000000001</v>
      </c>
    </row>
    <row r="482" spans="1:46" x14ac:dyDescent="0.2">
      <c r="A482" s="7" t="s">
        <v>670</v>
      </c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>
        <v>0.125</v>
      </c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>
        <v>6.25E-2</v>
      </c>
      <c r="AR482" s="8"/>
      <c r="AS482" s="8"/>
      <c r="AT482" s="8">
        <v>0.1875</v>
      </c>
    </row>
    <row r="483" spans="1:46" x14ac:dyDescent="0.2">
      <c r="A483" s="7" t="s">
        <v>145</v>
      </c>
      <c r="B483" s="8"/>
      <c r="C483" s="8"/>
      <c r="D483" s="8"/>
      <c r="E483" s="8"/>
      <c r="F483" s="8"/>
      <c r="G483" s="8"/>
      <c r="H483" s="8"/>
      <c r="I483" s="8">
        <v>0.66666666666666663</v>
      </c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>
        <v>0.66666666666666663</v>
      </c>
    </row>
    <row r="484" spans="1:46" x14ac:dyDescent="0.2">
      <c r="A484" s="7" t="s">
        <v>148</v>
      </c>
      <c r="B484" s="8"/>
      <c r="C484" s="8"/>
      <c r="D484" s="8"/>
      <c r="E484" s="8"/>
      <c r="F484" s="8"/>
      <c r="G484" s="8"/>
      <c r="H484" s="8"/>
      <c r="I484" s="8">
        <v>0.33333333333333331</v>
      </c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>
        <v>0.33333333333333331</v>
      </c>
    </row>
    <row r="485" spans="1:46" x14ac:dyDescent="0.2">
      <c r="A485" s="7" t="s">
        <v>586</v>
      </c>
      <c r="B485" s="8"/>
      <c r="C485" s="8"/>
      <c r="D485" s="8">
        <v>4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>
        <v>4</v>
      </c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>
        <v>8</v>
      </c>
    </row>
    <row r="486" spans="1:46" x14ac:dyDescent="0.2">
      <c r="A486" s="7" t="s">
        <v>450</v>
      </c>
      <c r="B486" s="8"/>
      <c r="C486" s="8"/>
      <c r="D486" s="8"/>
      <c r="E486" s="8"/>
      <c r="F486" s="8">
        <v>4</v>
      </c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>
        <v>4</v>
      </c>
    </row>
    <row r="487" spans="1:46" x14ac:dyDescent="0.2">
      <c r="A487" s="7" t="s">
        <v>483</v>
      </c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>
        <v>1.0000000000000002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>
        <v>0.14285714285714285</v>
      </c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>
        <v>1.142857142857143</v>
      </c>
    </row>
    <row r="488" spans="1:46" x14ac:dyDescent="0.2">
      <c r="A488" s="7" t="s">
        <v>512</v>
      </c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>
        <v>1</v>
      </c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>
        <v>0.33333333333333331</v>
      </c>
      <c r="AL488" s="8"/>
      <c r="AM488" s="8"/>
      <c r="AN488" s="8"/>
      <c r="AO488" s="8"/>
      <c r="AP488" s="8"/>
      <c r="AQ488" s="8"/>
      <c r="AR488" s="8"/>
      <c r="AS488" s="8"/>
      <c r="AT488" s="8">
        <v>1.3333333333333333</v>
      </c>
    </row>
    <row r="489" spans="1:46" x14ac:dyDescent="0.2">
      <c r="A489" s="7" t="s">
        <v>194</v>
      </c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>
        <v>0.2</v>
      </c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>
        <v>0.2</v>
      </c>
    </row>
    <row r="490" spans="1:46" x14ac:dyDescent="0.2">
      <c r="A490" s="7" t="s">
        <v>224</v>
      </c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>
        <v>0.1</v>
      </c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>
        <v>0.1</v>
      </c>
    </row>
    <row r="491" spans="1:46" x14ac:dyDescent="0.2">
      <c r="A491" s="7" t="s">
        <v>523</v>
      </c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>
        <v>0.5</v>
      </c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>
        <v>0.5</v>
      </c>
    </row>
    <row r="492" spans="1:46" x14ac:dyDescent="0.2">
      <c r="A492" s="7" t="s">
        <v>400</v>
      </c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>
        <v>1</v>
      </c>
      <c r="AK492" s="8"/>
      <c r="AL492" s="8"/>
      <c r="AM492" s="8"/>
      <c r="AN492" s="8"/>
      <c r="AO492" s="8"/>
      <c r="AP492" s="8"/>
      <c r="AQ492" s="8"/>
      <c r="AR492" s="8"/>
      <c r="AS492" s="8"/>
      <c r="AT492" s="8">
        <v>1</v>
      </c>
    </row>
    <row r="493" spans="1:46" x14ac:dyDescent="0.2">
      <c r="A493" s="7" t="s">
        <v>661</v>
      </c>
      <c r="B493" s="8"/>
      <c r="C493" s="8"/>
      <c r="D493" s="8"/>
      <c r="E493" s="8"/>
      <c r="F493" s="8"/>
      <c r="G493" s="8"/>
      <c r="H493" s="8">
        <v>1.5</v>
      </c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>
        <v>1.5</v>
      </c>
    </row>
    <row r="494" spans="1:46" x14ac:dyDescent="0.2">
      <c r="A494" s="7" t="s">
        <v>451</v>
      </c>
      <c r="B494" s="8"/>
      <c r="C494" s="8"/>
      <c r="D494" s="8"/>
      <c r="E494" s="8"/>
      <c r="F494" s="8">
        <v>1</v>
      </c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>
        <v>1</v>
      </c>
    </row>
    <row r="495" spans="1:46" x14ac:dyDescent="0.2">
      <c r="A495" s="7" t="s">
        <v>679</v>
      </c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>
        <v>0.5714285714285714</v>
      </c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>
        <v>0.5714285714285714</v>
      </c>
    </row>
    <row r="496" spans="1:46" x14ac:dyDescent="0.2">
      <c r="A496" s="7" t="s">
        <v>614</v>
      </c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>
        <v>3.9999999999999991</v>
      </c>
      <c r="AN496" s="8"/>
      <c r="AO496" s="8"/>
      <c r="AP496" s="8"/>
      <c r="AQ496" s="8"/>
      <c r="AR496" s="8"/>
      <c r="AS496" s="8"/>
      <c r="AT496" s="8">
        <v>3.9999999999999991</v>
      </c>
    </row>
    <row r="497" spans="1:46" x14ac:dyDescent="0.2">
      <c r="A497" s="7" t="s">
        <v>408</v>
      </c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>
        <v>0.5</v>
      </c>
      <c r="AK497" s="8"/>
      <c r="AL497" s="8"/>
      <c r="AM497" s="8"/>
      <c r="AN497" s="8"/>
      <c r="AO497" s="8"/>
      <c r="AP497" s="8"/>
      <c r="AQ497" s="8"/>
      <c r="AR497" s="8"/>
      <c r="AS497" s="8"/>
      <c r="AT497" s="8">
        <v>0.5</v>
      </c>
    </row>
    <row r="498" spans="1:46" x14ac:dyDescent="0.2">
      <c r="A498" s="7" t="s">
        <v>420</v>
      </c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>
        <v>2</v>
      </c>
      <c r="AM498" s="8"/>
      <c r="AN498" s="8"/>
      <c r="AO498" s="8"/>
      <c r="AP498" s="8"/>
      <c r="AQ498" s="8"/>
      <c r="AR498" s="8"/>
      <c r="AS498" s="8"/>
      <c r="AT498" s="8">
        <v>2</v>
      </c>
    </row>
    <row r="499" spans="1:46" x14ac:dyDescent="0.2">
      <c r="A499" s="7" t="s">
        <v>321</v>
      </c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>
        <v>1</v>
      </c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>
        <v>1</v>
      </c>
    </row>
    <row r="500" spans="1:46" x14ac:dyDescent="0.2">
      <c r="A500" s="7" t="s">
        <v>353</v>
      </c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>
        <v>0.33333333333333331</v>
      </c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>
        <v>0.33333333333333331</v>
      </c>
    </row>
    <row r="501" spans="1:46" x14ac:dyDescent="0.2">
      <c r="A501" s="7" t="s">
        <v>390</v>
      </c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>
        <v>1</v>
      </c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>
        <v>1</v>
      </c>
    </row>
    <row r="502" spans="1:46" x14ac:dyDescent="0.2">
      <c r="A502" s="7" t="s">
        <v>513</v>
      </c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>
        <v>1</v>
      </c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>
        <v>1</v>
      </c>
    </row>
    <row r="503" spans="1:46" x14ac:dyDescent="0.2">
      <c r="A503" s="7" t="s">
        <v>373</v>
      </c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>
        <v>4</v>
      </c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>
        <v>4</v>
      </c>
    </row>
    <row r="504" spans="1:46" x14ac:dyDescent="0.2">
      <c r="A504" s="7" t="s">
        <v>279</v>
      </c>
      <c r="B504" s="8"/>
      <c r="C504" s="8"/>
      <c r="D504" s="8"/>
      <c r="E504" s="8"/>
      <c r="F504" s="8">
        <v>4</v>
      </c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>
        <v>3.9999999999999996</v>
      </c>
      <c r="R504" s="8"/>
      <c r="S504" s="8">
        <v>0.8</v>
      </c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>
        <v>0.83333333333333326</v>
      </c>
      <c r="AL504" s="8"/>
      <c r="AM504" s="8">
        <v>7.6923076923076927E-2</v>
      </c>
      <c r="AN504" s="8"/>
      <c r="AO504" s="8"/>
      <c r="AP504" s="8"/>
      <c r="AQ504" s="8"/>
      <c r="AR504" s="8"/>
      <c r="AS504" s="8"/>
      <c r="AT504" s="8">
        <v>9.7102564102564113</v>
      </c>
    </row>
    <row r="505" spans="1:46" x14ac:dyDescent="0.2">
      <c r="A505" s="7" t="s">
        <v>421</v>
      </c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>
        <v>4</v>
      </c>
      <c r="AM505" s="8"/>
      <c r="AN505" s="8"/>
      <c r="AO505" s="8"/>
      <c r="AP505" s="8"/>
      <c r="AQ505" s="8"/>
      <c r="AR505" s="8"/>
      <c r="AS505" s="8"/>
      <c r="AT505" s="8">
        <v>4</v>
      </c>
    </row>
    <row r="506" spans="1:46" x14ac:dyDescent="0.2">
      <c r="A506" s="7" t="s">
        <v>601</v>
      </c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>
        <v>0.66666666666666663</v>
      </c>
      <c r="AL506" s="8"/>
      <c r="AM506" s="8"/>
      <c r="AN506" s="8"/>
      <c r="AO506" s="8"/>
      <c r="AP506" s="8"/>
      <c r="AQ506" s="8"/>
      <c r="AR506" s="8"/>
      <c r="AS506" s="8"/>
      <c r="AT506" s="8">
        <v>0.66666666666666663</v>
      </c>
    </row>
    <row r="507" spans="1:46" x14ac:dyDescent="0.2">
      <c r="A507" s="7" t="s">
        <v>631</v>
      </c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>
        <v>7.6923076923076927E-2</v>
      </c>
      <c r="AN507" s="8"/>
      <c r="AO507" s="8"/>
      <c r="AP507" s="8"/>
      <c r="AQ507" s="8">
        <v>6.25E-2</v>
      </c>
      <c r="AR507" s="8"/>
      <c r="AS507" s="8"/>
      <c r="AT507" s="8">
        <v>0.13942307692307693</v>
      </c>
    </row>
    <row r="508" spans="1:46" x14ac:dyDescent="0.2">
      <c r="A508" s="7" t="s">
        <v>132</v>
      </c>
      <c r="B508" s="8"/>
      <c r="C508" s="8"/>
      <c r="D508" s="8"/>
      <c r="E508" s="8"/>
      <c r="F508" s="8"/>
      <c r="G508" s="8"/>
      <c r="H508" s="8"/>
      <c r="I508" s="8">
        <v>2.6666666666666665</v>
      </c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>
        <v>2.6666666666666665</v>
      </c>
    </row>
    <row r="509" spans="1:46" x14ac:dyDescent="0.2">
      <c r="A509" s="7" t="s">
        <v>322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>
        <v>1</v>
      </c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>
        <v>1</v>
      </c>
    </row>
    <row r="510" spans="1:46" x14ac:dyDescent="0.2">
      <c r="A510" s="7" t="s">
        <v>422</v>
      </c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>
        <v>4</v>
      </c>
      <c r="AM510" s="8"/>
      <c r="AN510" s="8"/>
      <c r="AO510" s="8"/>
      <c r="AP510" s="8"/>
      <c r="AQ510" s="8"/>
      <c r="AR510" s="8"/>
      <c r="AS510" s="8"/>
      <c r="AT510" s="8">
        <v>4</v>
      </c>
    </row>
    <row r="511" spans="1:46" x14ac:dyDescent="0.2">
      <c r="A511" s="7" t="s">
        <v>133</v>
      </c>
      <c r="B511" s="8"/>
      <c r="C511" s="8"/>
      <c r="D511" s="8"/>
      <c r="E511" s="8"/>
      <c r="F511" s="8"/>
      <c r="G511" s="8"/>
      <c r="H511" s="8"/>
      <c r="I511" s="8">
        <v>3.1666666666666665</v>
      </c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>
        <v>0.15384615384615385</v>
      </c>
      <c r="AN511" s="8"/>
      <c r="AO511" s="8"/>
      <c r="AP511" s="8">
        <v>0.1</v>
      </c>
      <c r="AQ511" s="8"/>
      <c r="AR511" s="8"/>
      <c r="AS511" s="8"/>
      <c r="AT511" s="8">
        <v>3.4205128205128204</v>
      </c>
    </row>
    <row r="512" spans="1:46" x14ac:dyDescent="0.2">
      <c r="A512" s="7" t="s">
        <v>648</v>
      </c>
      <c r="B512" s="8">
        <v>3</v>
      </c>
      <c r="C512" s="8"/>
      <c r="D512" s="8"/>
      <c r="E512" s="8"/>
      <c r="F512" s="8"/>
      <c r="G512" s="8"/>
      <c r="H512" s="8">
        <v>1</v>
      </c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>
        <v>2.875</v>
      </c>
      <c r="X512" s="8"/>
      <c r="Y512" s="8"/>
      <c r="Z512" s="8"/>
      <c r="AA512" s="8"/>
      <c r="AB512" s="8"/>
      <c r="AC512" s="8">
        <v>3</v>
      </c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>
        <v>2.2000000000000002</v>
      </c>
      <c r="AO512" s="8"/>
      <c r="AP512" s="8"/>
      <c r="AQ512" s="8">
        <v>2.75</v>
      </c>
      <c r="AR512" s="8"/>
      <c r="AS512" s="8"/>
      <c r="AT512" s="8">
        <v>14.824999999999999</v>
      </c>
    </row>
    <row r="513" spans="1:46" x14ac:dyDescent="0.2">
      <c r="A513" s="7" t="s">
        <v>615</v>
      </c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>
        <v>2.7692307692307692</v>
      </c>
      <c r="AN513" s="8"/>
      <c r="AO513" s="8"/>
      <c r="AP513" s="8"/>
      <c r="AQ513" s="8"/>
      <c r="AR513" s="8"/>
      <c r="AS513" s="8"/>
      <c r="AT513" s="8">
        <v>2.7692307692307692</v>
      </c>
    </row>
    <row r="514" spans="1:46" x14ac:dyDescent="0.2">
      <c r="A514" s="7" t="s">
        <v>484</v>
      </c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>
        <v>0.55555555555555558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>
        <v>0.55555555555555558</v>
      </c>
    </row>
    <row r="515" spans="1:46" x14ac:dyDescent="0.2">
      <c r="A515" s="7" t="s">
        <v>103</v>
      </c>
      <c r="B515" s="8">
        <v>0.5</v>
      </c>
      <c r="C515" s="8"/>
      <c r="D515" s="8"/>
      <c r="E515" s="8">
        <v>0.2</v>
      </c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>
        <v>0.23076923076923078</v>
      </c>
      <c r="AN515" s="8"/>
      <c r="AO515" s="8"/>
      <c r="AP515" s="8"/>
      <c r="AQ515" s="8"/>
      <c r="AR515" s="8"/>
      <c r="AS515" s="8"/>
      <c r="AT515" s="8">
        <v>0.93076923076923079</v>
      </c>
    </row>
    <row r="516" spans="1:46" x14ac:dyDescent="0.2">
      <c r="A516" s="7" t="s">
        <v>286</v>
      </c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>
        <v>0.5</v>
      </c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>
        <v>0.5</v>
      </c>
    </row>
    <row r="517" spans="1:46" x14ac:dyDescent="0.2">
      <c r="A517" s="7" t="s">
        <v>207</v>
      </c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>
        <v>0.9</v>
      </c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>
        <v>0.9</v>
      </c>
    </row>
    <row r="518" spans="1:46" x14ac:dyDescent="0.2">
      <c r="A518" s="7" t="s">
        <v>104</v>
      </c>
      <c r="B518" s="8">
        <v>0.5</v>
      </c>
      <c r="C518" s="8"/>
      <c r="D518" s="8"/>
      <c r="E518" s="8">
        <v>0.2</v>
      </c>
      <c r="F518" s="8"/>
      <c r="G518" s="8"/>
      <c r="H518" s="8"/>
      <c r="I518" s="8"/>
      <c r="J518" s="8"/>
      <c r="K518" s="8"/>
      <c r="L518" s="8">
        <v>0.44444444444444442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>
        <v>0.125</v>
      </c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>
        <v>1.2694444444444444</v>
      </c>
    </row>
    <row r="519" spans="1:46" x14ac:dyDescent="0.2">
      <c r="A519" s="7" t="s">
        <v>256</v>
      </c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>
        <v>0.60000000000000009</v>
      </c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>
        <v>0.60000000000000009</v>
      </c>
    </row>
    <row r="520" spans="1:46" x14ac:dyDescent="0.2">
      <c r="A520" s="7" t="s">
        <v>29</v>
      </c>
      <c r="B520" s="8"/>
      <c r="C520" s="8">
        <v>2</v>
      </c>
      <c r="D520" s="8">
        <v>1</v>
      </c>
      <c r="E520" s="8"/>
      <c r="F520" s="8"/>
      <c r="G520" s="8"/>
      <c r="H520" s="8"/>
      <c r="I520" s="8"/>
      <c r="J520" s="8"/>
      <c r="K520" s="8">
        <v>1.3333333333333333</v>
      </c>
      <c r="L520" s="8">
        <v>0.1111111111111111</v>
      </c>
      <c r="M520" s="8"/>
      <c r="N520" s="8"/>
      <c r="O520" s="8"/>
      <c r="P520" s="8"/>
      <c r="Q520" s="8">
        <v>0.33333333333333331</v>
      </c>
      <c r="R520" s="8"/>
      <c r="S520" s="8">
        <v>2.4</v>
      </c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>
        <v>2.5</v>
      </c>
      <c r="AH520" s="8">
        <v>0.33333333333333331</v>
      </c>
      <c r="AI520" s="8"/>
      <c r="AJ520" s="8"/>
      <c r="AK520" s="8"/>
      <c r="AL520" s="8"/>
      <c r="AM520" s="8">
        <v>7.6923076923076927E-2</v>
      </c>
      <c r="AN520" s="8"/>
      <c r="AO520" s="8"/>
      <c r="AP520" s="8"/>
      <c r="AQ520" s="8"/>
      <c r="AR520" s="8"/>
      <c r="AS520" s="8"/>
      <c r="AT520" s="8">
        <v>10.088034188034188</v>
      </c>
    </row>
    <row r="521" spans="1:46" x14ac:dyDescent="0.2">
      <c r="A521" s="7" t="s">
        <v>697</v>
      </c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>
        <v>0.33333333333333331</v>
      </c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>
        <v>0.33333333333333331</v>
      </c>
    </row>
    <row r="522" spans="1:46" x14ac:dyDescent="0.2">
      <c r="A522" s="7" t="s">
        <v>86</v>
      </c>
      <c r="B522" s="8">
        <v>1</v>
      </c>
      <c r="C522" s="8"/>
      <c r="D522" s="8"/>
      <c r="E522" s="8">
        <v>0.2</v>
      </c>
      <c r="F522" s="8"/>
      <c r="G522" s="8"/>
      <c r="H522" s="8">
        <v>1</v>
      </c>
      <c r="I522" s="8"/>
      <c r="J522" s="8">
        <v>2.25</v>
      </c>
      <c r="K522" s="8"/>
      <c r="L522" s="8"/>
      <c r="M522" s="8"/>
      <c r="N522" s="8">
        <v>0.6</v>
      </c>
      <c r="O522" s="8">
        <v>2</v>
      </c>
      <c r="P522" s="8"/>
      <c r="Q522" s="8"/>
      <c r="R522" s="8"/>
      <c r="S522" s="8"/>
      <c r="T522" s="8"/>
      <c r="U522" s="8"/>
      <c r="V522" s="8"/>
      <c r="W522" s="8">
        <v>0.5</v>
      </c>
      <c r="X522" s="8">
        <v>2.5</v>
      </c>
      <c r="Y522" s="8"/>
      <c r="Z522" s="8">
        <v>0.5</v>
      </c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>
        <v>1.9230769230769225</v>
      </c>
      <c r="AN522" s="8">
        <v>2.4000000000000004</v>
      </c>
      <c r="AO522" s="8"/>
      <c r="AP522" s="8">
        <v>1.6</v>
      </c>
      <c r="AQ522" s="8">
        <v>1.3125</v>
      </c>
      <c r="AR522" s="8"/>
      <c r="AS522" s="8"/>
      <c r="AT522" s="8">
        <v>17.785576923076924</v>
      </c>
    </row>
    <row r="523" spans="1:46" x14ac:dyDescent="0.2">
      <c r="A523" s="7" t="s">
        <v>155</v>
      </c>
      <c r="B523" s="8"/>
      <c r="C523" s="8"/>
      <c r="D523" s="8"/>
      <c r="E523" s="8"/>
      <c r="F523" s="8"/>
      <c r="G523" s="8"/>
      <c r="H523" s="8"/>
      <c r="I523" s="8"/>
      <c r="J523" s="8">
        <v>1.75</v>
      </c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>
        <v>0.25</v>
      </c>
      <c r="Y523" s="8"/>
      <c r="Z523" s="8"/>
      <c r="AA523" s="8"/>
      <c r="AB523" s="8"/>
      <c r="AC523" s="8">
        <v>2</v>
      </c>
      <c r="AD523" s="8"/>
      <c r="AE523" s="8"/>
      <c r="AF523" s="8"/>
      <c r="AG523" s="8"/>
      <c r="AH523" s="8"/>
      <c r="AI523" s="8"/>
      <c r="AJ523" s="8"/>
      <c r="AK523" s="8"/>
      <c r="AL523" s="8"/>
      <c r="AM523" s="8">
        <v>0.15384615384615385</v>
      </c>
      <c r="AN523" s="8">
        <v>0.6</v>
      </c>
      <c r="AO523" s="8"/>
      <c r="AP523" s="8">
        <v>0.2</v>
      </c>
      <c r="AQ523" s="8">
        <v>0.125</v>
      </c>
      <c r="AR523" s="8"/>
      <c r="AS523" s="8"/>
      <c r="AT523" s="8">
        <v>5.078846153846154</v>
      </c>
    </row>
    <row r="524" spans="1:46" x14ac:dyDescent="0.2">
      <c r="A524" s="7" t="s">
        <v>557</v>
      </c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>
        <v>1</v>
      </c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>
        <v>1</v>
      </c>
    </row>
    <row r="525" spans="1:46" x14ac:dyDescent="0.2">
      <c r="A525" s="7" t="s">
        <v>30</v>
      </c>
      <c r="B525" s="8"/>
      <c r="C525" s="8">
        <v>2</v>
      </c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>
        <v>1</v>
      </c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>
        <v>3</v>
      </c>
    </row>
    <row r="526" spans="1:46" x14ac:dyDescent="0.2">
      <c r="A526" s="7" t="s">
        <v>471</v>
      </c>
      <c r="B526" s="8"/>
      <c r="C526" s="8"/>
      <c r="D526" s="8"/>
      <c r="E526" s="8"/>
      <c r="F526" s="8"/>
      <c r="G526" s="8"/>
      <c r="H526" s="8"/>
      <c r="I526" s="8"/>
      <c r="J526" s="8"/>
      <c r="K526" s="8">
        <v>2.333333333333333</v>
      </c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>
        <v>3.9999999999999991</v>
      </c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>
        <v>6.3333333333333321</v>
      </c>
    </row>
    <row r="527" spans="1:46" x14ac:dyDescent="0.2">
      <c r="A527" s="7" t="s">
        <v>384</v>
      </c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>
        <v>1</v>
      </c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>
        <v>1</v>
      </c>
    </row>
    <row r="528" spans="1:46" x14ac:dyDescent="0.2">
      <c r="A528" s="7" t="s">
        <v>651</v>
      </c>
      <c r="B528" s="8"/>
      <c r="C528" s="8"/>
      <c r="D528" s="8">
        <v>2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>
        <v>2</v>
      </c>
    </row>
    <row r="529" spans="1:46" x14ac:dyDescent="0.2">
      <c r="A529" s="7" t="s">
        <v>241</v>
      </c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>
        <v>0.1</v>
      </c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>
        <v>0.1</v>
      </c>
    </row>
    <row r="530" spans="1:46" x14ac:dyDescent="0.2">
      <c r="A530" s="7" t="s">
        <v>374</v>
      </c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>
        <v>1</v>
      </c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>
        <v>1</v>
      </c>
    </row>
    <row r="531" spans="1:46" x14ac:dyDescent="0.2">
      <c r="A531" s="7" t="s">
        <v>385</v>
      </c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>
        <v>1</v>
      </c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>
        <v>1</v>
      </c>
    </row>
    <row r="532" spans="1:46" x14ac:dyDescent="0.2">
      <c r="A532" s="7" t="s">
        <v>688</v>
      </c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>
        <v>4</v>
      </c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>
        <v>4</v>
      </c>
    </row>
    <row r="533" spans="1:46" x14ac:dyDescent="0.2">
      <c r="A533" s="7" t="s">
        <v>257</v>
      </c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>
        <v>0.2</v>
      </c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>
        <v>7.6923076923076927E-2</v>
      </c>
      <c r="AN533" s="8"/>
      <c r="AO533" s="8"/>
      <c r="AP533" s="8"/>
      <c r="AQ533" s="8"/>
      <c r="AR533" s="8"/>
      <c r="AS533" s="8"/>
      <c r="AT533" s="8">
        <v>0.27692307692307694</v>
      </c>
    </row>
    <row r="534" spans="1:46" x14ac:dyDescent="0.2">
      <c r="A534" s="7" t="s">
        <v>391</v>
      </c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>
        <v>0.5</v>
      </c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>
        <v>0.5</v>
      </c>
    </row>
    <row r="535" spans="1:46" x14ac:dyDescent="0.2">
      <c r="A535" s="7" t="s">
        <v>31</v>
      </c>
      <c r="B535" s="8"/>
      <c r="C535" s="8">
        <v>4</v>
      </c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>
        <v>4</v>
      </c>
    </row>
    <row r="536" spans="1:46" x14ac:dyDescent="0.2">
      <c r="A536" s="7" t="s">
        <v>490</v>
      </c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>
        <v>0.33333333333333331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>
        <v>0.33333333333333331</v>
      </c>
    </row>
    <row r="537" spans="1:46" x14ac:dyDescent="0.2">
      <c r="A537" s="7" t="s">
        <v>156</v>
      </c>
      <c r="B537" s="8"/>
      <c r="C537" s="8"/>
      <c r="D537" s="8"/>
      <c r="E537" s="8"/>
      <c r="F537" s="8"/>
      <c r="G537" s="8"/>
      <c r="H537" s="8"/>
      <c r="I537" s="8"/>
      <c r="J537" s="8">
        <v>3.5</v>
      </c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>
        <v>0.75</v>
      </c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>
        <v>0.4</v>
      </c>
      <c r="AQ537" s="8"/>
      <c r="AR537" s="8"/>
      <c r="AS537" s="8"/>
      <c r="AT537" s="8">
        <v>4.6500000000000004</v>
      </c>
    </row>
    <row r="538" spans="1:46" x14ac:dyDescent="0.2">
      <c r="A538" s="7" t="s">
        <v>323</v>
      </c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>
        <v>1.5</v>
      </c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>
        <v>1.5</v>
      </c>
    </row>
    <row r="539" spans="1:46" x14ac:dyDescent="0.2">
      <c r="A539" s="7" t="s">
        <v>514</v>
      </c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>
        <v>4</v>
      </c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>
        <v>4</v>
      </c>
    </row>
    <row r="540" spans="1:46" x14ac:dyDescent="0.2">
      <c r="A540" s="7" t="s">
        <v>434</v>
      </c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>
        <v>4</v>
      </c>
      <c r="AS540" s="8"/>
      <c r="AT540" s="8">
        <v>4</v>
      </c>
    </row>
    <row r="541" spans="1:46" x14ac:dyDescent="0.2">
      <c r="A541" s="7" t="s">
        <v>208</v>
      </c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>
        <v>0.1</v>
      </c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>
        <v>0.1</v>
      </c>
    </row>
    <row r="542" spans="1:46" x14ac:dyDescent="0.2">
      <c r="A542" s="7" t="s">
        <v>195</v>
      </c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>
        <v>3.9</v>
      </c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>
        <v>4</v>
      </c>
      <c r="AB542" s="8"/>
      <c r="AC542" s="8"/>
      <c r="AD542" s="8"/>
      <c r="AE542" s="8">
        <v>2</v>
      </c>
      <c r="AF542" s="8"/>
      <c r="AG542" s="8"/>
      <c r="AH542" s="8"/>
      <c r="AI542" s="8"/>
      <c r="AJ542" s="8">
        <v>3.5</v>
      </c>
      <c r="AK542" s="8"/>
      <c r="AL542" s="8"/>
      <c r="AM542" s="8"/>
      <c r="AN542" s="8">
        <v>3.9999999999999996</v>
      </c>
      <c r="AO542" s="8"/>
      <c r="AP542" s="8"/>
      <c r="AQ542" s="8">
        <v>0.125</v>
      </c>
      <c r="AR542" s="8"/>
      <c r="AS542" s="8"/>
      <c r="AT542" s="8">
        <v>17.524999999999999</v>
      </c>
    </row>
    <row r="543" spans="1:46" x14ac:dyDescent="0.2">
      <c r="A543" s="7" t="s">
        <v>250</v>
      </c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>
        <v>4</v>
      </c>
      <c r="O543" s="8"/>
      <c r="P543" s="8"/>
      <c r="Q543" s="8"/>
      <c r="R543" s="8">
        <v>4</v>
      </c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>
        <v>8</v>
      </c>
    </row>
    <row r="544" spans="1:46" x14ac:dyDescent="0.2">
      <c r="A544" s="7" t="s">
        <v>423</v>
      </c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>
        <v>4</v>
      </c>
      <c r="AM544" s="8"/>
      <c r="AN544" s="8"/>
      <c r="AO544" s="8"/>
      <c r="AP544" s="8"/>
      <c r="AQ544" s="8"/>
      <c r="AR544" s="8"/>
      <c r="AS544" s="8"/>
      <c r="AT544" s="8">
        <v>4</v>
      </c>
    </row>
    <row r="545" spans="1:46" x14ac:dyDescent="0.2">
      <c r="A545" s="7" t="s">
        <v>251</v>
      </c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>
        <v>1.4</v>
      </c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>
        <v>1.4</v>
      </c>
    </row>
    <row r="546" spans="1:46" x14ac:dyDescent="0.2">
      <c r="A546" s="7" t="s">
        <v>75</v>
      </c>
      <c r="B546" s="8"/>
      <c r="C546" s="8"/>
      <c r="D546" s="8"/>
      <c r="E546" s="8">
        <v>0.2</v>
      </c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>
        <v>0.2</v>
      </c>
    </row>
    <row r="547" spans="1:46" x14ac:dyDescent="0.2">
      <c r="A547" s="7" t="s">
        <v>616</v>
      </c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>
        <v>0.15384615384615385</v>
      </c>
      <c r="AN547" s="8"/>
      <c r="AO547" s="8"/>
      <c r="AP547" s="8"/>
      <c r="AQ547" s="8"/>
      <c r="AR547" s="8"/>
      <c r="AS547" s="8"/>
      <c r="AT547" s="8">
        <v>0.15384615384615385</v>
      </c>
    </row>
    <row r="548" spans="1:46" x14ac:dyDescent="0.2">
      <c r="A548" s="7" t="s">
        <v>157</v>
      </c>
      <c r="B548" s="8"/>
      <c r="C548" s="8"/>
      <c r="D548" s="8"/>
      <c r="E548" s="8"/>
      <c r="F548" s="8"/>
      <c r="G548" s="8"/>
      <c r="H548" s="8"/>
      <c r="I548" s="8"/>
      <c r="J548" s="8">
        <v>1</v>
      </c>
      <c r="K548" s="8"/>
      <c r="L548" s="8"/>
      <c r="M548" s="8"/>
      <c r="N548" s="8"/>
      <c r="O548" s="8"/>
      <c r="P548" s="8"/>
      <c r="Q548" s="8">
        <v>1.3333333333333333</v>
      </c>
      <c r="R548" s="8"/>
      <c r="S548" s="8"/>
      <c r="T548" s="8"/>
      <c r="U548" s="8"/>
      <c r="V548" s="8">
        <v>1</v>
      </c>
      <c r="W548" s="8">
        <v>0.125</v>
      </c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>
        <v>0.1</v>
      </c>
      <c r="AQ548" s="8"/>
      <c r="AR548" s="8"/>
      <c r="AS548" s="8"/>
      <c r="AT548" s="8">
        <v>3.5583333333333331</v>
      </c>
    </row>
    <row r="549" spans="1:46" x14ac:dyDescent="0.2">
      <c r="A549" s="7" t="s">
        <v>134</v>
      </c>
      <c r="B549" s="8"/>
      <c r="C549" s="8"/>
      <c r="D549" s="8"/>
      <c r="E549" s="8"/>
      <c r="F549" s="8"/>
      <c r="G549" s="8"/>
      <c r="H549" s="8"/>
      <c r="I549" s="8">
        <v>1.1666666666666667</v>
      </c>
      <c r="J549" s="8">
        <v>0.25</v>
      </c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>
        <v>0.7</v>
      </c>
      <c r="AQ549" s="8"/>
      <c r="AR549" s="8"/>
      <c r="AS549" s="8"/>
      <c r="AT549" s="8">
        <v>2.1166666666666667</v>
      </c>
    </row>
    <row r="550" spans="1:46" x14ac:dyDescent="0.2">
      <c r="A550" s="7" t="s">
        <v>392</v>
      </c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>
        <v>0.5</v>
      </c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>
        <v>0.5</v>
      </c>
    </row>
    <row r="551" spans="1:46" x14ac:dyDescent="0.2">
      <c r="A551" s="7" t="s">
        <v>689</v>
      </c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>
        <v>1</v>
      </c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>
        <v>0.89999999999999991</v>
      </c>
      <c r="AO551" s="8"/>
      <c r="AP551" s="8"/>
      <c r="AQ551" s="8">
        <v>0.625</v>
      </c>
      <c r="AR551" s="8"/>
      <c r="AS551" s="8"/>
      <c r="AT551" s="8">
        <v>2.5249999999999999</v>
      </c>
    </row>
    <row r="552" spans="1:46" x14ac:dyDescent="0.2">
      <c r="A552" s="7" t="s">
        <v>57</v>
      </c>
      <c r="B552" s="8">
        <v>2.5</v>
      </c>
      <c r="C552" s="8"/>
      <c r="D552" s="8"/>
      <c r="E552" s="8">
        <v>2.2000000000000002</v>
      </c>
      <c r="F552" s="8"/>
      <c r="G552" s="8"/>
      <c r="H552" s="8">
        <v>1.5</v>
      </c>
      <c r="I552" s="8">
        <v>0.33333333333333331</v>
      </c>
      <c r="J552" s="8">
        <v>2.5</v>
      </c>
      <c r="K552" s="8">
        <v>1.6666666666666665</v>
      </c>
      <c r="L552" s="8">
        <v>1.8888888888888888</v>
      </c>
      <c r="M552" s="8">
        <v>1.4000000000000001</v>
      </c>
      <c r="N552" s="8">
        <v>2.4</v>
      </c>
      <c r="O552" s="8">
        <v>2</v>
      </c>
      <c r="P552" s="8"/>
      <c r="Q552" s="8"/>
      <c r="R552" s="8"/>
      <c r="S552" s="8"/>
      <c r="T552" s="8"/>
      <c r="U552" s="8">
        <v>1.5</v>
      </c>
      <c r="V552" s="8">
        <v>1</v>
      </c>
      <c r="W552" s="8">
        <v>2.375</v>
      </c>
      <c r="X552" s="8">
        <v>2.25</v>
      </c>
      <c r="Y552" s="8">
        <v>3</v>
      </c>
      <c r="Z552" s="8">
        <v>2.5</v>
      </c>
      <c r="AA552" s="8">
        <v>3</v>
      </c>
      <c r="AB552" s="8"/>
      <c r="AC552" s="8">
        <v>2</v>
      </c>
      <c r="AD552" s="8"/>
      <c r="AE552" s="8">
        <v>1.3333333333333333</v>
      </c>
      <c r="AF552" s="8">
        <v>1.5</v>
      </c>
      <c r="AG552" s="8"/>
      <c r="AH552" s="8">
        <v>0.66666666666666663</v>
      </c>
      <c r="AI552" s="8"/>
      <c r="AJ552" s="8">
        <v>2</v>
      </c>
      <c r="AK552" s="8">
        <v>0.66666666666666663</v>
      </c>
      <c r="AL552" s="8"/>
      <c r="AM552" s="8">
        <v>0.76923076923076927</v>
      </c>
      <c r="AN552" s="8">
        <v>1.8999999999999997</v>
      </c>
      <c r="AO552" s="8">
        <v>0.33333333333333331</v>
      </c>
      <c r="AP552" s="8">
        <v>1.9999999999999998</v>
      </c>
      <c r="AQ552" s="8">
        <v>2.0625</v>
      </c>
      <c r="AR552" s="8">
        <v>3</v>
      </c>
      <c r="AS552" s="8"/>
      <c r="AT552" s="8">
        <v>52.245619658119651</v>
      </c>
    </row>
    <row r="553" spans="1:46" x14ac:dyDescent="0.2">
      <c r="A553" s="7" t="s">
        <v>58</v>
      </c>
      <c r="B553" s="8">
        <v>0.5</v>
      </c>
      <c r="C553" s="8"/>
      <c r="D553" s="8"/>
      <c r="E553" s="8">
        <v>0.8</v>
      </c>
      <c r="F553" s="8"/>
      <c r="G553" s="8"/>
      <c r="H553" s="8">
        <v>1</v>
      </c>
      <c r="I553" s="8"/>
      <c r="J553" s="8"/>
      <c r="K553" s="8"/>
      <c r="L553" s="8">
        <v>0.55555555555555558</v>
      </c>
      <c r="M553" s="8"/>
      <c r="N553" s="8">
        <v>0.4</v>
      </c>
      <c r="O553" s="8">
        <v>0.5</v>
      </c>
      <c r="P553" s="8">
        <v>1</v>
      </c>
      <c r="Q553" s="8"/>
      <c r="R553" s="8"/>
      <c r="S553" s="8"/>
      <c r="T553" s="8"/>
      <c r="U553" s="8">
        <v>2</v>
      </c>
      <c r="V553" s="8"/>
      <c r="W553" s="8">
        <v>1.75</v>
      </c>
      <c r="X553" s="8"/>
      <c r="Y553" s="8"/>
      <c r="Z553" s="8"/>
      <c r="AA553" s="8">
        <v>1</v>
      </c>
      <c r="AB553" s="8"/>
      <c r="AC553" s="8"/>
      <c r="AD553" s="8">
        <v>0.33333333333333331</v>
      </c>
      <c r="AE553" s="8"/>
      <c r="AF553" s="8"/>
      <c r="AG553" s="8"/>
      <c r="AH553" s="8">
        <v>2.333333333333333</v>
      </c>
      <c r="AI553" s="8"/>
      <c r="AJ553" s="8">
        <v>3.5</v>
      </c>
      <c r="AK553" s="8">
        <v>3.5</v>
      </c>
      <c r="AL553" s="8"/>
      <c r="AM553" s="8">
        <v>0.15384615384615385</v>
      </c>
      <c r="AN553" s="8"/>
      <c r="AO553" s="8">
        <v>1.0000000000000002</v>
      </c>
      <c r="AP553" s="8"/>
      <c r="AQ553" s="8"/>
      <c r="AR553" s="8">
        <v>2</v>
      </c>
      <c r="AS553" s="8"/>
      <c r="AT553" s="8">
        <v>22.326068376068374</v>
      </c>
    </row>
    <row r="554" spans="1:46" x14ac:dyDescent="0.2">
      <c r="A554" s="7" t="s">
        <v>401</v>
      </c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>
        <v>0.5</v>
      </c>
      <c r="AK554" s="8"/>
      <c r="AL554" s="8"/>
      <c r="AM554" s="8"/>
      <c r="AN554" s="8">
        <v>0.1</v>
      </c>
      <c r="AO554" s="8"/>
      <c r="AP554" s="8"/>
      <c r="AQ554" s="8"/>
      <c r="AR554" s="8"/>
      <c r="AS554" s="8"/>
      <c r="AT554" s="8">
        <v>0.6</v>
      </c>
    </row>
    <row r="555" spans="1:46" x14ac:dyDescent="0.2">
      <c r="A555" s="7" t="s">
        <v>196</v>
      </c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>
        <v>0.89999999999999991</v>
      </c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>
        <v>1</v>
      </c>
      <c r="AB555" s="8"/>
      <c r="AC555" s="8"/>
      <c r="AD555" s="8"/>
      <c r="AE555" s="8">
        <v>1</v>
      </c>
      <c r="AF555" s="8"/>
      <c r="AG555" s="8"/>
      <c r="AH555" s="8"/>
      <c r="AI555" s="8"/>
      <c r="AJ555" s="8">
        <v>0.5</v>
      </c>
      <c r="AK555" s="8"/>
      <c r="AL555" s="8"/>
      <c r="AM555" s="8"/>
      <c r="AN555" s="8">
        <v>0.2</v>
      </c>
      <c r="AO555" s="8"/>
      <c r="AP555" s="8"/>
      <c r="AQ555" s="8"/>
      <c r="AR555" s="8"/>
      <c r="AS555" s="8"/>
      <c r="AT555" s="8">
        <v>3.6</v>
      </c>
    </row>
    <row r="556" spans="1:46" x14ac:dyDescent="0.2">
      <c r="A556" s="7" t="s">
        <v>225</v>
      </c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>
        <v>0.1</v>
      </c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>
        <v>0.1</v>
      </c>
    </row>
    <row r="557" spans="1:46" x14ac:dyDescent="0.2">
      <c r="A557" s="7" t="s">
        <v>242</v>
      </c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>
        <v>0.1</v>
      </c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>
        <v>0.1</v>
      </c>
    </row>
    <row r="558" spans="1:46" x14ac:dyDescent="0.2">
      <c r="A558" s="7" t="s">
        <v>76</v>
      </c>
      <c r="B558" s="8"/>
      <c r="C558" s="8"/>
      <c r="D558" s="8"/>
      <c r="E558" s="8">
        <v>0.4</v>
      </c>
      <c r="F558" s="8"/>
      <c r="G558" s="8">
        <v>2</v>
      </c>
      <c r="H558" s="8"/>
      <c r="I558" s="8"/>
      <c r="J558" s="8"/>
      <c r="K558" s="8"/>
      <c r="L558" s="8"/>
      <c r="M558" s="8">
        <v>3.9999999999999996</v>
      </c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>
        <v>1.5</v>
      </c>
      <c r="AA558" s="8">
        <v>4</v>
      </c>
      <c r="AB558" s="8"/>
      <c r="AC558" s="8">
        <v>4</v>
      </c>
      <c r="AD558" s="8">
        <v>1.6666666666666665</v>
      </c>
      <c r="AE558" s="8">
        <v>4</v>
      </c>
      <c r="AF558" s="8"/>
      <c r="AG558" s="8"/>
      <c r="AH558" s="8"/>
      <c r="AI558" s="8"/>
      <c r="AJ558" s="8">
        <v>4</v>
      </c>
      <c r="AK558" s="8"/>
      <c r="AL558" s="8"/>
      <c r="AM558" s="8"/>
      <c r="AN558" s="8">
        <v>3.9999999999999996</v>
      </c>
      <c r="AO558" s="8"/>
      <c r="AP558" s="8"/>
      <c r="AQ558" s="8">
        <v>3.9375</v>
      </c>
      <c r="AR558" s="8"/>
      <c r="AS558" s="8"/>
      <c r="AT558" s="8">
        <v>33.504166666666663</v>
      </c>
    </row>
    <row r="559" spans="1:46" x14ac:dyDescent="0.2">
      <c r="A559" s="7" t="s">
        <v>158</v>
      </c>
      <c r="B559" s="8"/>
      <c r="C559" s="8"/>
      <c r="D559" s="8"/>
      <c r="E559" s="8"/>
      <c r="F559" s="8"/>
      <c r="G559" s="8"/>
      <c r="H559" s="8"/>
      <c r="I559" s="8"/>
      <c r="J559" s="8">
        <v>0.5</v>
      </c>
      <c r="K559" s="8"/>
      <c r="L559" s="8">
        <v>1.3333333333333335</v>
      </c>
      <c r="M559" s="8">
        <v>0.2</v>
      </c>
      <c r="N559" s="8"/>
      <c r="O559" s="8">
        <v>0.5</v>
      </c>
      <c r="P559" s="8"/>
      <c r="Q559" s="8"/>
      <c r="R559" s="8"/>
      <c r="S559" s="8"/>
      <c r="T559" s="8"/>
      <c r="U559" s="8">
        <v>1</v>
      </c>
      <c r="V559" s="8"/>
      <c r="W559" s="8"/>
      <c r="X559" s="8"/>
      <c r="Y559" s="8"/>
      <c r="Z559" s="8">
        <v>0.5</v>
      </c>
      <c r="AA559" s="8">
        <v>2</v>
      </c>
      <c r="AB559" s="8">
        <v>0.99999999999999989</v>
      </c>
      <c r="AC559" s="8"/>
      <c r="AD559" s="8">
        <v>1.6666666666666665</v>
      </c>
      <c r="AE559" s="8">
        <v>1</v>
      </c>
      <c r="AF559" s="8"/>
      <c r="AG559" s="8"/>
      <c r="AH559" s="8">
        <v>1</v>
      </c>
      <c r="AI559" s="8"/>
      <c r="AJ559" s="8"/>
      <c r="AK559" s="8"/>
      <c r="AL559" s="8"/>
      <c r="AM559" s="8"/>
      <c r="AN559" s="8"/>
      <c r="AO559" s="8"/>
      <c r="AP559" s="8">
        <v>0.1</v>
      </c>
      <c r="AQ559" s="8"/>
      <c r="AR559" s="8"/>
      <c r="AS559" s="8"/>
      <c r="AT559" s="8">
        <v>10.799999999999999</v>
      </c>
    </row>
    <row r="560" spans="1:46" x14ac:dyDescent="0.2">
      <c r="A560" s="7" t="s">
        <v>541</v>
      </c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>
        <v>1</v>
      </c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>
        <v>1</v>
      </c>
    </row>
    <row r="561" spans="1:46" x14ac:dyDescent="0.2">
      <c r="A561" s="7" t="s">
        <v>485</v>
      </c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>
        <v>2.7777777777777777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>
        <v>0.5</v>
      </c>
      <c r="AA561" s="8"/>
      <c r="AB561" s="8">
        <v>0.2857142857142857</v>
      </c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>
        <v>3.5634920634920633</v>
      </c>
    </row>
    <row r="562" spans="1:46" x14ac:dyDescent="0.2">
      <c r="A562" s="7" t="s">
        <v>486</v>
      </c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>
        <v>2.666666666666667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>
        <v>2.666666666666667</v>
      </c>
    </row>
    <row r="563" spans="1:46" x14ac:dyDescent="0.2">
      <c r="A563" s="7" t="s">
        <v>424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>
        <v>1</v>
      </c>
      <c r="AM563" s="8"/>
      <c r="AN563" s="8"/>
      <c r="AO563" s="8"/>
      <c r="AP563" s="8"/>
      <c r="AQ563" s="8"/>
      <c r="AR563" s="8"/>
      <c r="AS563" s="8"/>
      <c r="AT563" s="8">
        <v>1</v>
      </c>
    </row>
    <row r="564" spans="1:46" x14ac:dyDescent="0.2">
      <c r="A564" s="7" t="s">
        <v>105</v>
      </c>
      <c r="B564" s="8"/>
      <c r="C564" s="8"/>
      <c r="D564" s="8"/>
      <c r="E564" s="8">
        <v>0.2</v>
      </c>
      <c r="F564" s="8">
        <v>1</v>
      </c>
      <c r="G564" s="8"/>
      <c r="H564" s="8"/>
      <c r="I564" s="8"/>
      <c r="J564" s="8"/>
      <c r="K564" s="8"/>
      <c r="L564" s="8">
        <v>0.1111111111111111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>
        <v>1.9999999999999996</v>
      </c>
      <c r="AC564" s="8"/>
      <c r="AD564" s="8">
        <v>0.66666666666666663</v>
      </c>
      <c r="AE564" s="8"/>
      <c r="AF564" s="8"/>
      <c r="AG564" s="8"/>
      <c r="AH564" s="8"/>
      <c r="AI564" s="8"/>
      <c r="AJ564" s="8"/>
      <c r="AK564" s="8">
        <v>0.16666666666666666</v>
      </c>
      <c r="AL564" s="8"/>
      <c r="AM564" s="8"/>
      <c r="AN564" s="8"/>
      <c r="AO564" s="8"/>
      <c r="AP564" s="8"/>
      <c r="AQ564" s="8"/>
      <c r="AR564" s="8"/>
      <c r="AS564" s="8"/>
      <c r="AT564" s="8">
        <v>4.1444444444444439</v>
      </c>
    </row>
    <row r="565" spans="1:46" x14ac:dyDescent="0.2">
      <c r="A565" s="7" t="s">
        <v>575</v>
      </c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>
        <v>1</v>
      </c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>
        <v>1</v>
      </c>
    </row>
    <row r="566" spans="1:46" x14ac:dyDescent="0.2">
      <c r="A566" s="7" t="s">
        <v>324</v>
      </c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>
        <v>0.5</v>
      </c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>
        <v>0.5</v>
      </c>
    </row>
    <row r="567" spans="1:46" x14ac:dyDescent="0.2">
      <c r="A567" s="7" t="s">
        <v>159</v>
      </c>
      <c r="B567" s="8">
        <v>1</v>
      </c>
      <c r="C567" s="8"/>
      <c r="D567" s="8"/>
      <c r="E567" s="8"/>
      <c r="F567" s="8"/>
      <c r="G567" s="8"/>
      <c r="H567" s="8">
        <v>2</v>
      </c>
      <c r="I567" s="8"/>
      <c r="J567" s="8">
        <v>1.75</v>
      </c>
      <c r="K567" s="8"/>
      <c r="L567" s="8"/>
      <c r="M567" s="8"/>
      <c r="N567" s="8"/>
      <c r="O567" s="8">
        <v>2</v>
      </c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>
        <v>4</v>
      </c>
      <c r="AB567" s="8"/>
      <c r="AC567" s="8"/>
      <c r="AD567" s="8">
        <v>1</v>
      </c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>
        <v>11.75</v>
      </c>
    </row>
    <row r="568" spans="1:46" x14ac:dyDescent="0.2">
      <c r="A568" s="7" t="s">
        <v>662</v>
      </c>
      <c r="B568" s="8"/>
      <c r="C568" s="8"/>
      <c r="D568" s="8"/>
      <c r="E568" s="8"/>
      <c r="F568" s="8"/>
      <c r="G568" s="8"/>
      <c r="H568" s="8">
        <v>0.5</v>
      </c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>
        <v>0.5</v>
      </c>
    </row>
    <row r="569" spans="1:46" x14ac:dyDescent="0.2">
      <c r="A569" s="7" t="s">
        <v>719</v>
      </c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>
        <v>0.2</v>
      </c>
      <c r="AO569" s="8"/>
      <c r="AP569" s="8"/>
      <c r="AQ569" s="8">
        <v>0.125</v>
      </c>
      <c r="AR569" s="8"/>
      <c r="AS569" s="8"/>
      <c r="AT569" s="8">
        <v>0.32500000000000001</v>
      </c>
    </row>
    <row r="570" spans="1:46" x14ac:dyDescent="0.2">
      <c r="A570" s="7" t="s">
        <v>77</v>
      </c>
      <c r="B570" s="8"/>
      <c r="C570" s="8"/>
      <c r="D570" s="8"/>
      <c r="E570" s="8">
        <v>0.2</v>
      </c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>
        <v>0.2</v>
      </c>
    </row>
    <row r="571" spans="1:46" x14ac:dyDescent="0.2">
      <c r="A571" s="7" t="s">
        <v>59</v>
      </c>
      <c r="B571" s="8"/>
      <c r="C571" s="8"/>
      <c r="D571" s="8"/>
      <c r="E571" s="8">
        <v>0.2</v>
      </c>
      <c r="F571" s="8">
        <v>1</v>
      </c>
      <c r="G571" s="8"/>
      <c r="H571" s="8"/>
      <c r="I571" s="8"/>
      <c r="J571" s="8"/>
      <c r="K571" s="8"/>
      <c r="L571" s="8"/>
      <c r="M571" s="8"/>
      <c r="N571" s="8"/>
      <c r="O571" s="8"/>
      <c r="P571" s="8">
        <v>1</v>
      </c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>
        <v>1.3333333333333337</v>
      </c>
      <c r="AP571" s="8"/>
      <c r="AQ571" s="8"/>
      <c r="AR571" s="8"/>
      <c r="AS571" s="8"/>
      <c r="AT571" s="8">
        <v>3.5333333333333341</v>
      </c>
    </row>
    <row r="572" spans="1:46" x14ac:dyDescent="0.2">
      <c r="A572" s="7" t="s">
        <v>690</v>
      </c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>
        <v>3</v>
      </c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>
        <v>3</v>
      </c>
      <c r="AR572" s="8"/>
      <c r="AS572" s="8"/>
      <c r="AT572" s="8">
        <v>6</v>
      </c>
    </row>
    <row r="573" spans="1:46" x14ac:dyDescent="0.2">
      <c r="A573" s="7" t="s">
        <v>364</v>
      </c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>
        <v>0.33333333333333331</v>
      </c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>
        <v>0.33333333333333331</v>
      </c>
    </row>
    <row r="574" spans="1:46" x14ac:dyDescent="0.2">
      <c r="A574" s="7" t="s">
        <v>652</v>
      </c>
      <c r="B574" s="8"/>
      <c r="C574" s="8"/>
      <c r="D574" s="8">
        <v>1</v>
      </c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>
        <v>1</v>
      </c>
    </row>
    <row r="575" spans="1:46" x14ac:dyDescent="0.2">
      <c r="A575" s="7" t="s">
        <v>576</v>
      </c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>
        <v>0.5</v>
      </c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>
        <v>0.5</v>
      </c>
    </row>
    <row r="576" spans="1:46" x14ac:dyDescent="0.2">
      <c r="A576" s="7" t="s">
        <v>197</v>
      </c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>
        <v>3.8999999999999995</v>
      </c>
      <c r="N576" s="8"/>
      <c r="O576" s="8"/>
      <c r="P576" s="8"/>
      <c r="Q576" s="8"/>
      <c r="R576" s="8"/>
      <c r="S576" s="8"/>
      <c r="T576" s="8"/>
      <c r="U576" s="8"/>
      <c r="V576" s="8">
        <v>2</v>
      </c>
      <c r="W576" s="8"/>
      <c r="X576" s="8"/>
      <c r="Y576" s="8">
        <v>4</v>
      </c>
      <c r="Z576" s="8"/>
      <c r="AA576" s="8"/>
      <c r="AB576" s="8"/>
      <c r="AC576" s="8"/>
      <c r="AD576" s="8">
        <v>2.333333333333333</v>
      </c>
      <c r="AE576" s="8">
        <v>4</v>
      </c>
      <c r="AF576" s="8"/>
      <c r="AG576" s="8"/>
      <c r="AH576" s="8"/>
      <c r="AI576" s="8"/>
      <c r="AJ576" s="8">
        <v>1.5</v>
      </c>
      <c r="AK576" s="8"/>
      <c r="AL576" s="8"/>
      <c r="AM576" s="8"/>
      <c r="AN576" s="8"/>
      <c r="AO576" s="8"/>
      <c r="AP576" s="8"/>
      <c r="AQ576" s="8"/>
      <c r="AR576" s="8"/>
      <c r="AS576" s="8"/>
      <c r="AT576" s="8">
        <v>17.733333333333331</v>
      </c>
    </row>
    <row r="577" spans="1:46" x14ac:dyDescent="0.2">
      <c r="A577" s="7" t="s">
        <v>243</v>
      </c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>
        <v>0.1</v>
      </c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>
        <v>0.33333333333333331</v>
      </c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>
        <v>0.43333333333333335</v>
      </c>
    </row>
    <row r="578" spans="1:46" x14ac:dyDescent="0.2">
      <c r="A578" s="7" t="s">
        <v>345</v>
      </c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>
        <v>4</v>
      </c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>
        <v>4</v>
      </c>
    </row>
    <row r="579" spans="1:46" x14ac:dyDescent="0.2">
      <c r="A579" s="7" t="s">
        <v>587</v>
      </c>
      <c r="B579" s="8"/>
      <c r="C579" s="8"/>
      <c r="D579" s="8">
        <v>4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>
        <v>4</v>
      </c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>
        <v>8</v>
      </c>
    </row>
    <row r="580" spans="1:46" x14ac:dyDescent="0.2">
      <c r="A580" s="7" t="s">
        <v>606</v>
      </c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>
        <v>0.5</v>
      </c>
      <c r="AL580" s="8"/>
      <c r="AM580" s="8"/>
      <c r="AN580" s="8"/>
      <c r="AO580" s="8"/>
      <c r="AP580" s="8"/>
      <c r="AQ580" s="8"/>
      <c r="AR580" s="8"/>
      <c r="AS580" s="8"/>
      <c r="AT580" s="8">
        <v>0.5</v>
      </c>
    </row>
    <row r="581" spans="1:46" x14ac:dyDescent="0.2">
      <c r="A581" s="7" t="s">
        <v>472</v>
      </c>
      <c r="B581" s="8"/>
      <c r="C581" s="8"/>
      <c r="D581" s="8"/>
      <c r="E581" s="8"/>
      <c r="F581" s="8"/>
      <c r="G581" s="8"/>
      <c r="H581" s="8"/>
      <c r="I581" s="8"/>
      <c r="J581" s="8"/>
      <c r="K581" s="8">
        <v>0.66666666666666663</v>
      </c>
      <c r="L581" s="8">
        <v>0.1111111111111111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>
        <v>0.99999999999999978</v>
      </c>
      <c r="AC581" s="8"/>
      <c r="AD581" s="8">
        <v>0.66666666666666663</v>
      </c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>
        <v>2.4444444444444442</v>
      </c>
    </row>
    <row r="582" spans="1:46" x14ac:dyDescent="0.2">
      <c r="A582" s="7" t="s">
        <v>309</v>
      </c>
      <c r="B582" s="8"/>
      <c r="C582" s="8"/>
      <c r="D582" s="8"/>
      <c r="E582" s="8"/>
      <c r="F582" s="8"/>
      <c r="G582" s="8"/>
      <c r="H582" s="8"/>
      <c r="I582" s="8"/>
      <c r="J582" s="8"/>
      <c r="K582" s="8">
        <v>1.6666666666666665</v>
      </c>
      <c r="L582" s="8">
        <v>4.0000000000000009</v>
      </c>
      <c r="M582" s="8"/>
      <c r="N582" s="8"/>
      <c r="O582" s="8"/>
      <c r="P582" s="8"/>
      <c r="Q582" s="8"/>
      <c r="R582" s="8"/>
      <c r="S582" s="8">
        <v>0.2</v>
      </c>
      <c r="T582" s="8"/>
      <c r="U582" s="8"/>
      <c r="V582" s="8"/>
      <c r="W582" s="8"/>
      <c r="X582" s="8"/>
      <c r="Y582" s="8"/>
      <c r="Z582" s="8"/>
      <c r="AA582" s="8"/>
      <c r="AB582" s="8">
        <v>3.9999999999999991</v>
      </c>
      <c r="AC582" s="8"/>
      <c r="AD582" s="8">
        <v>0.33333333333333331</v>
      </c>
      <c r="AE582" s="8">
        <v>0.33333333333333331</v>
      </c>
      <c r="AF582" s="8"/>
      <c r="AG582" s="8"/>
      <c r="AH582" s="8"/>
      <c r="AI582" s="8"/>
      <c r="AJ582" s="8"/>
      <c r="AK582" s="8">
        <v>0.66666666666666663</v>
      </c>
      <c r="AL582" s="8"/>
      <c r="AM582" s="8"/>
      <c r="AN582" s="8"/>
      <c r="AO582" s="8"/>
      <c r="AP582" s="8"/>
      <c r="AQ582" s="8"/>
      <c r="AR582" s="8"/>
      <c r="AS582" s="8"/>
      <c r="AT582" s="8">
        <v>11.200000000000001</v>
      </c>
    </row>
    <row r="583" spans="1:46" x14ac:dyDescent="0.2">
      <c r="A583" s="7" t="s">
        <v>106</v>
      </c>
      <c r="B583" s="8"/>
      <c r="C583" s="8"/>
      <c r="D583" s="8"/>
      <c r="E583" s="8">
        <v>1.2</v>
      </c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>
        <v>1.2</v>
      </c>
    </row>
    <row r="584" spans="1:46" x14ac:dyDescent="0.2">
      <c r="A584" s="7" t="s">
        <v>32</v>
      </c>
      <c r="B584" s="8"/>
      <c r="C584" s="8">
        <v>4</v>
      </c>
      <c r="D584" s="8"/>
      <c r="E584" s="8"/>
      <c r="F584" s="8"/>
      <c r="G584" s="8"/>
      <c r="H584" s="8"/>
      <c r="I584" s="8"/>
      <c r="J584" s="8"/>
      <c r="K584" s="8">
        <v>0.66666666666666663</v>
      </c>
      <c r="L584" s="8"/>
      <c r="M584" s="8"/>
      <c r="N584" s="8"/>
      <c r="O584" s="8"/>
      <c r="P584" s="8"/>
      <c r="Q584" s="8"/>
      <c r="R584" s="8"/>
      <c r="S584" s="8">
        <v>1.6</v>
      </c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>
        <v>2</v>
      </c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>
        <v>8.2666666666666675</v>
      </c>
    </row>
    <row r="585" spans="1:46" x14ac:dyDescent="0.2">
      <c r="A585" s="7" t="s">
        <v>107</v>
      </c>
      <c r="B585" s="8"/>
      <c r="C585" s="8"/>
      <c r="D585" s="8"/>
      <c r="E585" s="8">
        <v>1.6</v>
      </c>
      <c r="F585" s="8"/>
      <c r="G585" s="8"/>
      <c r="H585" s="8"/>
      <c r="I585" s="8"/>
      <c r="J585" s="8"/>
      <c r="K585" s="8"/>
      <c r="L585" s="8"/>
      <c r="M585" s="8"/>
      <c r="N585" s="8">
        <v>0.2</v>
      </c>
      <c r="O585" s="8">
        <v>2</v>
      </c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>
        <v>3.8</v>
      </c>
    </row>
    <row r="586" spans="1:46" x14ac:dyDescent="0.2">
      <c r="A586" s="7" t="s">
        <v>280</v>
      </c>
      <c r="B586" s="8"/>
      <c r="C586" s="8"/>
      <c r="D586" s="8">
        <v>3</v>
      </c>
      <c r="E586" s="8"/>
      <c r="F586" s="8"/>
      <c r="G586" s="8"/>
      <c r="H586" s="8"/>
      <c r="I586" s="8"/>
      <c r="J586" s="8"/>
      <c r="K586" s="8">
        <v>3.333333333333333</v>
      </c>
      <c r="L586" s="8"/>
      <c r="M586" s="8"/>
      <c r="N586" s="8"/>
      <c r="O586" s="8"/>
      <c r="P586" s="8"/>
      <c r="Q586" s="8">
        <v>0.5</v>
      </c>
      <c r="R586" s="8"/>
      <c r="S586" s="8">
        <v>4</v>
      </c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>
        <v>10.833333333333332</v>
      </c>
    </row>
    <row r="587" spans="1:46" x14ac:dyDescent="0.2">
      <c r="A587" s="7" t="s">
        <v>653</v>
      </c>
      <c r="B587" s="8"/>
      <c r="C587" s="8"/>
      <c r="D587" s="8">
        <v>3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>
        <v>3</v>
      </c>
    </row>
    <row r="588" spans="1:46" x14ac:dyDescent="0.2">
      <c r="A588" s="7" t="s">
        <v>60</v>
      </c>
      <c r="B588" s="8">
        <v>2.5</v>
      </c>
      <c r="C588" s="8"/>
      <c r="D588" s="8"/>
      <c r="E588" s="8">
        <v>3.0000000000000009</v>
      </c>
      <c r="F588" s="8"/>
      <c r="G588" s="8"/>
      <c r="H588" s="8">
        <v>1</v>
      </c>
      <c r="I588" s="8"/>
      <c r="J588" s="8"/>
      <c r="K588" s="8"/>
      <c r="L588" s="8">
        <v>4.0000000000000009</v>
      </c>
      <c r="M588" s="8">
        <v>0.2</v>
      </c>
      <c r="N588" s="8">
        <v>4</v>
      </c>
      <c r="O588" s="8">
        <v>2</v>
      </c>
      <c r="P588" s="8">
        <v>4</v>
      </c>
      <c r="Q588" s="8"/>
      <c r="R588" s="8"/>
      <c r="S588" s="8"/>
      <c r="T588" s="8">
        <v>2.6666666666666665</v>
      </c>
      <c r="U588" s="8">
        <v>2.5</v>
      </c>
      <c r="V588" s="8"/>
      <c r="W588" s="8">
        <v>2</v>
      </c>
      <c r="X588" s="8">
        <v>2.5</v>
      </c>
      <c r="Y588" s="8"/>
      <c r="Z588" s="8">
        <v>1</v>
      </c>
      <c r="AA588" s="8">
        <v>4</v>
      </c>
      <c r="AB588" s="8">
        <v>0.2857142857142857</v>
      </c>
      <c r="AC588" s="8"/>
      <c r="AD588" s="8"/>
      <c r="AE588" s="8"/>
      <c r="AF588" s="8"/>
      <c r="AG588" s="8"/>
      <c r="AH588" s="8">
        <v>1.3333333333333333</v>
      </c>
      <c r="AI588" s="8"/>
      <c r="AJ588" s="8">
        <v>3.5</v>
      </c>
      <c r="AK588" s="8">
        <v>1.833333333333333</v>
      </c>
      <c r="AL588" s="8"/>
      <c r="AM588" s="8">
        <v>0.30769230769230771</v>
      </c>
      <c r="AN588" s="8">
        <v>0.2</v>
      </c>
      <c r="AO588" s="8">
        <v>3.666666666666667</v>
      </c>
      <c r="AP588" s="8"/>
      <c r="AQ588" s="8"/>
      <c r="AR588" s="8">
        <v>1</v>
      </c>
      <c r="AS588" s="8"/>
      <c r="AT588" s="8">
        <v>47.493406593406604</v>
      </c>
    </row>
    <row r="589" spans="1:46" x14ac:dyDescent="0.2">
      <c r="A589" s="7" t="s">
        <v>478</v>
      </c>
      <c r="B589" s="8"/>
      <c r="C589" s="8"/>
      <c r="D589" s="8"/>
      <c r="E589" s="8"/>
      <c r="F589" s="8"/>
      <c r="G589" s="8"/>
      <c r="H589" s="8"/>
      <c r="I589" s="8"/>
      <c r="J589" s="8"/>
      <c r="K589" s="8">
        <v>0.33333333333333331</v>
      </c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>
        <v>0.33333333333333331</v>
      </c>
    </row>
    <row r="590" spans="1:46" x14ac:dyDescent="0.2">
      <c r="A590" s="7" t="s">
        <v>393</v>
      </c>
      <c r="B590" s="8"/>
      <c r="C590" s="8"/>
      <c r="D590" s="8"/>
      <c r="E590" s="8"/>
      <c r="F590" s="8"/>
      <c r="G590" s="8"/>
      <c r="H590" s="8"/>
      <c r="I590" s="8"/>
      <c r="J590" s="8"/>
      <c r="K590" s="8">
        <v>1</v>
      </c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>
        <v>1</v>
      </c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>
        <v>2</v>
      </c>
    </row>
    <row r="591" spans="1:46" x14ac:dyDescent="0.2">
      <c r="A591" s="7" t="s">
        <v>254</v>
      </c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>
        <v>0.60000000000000009</v>
      </c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>
        <v>0.60000000000000009</v>
      </c>
    </row>
    <row r="592" spans="1:46" x14ac:dyDescent="0.2">
      <c r="A592" s="7" t="s">
        <v>617</v>
      </c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>
        <v>0.46153846153846156</v>
      </c>
      <c r="AN592" s="8"/>
      <c r="AO592" s="8"/>
      <c r="AP592" s="8"/>
      <c r="AQ592" s="8"/>
      <c r="AR592" s="8"/>
      <c r="AS592" s="8"/>
      <c r="AT592" s="8">
        <v>0.46153846153846156</v>
      </c>
    </row>
    <row r="593" spans="1:46" x14ac:dyDescent="0.2">
      <c r="A593" s="7" t="s">
        <v>402</v>
      </c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>
        <v>2</v>
      </c>
      <c r="AK593" s="8"/>
      <c r="AL593" s="8"/>
      <c r="AM593" s="8"/>
      <c r="AN593" s="8">
        <v>0.1</v>
      </c>
      <c r="AO593" s="8"/>
      <c r="AP593" s="8"/>
      <c r="AQ593" s="8"/>
      <c r="AR593" s="8"/>
      <c r="AS593" s="8"/>
      <c r="AT593" s="8">
        <v>2.1</v>
      </c>
    </row>
    <row r="594" spans="1:46" x14ac:dyDescent="0.2">
      <c r="A594" s="7" t="s">
        <v>597</v>
      </c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>
        <v>0.66666666666666663</v>
      </c>
      <c r="AL594" s="8"/>
      <c r="AM594" s="8"/>
      <c r="AN594" s="8"/>
      <c r="AO594" s="8"/>
      <c r="AP594" s="8"/>
      <c r="AQ594" s="8"/>
      <c r="AR594" s="8"/>
      <c r="AS594" s="8"/>
      <c r="AT594" s="8">
        <v>0.66666666666666663</v>
      </c>
    </row>
    <row r="595" spans="1:46" x14ac:dyDescent="0.2">
      <c r="A595" s="7" t="s">
        <v>452</v>
      </c>
      <c r="B595" s="8"/>
      <c r="C595" s="8"/>
      <c r="D595" s="8"/>
      <c r="E595" s="8"/>
      <c r="F595" s="8">
        <v>4</v>
      </c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>
        <v>4</v>
      </c>
    </row>
    <row r="596" spans="1:46" x14ac:dyDescent="0.2">
      <c r="A596" s="7" t="s">
        <v>354</v>
      </c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>
        <v>0.1111111111111111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>
        <v>2.2857142857142856</v>
      </c>
      <c r="AC596" s="8"/>
      <c r="AD596" s="8"/>
      <c r="AE596" s="8">
        <v>1</v>
      </c>
      <c r="AF596" s="8"/>
      <c r="AG596" s="8"/>
      <c r="AH596" s="8">
        <v>0.33333333333333331</v>
      </c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>
        <v>3.7301587301587302</v>
      </c>
    </row>
    <row r="597" spans="1:46" x14ac:dyDescent="0.2">
      <c r="A597" s="7" t="s">
        <v>716</v>
      </c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>
        <v>0.33333333333333331</v>
      </c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>
        <v>0.33333333333333331</v>
      </c>
    </row>
    <row r="598" spans="1:46" x14ac:dyDescent="0.2">
      <c r="A598" s="7" t="s">
        <v>409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>
        <v>0.33333333333333331</v>
      </c>
      <c r="AI598" s="8"/>
      <c r="AJ598" s="8">
        <v>0.5</v>
      </c>
      <c r="AK598" s="8"/>
      <c r="AL598" s="8"/>
      <c r="AM598" s="8"/>
      <c r="AN598" s="8"/>
      <c r="AO598" s="8"/>
      <c r="AP598" s="8"/>
      <c r="AQ598" s="8"/>
      <c r="AR598" s="8"/>
      <c r="AS598" s="8"/>
      <c r="AT598" s="8">
        <v>0.83333333333333326</v>
      </c>
    </row>
    <row r="599" spans="1:46" x14ac:dyDescent="0.2">
      <c r="A599" s="7" t="s">
        <v>267</v>
      </c>
      <c r="B599" s="8"/>
      <c r="C599" s="8"/>
      <c r="D599" s="8"/>
      <c r="E599" s="8"/>
      <c r="F599" s="8"/>
      <c r="G599" s="8"/>
      <c r="H599" s="8">
        <v>1</v>
      </c>
      <c r="I599" s="8"/>
      <c r="J599" s="8"/>
      <c r="K599" s="8"/>
      <c r="L599" s="8"/>
      <c r="M599" s="8"/>
      <c r="N599" s="8"/>
      <c r="O599" s="8">
        <v>0.5</v>
      </c>
      <c r="P599" s="8"/>
      <c r="Q599" s="8"/>
      <c r="R599" s="8"/>
      <c r="S599" s="8"/>
      <c r="T599" s="8"/>
      <c r="U599" s="8">
        <v>0.5</v>
      </c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>
        <v>2</v>
      </c>
    </row>
    <row r="600" spans="1:46" x14ac:dyDescent="0.2">
      <c r="A600" s="7" t="s">
        <v>87</v>
      </c>
      <c r="B600" s="8"/>
      <c r="C600" s="8"/>
      <c r="D600" s="8">
        <v>2</v>
      </c>
      <c r="E600" s="8">
        <v>0.2</v>
      </c>
      <c r="F600" s="8"/>
      <c r="G600" s="8">
        <v>2</v>
      </c>
      <c r="H600" s="8"/>
      <c r="I600" s="8">
        <v>0.5</v>
      </c>
      <c r="J600" s="8"/>
      <c r="K600" s="8">
        <v>0.33333333333333331</v>
      </c>
      <c r="L600" s="8"/>
      <c r="M600" s="8"/>
      <c r="N600" s="8"/>
      <c r="O600" s="8"/>
      <c r="P600" s="8"/>
      <c r="Q600" s="8"/>
      <c r="R600" s="8"/>
      <c r="S600" s="8">
        <v>0.6</v>
      </c>
      <c r="T600" s="8"/>
      <c r="U600" s="8"/>
      <c r="V600" s="8"/>
      <c r="W600" s="8">
        <v>0.25</v>
      </c>
      <c r="X600" s="8"/>
      <c r="Y600" s="8"/>
      <c r="Z600" s="8"/>
      <c r="AA600" s="8"/>
      <c r="AB600" s="8"/>
      <c r="AC600" s="8"/>
      <c r="AD600" s="8"/>
      <c r="AE600" s="8"/>
      <c r="AF600" s="8">
        <v>1</v>
      </c>
      <c r="AG600" s="8">
        <v>1</v>
      </c>
      <c r="AH600" s="8"/>
      <c r="AI600" s="8">
        <v>3</v>
      </c>
      <c r="AJ600" s="8"/>
      <c r="AK600" s="8"/>
      <c r="AL600" s="8"/>
      <c r="AM600" s="8"/>
      <c r="AN600" s="8"/>
      <c r="AO600" s="8"/>
      <c r="AP600" s="8"/>
      <c r="AQ600" s="8">
        <v>6.25E-2</v>
      </c>
      <c r="AR600" s="8"/>
      <c r="AS600" s="8"/>
      <c r="AT600" s="8">
        <v>10.945833333333333</v>
      </c>
    </row>
    <row r="601" spans="1:46" x14ac:dyDescent="0.2">
      <c r="A601" s="7" t="s">
        <v>226</v>
      </c>
      <c r="B601" s="8">
        <v>1</v>
      </c>
      <c r="C601" s="8"/>
      <c r="D601" s="8">
        <v>2</v>
      </c>
      <c r="E601" s="8"/>
      <c r="F601" s="8"/>
      <c r="G601" s="8"/>
      <c r="H601" s="8">
        <v>1</v>
      </c>
      <c r="I601" s="8"/>
      <c r="J601" s="8"/>
      <c r="K601" s="8"/>
      <c r="L601" s="8">
        <v>0.44444444444444442</v>
      </c>
      <c r="M601" s="8">
        <v>0.1</v>
      </c>
      <c r="N601" s="8">
        <v>0.2</v>
      </c>
      <c r="O601" s="8">
        <v>1</v>
      </c>
      <c r="P601" s="8"/>
      <c r="Q601" s="8"/>
      <c r="R601" s="8"/>
      <c r="S601" s="8"/>
      <c r="T601" s="8"/>
      <c r="U601" s="8">
        <v>0.5</v>
      </c>
      <c r="V601" s="8"/>
      <c r="W601" s="8">
        <v>0.5</v>
      </c>
      <c r="X601" s="8"/>
      <c r="Y601" s="8"/>
      <c r="Z601" s="8"/>
      <c r="AA601" s="8">
        <v>2</v>
      </c>
      <c r="AB601" s="8"/>
      <c r="AC601" s="8"/>
      <c r="AD601" s="8">
        <v>0.33333333333333331</v>
      </c>
      <c r="AE601" s="8"/>
      <c r="AF601" s="8"/>
      <c r="AG601" s="8"/>
      <c r="AH601" s="8">
        <v>0.33333333333333331</v>
      </c>
      <c r="AI601" s="8"/>
      <c r="AJ601" s="8">
        <v>1.5</v>
      </c>
      <c r="AK601" s="8"/>
      <c r="AL601" s="8"/>
      <c r="AM601" s="8"/>
      <c r="AN601" s="8"/>
      <c r="AO601" s="8"/>
      <c r="AP601" s="8"/>
      <c r="AQ601" s="8"/>
      <c r="AR601" s="8"/>
      <c r="AS601" s="8"/>
      <c r="AT601" s="8">
        <v>10.911111111111111</v>
      </c>
    </row>
    <row r="602" spans="1:46" x14ac:dyDescent="0.2">
      <c r="A602" s="7" t="s">
        <v>680</v>
      </c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>
        <v>0.71428571428571419</v>
      </c>
      <c r="AC602" s="8"/>
      <c r="AD602" s="8">
        <v>0.66666666666666663</v>
      </c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>
        <v>1.3809523809523809</v>
      </c>
    </row>
    <row r="603" spans="1:46" x14ac:dyDescent="0.2">
      <c r="A603" s="7" t="s">
        <v>453</v>
      </c>
      <c r="B603" s="8"/>
      <c r="C603" s="8"/>
      <c r="D603" s="8"/>
      <c r="E603" s="8"/>
      <c r="F603" s="8">
        <v>1</v>
      </c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>
        <v>1</v>
      </c>
    </row>
    <row r="604" spans="1:46" x14ac:dyDescent="0.2">
      <c r="A604" s="7" t="s">
        <v>558</v>
      </c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>
        <v>1</v>
      </c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>
        <v>1</v>
      </c>
    </row>
    <row r="605" spans="1:46" x14ac:dyDescent="0.2">
      <c r="A605" s="7" t="s">
        <v>394</v>
      </c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>
        <v>1</v>
      </c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>
        <v>1</v>
      </c>
    </row>
    <row r="606" spans="1:46" x14ac:dyDescent="0.2">
      <c r="A606" s="7" t="s">
        <v>654</v>
      </c>
      <c r="B606" s="8"/>
      <c r="C606" s="8"/>
      <c r="D606" s="8">
        <v>1</v>
      </c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>
        <v>1</v>
      </c>
    </row>
    <row r="607" spans="1:46" x14ac:dyDescent="0.2">
      <c r="A607" s="7" t="s">
        <v>618</v>
      </c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>
        <v>0.15384615384615385</v>
      </c>
      <c r="AN607" s="8"/>
      <c r="AO607" s="8"/>
      <c r="AP607" s="8"/>
      <c r="AQ607" s="8"/>
      <c r="AR607" s="8"/>
      <c r="AS607" s="8"/>
      <c r="AT607" s="8">
        <v>0.15384615384615385</v>
      </c>
    </row>
    <row r="608" spans="1:46" x14ac:dyDescent="0.2">
      <c r="A608" s="7" t="s">
        <v>281</v>
      </c>
      <c r="B608" s="8"/>
      <c r="C608" s="8"/>
      <c r="D608" s="8"/>
      <c r="E608" s="8"/>
      <c r="F608" s="8"/>
      <c r="G608" s="8"/>
      <c r="H608" s="8"/>
      <c r="I608" s="8"/>
      <c r="J608" s="8"/>
      <c r="K608" s="8">
        <v>1.3333333333333333</v>
      </c>
      <c r="L608" s="8"/>
      <c r="M608" s="8"/>
      <c r="N608" s="8"/>
      <c r="O608" s="8"/>
      <c r="P608" s="8"/>
      <c r="Q608" s="8">
        <v>3.4999999999999996</v>
      </c>
      <c r="R608" s="8"/>
      <c r="S608" s="8">
        <v>0.60000000000000009</v>
      </c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>
        <v>3</v>
      </c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>
        <v>8.4333333333333336</v>
      </c>
    </row>
    <row r="609" spans="1:46" x14ac:dyDescent="0.2">
      <c r="A609" s="7" t="s">
        <v>559</v>
      </c>
      <c r="B609" s="8"/>
      <c r="C609" s="8"/>
      <c r="D609" s="8">
        <v>1</v>
      </c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>
        <v>0.5</v>
      </c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>
        <v>4</v>
      </c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>
        <v>5.5</v>
      </c>
    </row>
    <row r="610" spans="1:46" x14ac:dyDescent="0.2">
      <c r="A610" s="7" t="s">
        <v>108</v>
      </c>
      <c r="B610" s="8">
        <v>2</v>
      </c>
      <c r="C610" s="8"/>
      <c r="D610" s="8"/>
      <c r="E610" s="8">
        <v>0.8</v>
      </c>
      <c r="F610" s="8"/>
      <c r="G610" s="8"/>
      <c r="H610" s="8">
        <v>2</v>
      </c>
      <c r="I610" s="8"/>
      <c r="J610" s="8">
        <v>3</v>
      </c>
      <c r="K610" s="8"/>
      <c r="L610" s="8"/>
      <c r="M610" s="8"/>
      <c r="N610" s="8"/>
      <c r="O610" s="8">
        <v>1</v>
      </c>
      <c r="P610" s="8"/>
      <c r="Q610" s="8"/>
      <c r="R610" s="8"/>
      <c r="S610" s="8"/>
      <c r="T610" s="8"/>
      <c r="U610" s="8">
        <v>2</v>
      </c>
      <c r="V610" s="8"/>
      <c r="W610" s="8"/>
      <c r="X610" s="8"/>
      <c r="Y610" s="8"/>
      <c r="Z610" s="8">
        <v>2</v>
      </c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>
        <v>0.1111111111111111</v>
      </c>
      <c r="AP610" s="8">
        <v>0.3</v>
      </c>
      <c r="AQ610" s="8"/>
      <c r="AR610" s="8"/>
      <c r="AS610" s="8"/>
      <c r="AT610" s="8">
        <v>13.211111111111112</v>
      </c>
    </row>
    <row r="611" spans="1:46" x14ac:dyDescent="0.2">
      <c r="A611" s="7" t="s">
        <v>244</v>
      </c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>
        <v>0.1</v>
      </c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>
        <v>0.1</v>
      </c>
    </row>
    <row r="612" spans="1:46" x14ac:dyDescent="0.2">
      <c r="A612" s="7" t="s">
        <v>160</v>
      </c>
      <c r="B612" s="8"/>
      <c r="C612" s="8"/>
      <c r="D612" s="8"/>
      <c r="E612" s="8"/>
      <c r="F612" s="8"/>
      <c r="G612" s="8"/>
      <c r="H612" s="8"/>
      <c r="I612" s="8"/>
      <c r="J612" s="8">
        <v>2.25</v>
      </c>
      <c r="K612" s="8"/>
      <c r="L612" s="8"/>
      <c r="M612" s="8"/>
      <c r="N612" s="8"/>
      <c r="O612" s="8">
        <v>1</v>
      </c>
      <c r="P612" s="8"/>
      <c r="Q612" s="8"/>
      <c r="R612" s="8"/>
      <c r="S612" s="8"/>
      <c r="T612" s="8"/>
      <c r="U612" s="8"/>
      <c r="V612" s="8"/>
      <c r="W612" s="8">
        <v>0.375</v>
      </c>
      <c r="X612" s="8">
        <v>1.75</v>
      </c>
      <c r="Y612" s="8"/>
      <c r="Z612" s="8"/>
      <c r="AA612" s="8"/>
      <c r="AB612" s="8"/>
      <c r="AC612" s="8"/>
      <c r="AD612" s="8"/>
      <c r="AE612" s="8"/>
      <c r="AF612" s="8">
        <v>4</v>
      </c>
      <c r="AG612" s="8"/>
      <c r="AH612" s="8"/>
      <c r="AI612" s="8"/>
      <c r="AJ612" s="8"/>
      <c r="AK612" s="8"/>
      <c r="AL612" s="8"/>
      <c r="AM612" s="8"/>
      <c r="AN612" s="8">
        <v>2.7000000000000006</v>
      </c>
      <c r="AO612" s="8"/>
      <c r="AP612" s="8">
        <v>2.4</v>
      </c>
      <c r="AQ612" s="8"/>
      <c r="AR612" s="8"/>
      <c r="AS612" s="8"/>
      <c r="AT612" s="8">
        <v>14.475000000000001</v>
      </c>
    </row>
    <row r="613" spans="1:46" x14ac:dyDescent="0.2">
      <c r="A613" s="7" t="s">
        <v>698</v>
      </c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>
        <v>0.33333333333333331</v>
      </c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>
        <v>0.33333333333333331</v>
      </c>
    </row>
    <row r="614" spans="1:46" x14ac:dyDescent="0.2">
      <c r="A614" s="7" t="s">
        <v>78</v>
      </c>
      <c r="B614" s="8"/>
      <c r="C614" s="8"/>
      <c r="D614" s="8"/>
      <c r="E614" s="8">
        <v>0.4</v>
      </c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>
        <v>0.5</v>
      </c>
      <c r="AA614" s="8"/>
      <c r="AB614" s="8"/>
      <c r="AC614" s="8">
        <v>3</v>
      </c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>
        <v>2</v>
      </c>
      <c r="AO614" s="8"/>
      <c r="AP614" s="8"/>
      <c r="AQ614" s="8">
        <v>1.6875</v>
      </c>
      <c r="AR614" s="8"/>
      <c r="AS614" s="8"/>
      <c r="AT614" s="8">
        <v>7.5875000000000004</v>
      </c>
    </row>
    <row r="615" spans="1:46" x14ac:dyDescent="0.2">
      <c r="A615" s="7" t="s">
        <v>386</v>
      </c>
      <c r="B615" s="8"/>
      <c r="C615" s="8"/>
      <c r="D615" s="8"/>
      <c r="E615" s="8"/>
      <c r="F615" s="8"/>
      <c r="G615" s="8"/>
      <c r="H615" s="8"/>
      <c r="I615" s="8"/>
      <c r="J615" s="8"/>
      <c r="K615" s="8">
        <v>1.6666666666666665</v>
      </c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>
        <v>1.5</v>
      </c>
      <c r="AH615" s="8">
        <v>1.3333333333333333</v>
      </c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>
        <v>4.5</v>
      </c>
    </row>
    <row r="616" spans="1:46" x14ac:dyDescent="0.2">
      <c r="A616" s="7" t="s">
        <v>299</v>
      </c>
      <c r="B616" s="8"/>
      <c r="C616" s="8"/>
      <c r="D616" s="8"/>
      <c r="E616" s="8"/>
      <c r="F616" s="8"/>
      <c r="G616" s="8"/>
      <c r="H616" s="8"/>
      <c r="I616" s="8"/>
      <c r="J616" s="8"/>
      <c r="K616" s="8">
        <v>1.3333333333333333</v>
      </c>
      <c r="L616" s="8"/>
      <c r="M616" s="8"/>
      <c r="N616" s="8"/>
      <c r="O616" s="8"/>
      <c r="P616" s="8"/>
      <c r="Q616" s="8"/>
      <c r="R616" s="8"/>
      <c r="S616" s="8">
        <v>0.8</v>
      </c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>
        <v>2.1333333333333333</v>
      </c>
    </row>
    <row r="617" spans="1:46" x14ac:dyDescent="0.2">
      <c r="A617" s="7" t="s">
        <v>33</v>
      </c>
      <c r="B617" s="8"/>
      <c r="C617" s="8">
        <v>1</v>
      </c>
      <c r="D617" s="8"/>
      <c r="E617" s="8"/>
      <c r="F617" s="8"/>
      <c r="G617" s="8"/>
      <c r="H617" s="8">
        <v>0.5</v>
      </c>
      <c r="I617" s="8"/>
      <c r="J617" s="8"/>
      <c r="K617" s="8"/>
      <c r="L617" s="8"/>
      <c r="M617" s="8">
        <v>0.99999999999999989</v>
      </c>
      <c r="N617" s="8"/>
      <c r="O617" s="8">
        <v>0.5</v>
      </c>
      <c r="P617" s="8"/>
      <c r="Q617" s="8"/>
      <c r="R617" s="8"/>
      <c r="S617" s="8">
        <v>1</v>
      </c>
      <c r="T617" s="8"/>
      <c r="U617" s="8">
        <v>0.5</v>
      </c>
      <c r="V617" s="8"/>
      <c r="W617" s="8"/>
      <c r="X617" s="8"/>
      <c r="Y617" s="8"/>
      <c r="Z617" s="8"/>
      <c r="AA617" s="8">
        <v>1</v>
      </c>
      <c r="AB617" s="8"/>
      <c r="AC617" s="8"/>
      <c r="AD617" s="8"/>
      <c r="AE617" s="8">
        <v>1</v>
      </c>
      <c r="AF617" s="8">
        <v>1</v>
      </c>
      <c r="AG617" s="8"/>
      <c r="AH617" s="8"/>
      <c r="AI617" s="8"/>
      <c r="AJ617" s="8">
        <v>1</v>
      </c>
      <c r="AK617" s="8"/>
      <c r="AL617" s="8"/>
      <c r="AM617" s="8"/>
      <c r="AN617" s="8">
        <v>1.0999999999999999</v>
      </c>
      <c r="AO617" s="8"/>
      <c r="AP617" s="8"/>
      <c r="AQ617" s="8"/>
      <c r="AR617" s="8"/>
      <c r="AS617" s="8"/>
      <c r="AT617" s="8">
        <v>9.6</v>
      </c>
    </row>
    <row r="618" spans="1:46" x14ac:dyDescent="0.2">
      <c r="A618" s="7" t="s">
        <v>346</v>
      </c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>
        <v>4</v>
      </c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>
        <v>4</v>
      </c>
      <c r="AM618" s="8"/>
      <c r="AN618" s="8"/>
      <c r="AO618" s="8"/>
      <c r="AP618" s="8"/>
      <c r="AQ618" s="8"/>
      <c r="AR618" s="8"/>
      <c r="AS618" s="8"/>
      <c r="AT618" s="8">
        <v>8</v>
      </c>
    </row>
    <row r="619" spans="1:46" x14ac:dyDescent="0.2">
      <c r="A619" s="7" t="s">
        <v>61</v>
      </c>
      <c r="B619" s="8">
        <v>2.5</v>
      </c>
      <c r="C619" s="8"/>
      <c r="D619" s="8"/>
      <c r="E619" s="8">
        <v>2.6</v>
      </c>
      <c r="F619" s="8"/>
      <c r="G619" s="8"/>
      <c r="H619" s="8">
        <v>2.5</v>
      </c>
      <c r="I619" s="8"/>
      <c r="J619" s="8"/>
      <c r="K619" s="8"/>
      <c r="L619" s="8"/>
      <c r="M619" s="8"/>
      <c r="N619" s="8">
        <v>1.2</v>
      </c>
      <c r="O619" s="8">
        <v>3.5</v>
      </c>
      <c r="P619" s="8">
        <v>2</v>
      </c>
      <c r="Q619" s="8"/>
      <c r="R619" s="8"/>
      <c r="S619" s="8"/>
      <c r="T619" s="8"/>
      <c r="U619" s="8">
        <v>2</v>
      </c>
      <c r="V619" s="8"/>
      <c r="W619" s="8">
        <v>3</v>
      </c>
      <c r="X619" s="8">
        <v>3</v>
      </c>
      <c r="Y619" s="8"/>
      <c r="Z619" s="8">
        <v>1</v>
      </c>
      <c r="AA619" s="8"/>
      <c r="AB619" s="8"/>
      <c r="AC619" s="8"/>
      <c r="AD619" s="8"/>
      <c r="AE619" s="8"/>
      <c r="AF619" s="8"/>
      <c r="AG619" s="8"/>
      <c r="AH619" s="8">
        <v>0.33333333333333331</v>
      </c>
      <c r="AI619" s="8"/>
      <c r="AJ619" s="8"/>
      <c r="AK619" s="8"/>
      <c r="AL619" s="8"/>
      <c r="AM619" s="8">
        <v>0.15384615384615385</v>
      </c>
      <c r="AN619" s="8">
        <v>0.2</v>
      </c>
      <c r="AO619" s="8">
        <v>1.7777777777777781</v>
      </c>
      <c r="AP619" s="8"/>
      <c r="AQ619" s="8">
        <v>6.25E-2</v>
      </c>
      <c r="AR619" s="8">
        <v>1</v>
      </c>
      <c r="AS619" s="8"/>
      <c r="AT619" s="8">
        <v>26.82745726495726</v>
      </c>
    </row>
    <row r="620" spans="1:46" x14ac:dyDescent="0.2">
      <c r="A620" s="7" t="s">
        <v>435</v>
      </c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>
        <v>1</v>
      </c>
      <c r="AS620" s="8"/>
      <c r="AT620" s="8">
        <v>1</v>
      </c>
    </row>
    <row r="621" spans="1:46" x14ac:dyDescent="0.2">
      <c r="A621" s="7" t="s">
        <v>671</v>
      </c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>
        <v>0.25</v>
      </c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>
        <v>0.25</v>
      </c>
    </row>
    <row r="622" spans="1:46" x14ac:dyDescent="0.2">
      <c r="A622" s="7" t="s">
        <v>233</v>
      </c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>
        <v>0.1</v>
      </c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>
        <v>0.1</v>
      </c>
    </row>
    <row r="623" spans="1:46" x14ac:dyDescent="0.2">
      <c r="A623" s="7" t="s">
        <v>598</v>
      </c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>
        <v>3.1666666666666665</v>
      </c>
      <c r="AL623" s="8"/>
      <c r="AM623" s="8"/>
      <c r="AN623" s="8"/>
      <c r="AO623" s="8"/>
      <c r="AP623" s="8"/>
      <c r="AQ623" s="8"/>
      <c r="AR623" s="8"/>
      <c r="AS623" s="8"/>
      <c r="AT623" s="8">
        <v>3.1666666666666665</v>
      </c>
    </row>
    <row r="624" spans="1:46" x14ac:dyDescent="0.2">
      <c r="A624" s="7" t="s">
        <v>655</v>
      </c>
      <c r="B624" s="8"/>
      <c r="C624" s="8"/>
      <c r="D624" s="8">
        <v>2</v>
      </c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>
        <v>0.125</v>
      </c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>
        <v>2.125</v>
      </c>
    </row>
    <row r="625" spans="1:46" x14ac:dyDescent="0.2">
      <c r="A625" s="7" t="s">
        <v>300</v>
      </c>
      <c r="B625" s="8"/>
      <c r="C625" s="8"/>
      <c r="D625" s="8"/>
      <c r="E625" s="8"/>
      <c r="F625" s="8"/>
      <c r="G625" s="8"/>
      <c r="H625" s="8"/>
      <c r="I625" s="8"/>
      <c r="J625" s="8"/>
      <c r="K625" s="8">
        <v>0.33333333333333331</v>
      </c>
      <c r="L625" s="8">
        <v>3.5555555555555554</v>
      </c>
      <c r="M625" s="8"/>
      <c r="N625" s="8"/>
      <c r="O625" s="8"/>
      <c r="P625" s="8"/>
      <c r="Q625" s="8"/>
      <c r="R625" s="8"/>
      <c r="S625" s="8">
        <v>1</v>
      </c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>
        <v>0.66666666666666663</v>
      </c>
      <c r="AL625" s="8"/>
      <c r="AM625" s="8"/>
      <c r="AN625" s="8"/>
      <c r="AO625" s="8"/>
      <c r="AP625" s="8"/>
      <c r="AQ625" s="8"/>
      <c r="AR625" s="8"/>
      <c r="AS625" s="8"/>
      <c r="AT625" s="8">
        <v>5.5555555555555562</v>
      </c>
    </row>
    <row r="626" spans="1:46" x14ac:dyDescent="0.2">
      <c r="A626" s="7" t="s">
        <v>462</v>
      </c>
      <c r="B626" s="8"/>
      <c r="C626" s="8"/>
      <c r="D626" s="8"/>
      <c r="E626" s="8"/>
      <c r="F626" s="8"/>
      <c r="G626" s="8">
        <v>4</v>
      </c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>
        <v>4</v>
      </c>
    </row>
    <row r="627" spans="1:46" x14ac:dyDescent="0.2">
      <c r="A627" s="7" t="s">
        <v>487</v>
      </c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>
        <v>4.0000000000000009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>
        <v>0.66666666666666663</v>
      </c>
      <c r="AL627" s="8"/>
      <c r="AM627" s="8"/>
      <c r="AN627" s="8"/>
      <c r="AO627" s="8"/>
      <c r="AP627" s="8"/>
      <c r="AQ627" s="8"/>
      <c r="AR627" s="8"/>
      <c r="AS627" s="8"/>
      <c r="AT627" s="8">
        <v>4.6666666666666679</v>
      </c>
    </row>
    <row r="628" spans="1:46" x14ac:dyDescent="0.2">
      <c r="A628" s="7" t="s">
        <v>161</v>
      </c>
      <c r="B628" s="8"/>
      <c r="C628" s="8"/>
      <c r="D628" s="8"/>
      <c r="E628" s="8"/>
      <c r="F628" s="8"/>
      <c r="G628" s="8"/>
      <c r="H628" s="8"/>
      <c r="I628" s="8"/>
      <c r="J628" s="8">
        <v>1</v>
      </c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>
        <v>0.99999999999999989</v>
      </c>
      <c r="AQ628" s="8"/>
      <c r="AR628" s="8"/>
      <c r="AS628" s="8"/>
      <c r="AT628" s="8">
        <v>2</v>
      </c>
    </row>
    <row r="629" spans="1:46" x14ac:dyDescent="0.2">
      <c r="A629" s="7" t="s">
        <v>656</v>
      </c>
      <c r="B629" s="8"/>
      <c r="C629" s="8"/>
      <c r="D629" s="8">
        <v>4</v>
      </c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>
        <v>4</v>
      </c>
    </row>
    <row r="630" spans="1:46" x14ac:dyDescent="0.2">
      <c r="A630" s="7" t="s">
        <v>34</v>
      </c>
      <c r="B630" s="8"/>
      <c r="C630" s="8">
        <v>4</v>
      </c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>
        <v>4</v>
      </c>
    </row>
    <row r="631" spans="1:46" x14ac:dyDescent="0.2">
      <c r="A631" s="7" t="s">
        <v>175</v>
      </c>
      <c r="B631" s="8"/>
      <c r="C631" s="8"/>
      <c r="D631" s="8"/>
      <c r="E631" s="8"/>
      <c r="F631" s="8"/>
      <c r="G631" s="8"/>
      <c r="H631" s="8"/>
      <c r="I631" s="8"/>
      <c r="J631" s="8">
        <v>0.25</v>
      </c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>
        <v>0.25</v>
      </c>
      <c r="Y631" s="8"/>
      <c r="Z631" s="8"/>
      <c r="AA631" s="8"/>
      <c r="AB631" s="8"/>
      <c r="AC631" s="8"/>
      <c r="AD631" s="8"/>
      <c r="AE631" s="8"/>
      <c r="AF631" s="8">
        <v>1</v>
      </c>
      <c r="AG631" s="8"/>
      <c r="AH631" s="8"/>
      <c r="AI631" s="8"/>
      <c r="AJ631" s="8"/>
      <c r="AK631" s="8"/>
      <c r="AL631" s="8"/>
      <c r="AM631" s="8"/>
      <c r="AN631" s="8">
        <v>1</v>
      </c>
      <c r="AO631" s="8"/>
      <c r="AP631" s="8"/>
      <c r="AQ631" s="8">
        <v>0.9375</v>
      </c>
      <c r="AR631" s="8"/>
      <c r="AS631" s="8"/>
      <c r="AT631" s="8">
        <v>3.4375</v>
      </c>
    </row>
    <row r="632" spans="1:46" x14ac:dyDescent="0.2">
      <c r="A632" s="7" t="s">
        <v>112</v>
      </c>
      <c r="B632" s="8"/>
      <c r="C632" s="8"/>
      <c r="D632" s="8"/>
      <c r="E632" s="8">
        <v>0.2</v>
      </c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>
        <v>0.2</v>
      </c>
    </row>
    <row r="633" spans="1:46" x14ac:dyDescent="0.2">
      <c r="A633" s="7" t="s">
        <v>227</v>
      </c>
      <c r="B633" s="8">
        <v>1.5</v>
      </c>
      <c r="C633" s="8"/>
      <c r="D633" s="8"/>
      <c r="E633" s="8"/>
      <c r="F633" s="8"/>
      <c r="G633" s="8"/>
      <c r="H633" s="8">
        <v>2.5</v>
      </c>
      <c r="I633" s="8"/>
      <c r="J633" s="8"/>
      <c r="K633" s="8"/>
      <c r="L633" s="8">
        <v>4.0000000000000009</v>
      </c>
      <c r="M633" s="8">
        <v>0.1</v>
      </c>
      <c r="N633" s="8">
        <v>1.2000000000000002</v>
      </c>
      <c r="O633" s="8">
        <v>1.5</v>
      </c>
      <c r="P633" s="8"/>
      <c r="Q633" s="8"/>
      <c r="R633" s="8"/>
      <c r="S633" s="8"/>
      <c r="T633" s="8">
        <v>1.6666666666666665</v>
      </c>
      <c r="U633" s="8">
        <v>3</v>
      </c>
      <c r="V633" s="8"/>
      <c r="W633" s="8"/>
      <c r="X633" s="8"/>
      <c r="Y633" s="8"/>
      <c r="Z633" s="8">
        <v>2</v>
      </c>
      <c r="AA633" s="8">
        <v>1</v>
      </c>
      <c r="AB633" s="8">
        <v>0.5714285714285714</v>
      </c>
      <c r="AC633" s="8"/>
      <c r="AD633" s="8">
        <v>4</v>
      </c>
      <c r="AE633" s="8">
        <v>1.3333333333333333</v>
      </c>
      <c r="AF633" s="8"/>
      <c r="AG633" s="8"/>
      <c r="AH633" s="8">
        <v>4</v>
      </c>
      <c r="AI633" s="8"/>
      <c r="AJ633" s="8">
        <v>2</v>
      </c>
      <c r="AK633" s="8">
        <v>0.5</v>
      </c>
      <c r="AL633" s="8"/>
      <c r="AM633" s="8"/>
      <c r="AN633" s="8"/>
      <c r="AO633" s="8"/>
      <c r="AP633" s="8"/>
      <c r="AQ633" s="8"/>
      <c r="AR633" s="8"/>
      <c r="AS633" s="8"/>
      <c r="AT633" s="8">
        <v>30.871428571428574</v>
      </c>
    </row>
    <row r="634" spans="1:46" x14ac:dyDescent="0.2">
      <c r="A634" s="7" t="s">
        <v>301</v>
      </c>
      <c r="B634" s="8"/>
      <c r="C634" s="8"/>
      <c r="D634" s="8"/>
      <c r="E634" s="8"/>
      <c r="F634" s="8"/>
      <c r="G634" s="8"/>
      <c r="H634" s="8"/>
      <c r="I634" s="8"/>
      <c r="J634" s="8"/>
      <c r="K634" s="8">
        <v>2.6666666666666665</v>
      </c>
      <c r="L634" s="8"/>
      <c r="M634" s="8"/>
      <c r="N634" s="8"/>
      <c r="O634" s="8"/>
      <c r="P634" s="8"/>
      <c r="Q634" s="8"/>
      <c r="R634" s="8"/>
      <c r="S634" s="8">
        <v>1.2</v>
      </c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>
        <v>1</v>
      </c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>
        <v>4.8666666666666663</v>
      </c>
    </row>
    <row r="635" spans="1:46" x14ac:dyDescent="0.2">
      <c r="A635" s="7" t="s">
        <v>710</v>
      </c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>
        <v>4</v>
      </c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>
        <v>4</v>
      </c>
    </row>
    <row r="636" spans="1:46" x14ac:dyDescent="0.2">
      <c r="A636" s="7" t="s">
        <v>410</v>
      </c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>
        <v>0.66666666666666663</v>
      </c>
      <c r="AE636" s="8"/>
      <c r="AF636" s="8"/>
      <c r="AG636" s="8"/>
      <c r="AH636" s="8"/>
      <c r="AI636" s="8"/>
      <c r="AJ636" s="8">
        <v>1</v>
      </c>
      <c r="AK636" s="8"/>
      <c r="AL636" s="8"/>
      <c r="AM636" s="8"/>
      <c r="AN636" s="8"/>
      <c r="AO636" s="8"/>
      <c r="AP636" s="8"/>
      <c r="AQ636" s="8"/>
      <c r="AR636" s="8"/>
      <c r="AS636" s="8"/>
      <c r="AT636" s="8">
        <v>1.6666666666666665</v>
      </c>
    </row>
    <row r="637" spans="1:46" x14ac:dyDescent="0.2">
      <c r="A637" s="7" t="s">
        <v>570</v>
      </c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>
        <v>1.5</v>
      </c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>
        <v>1.5</v>
      </c>
    </row>
    <row r="638" spans="1:46" x14ac:dyDescent="0.2">
      <c r="A638" s="7" t="s">
        <v>571</v>
      </c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>
        <v>1.5</v>
      </c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>
        <v>1.5</v>
      </c>
    </row>
    <row r="639" spans="1:46" x14ac:dyDescent="0.2">
      <c r="A639" s="7" t="s">
        <v>135</v>
      </c>
      <c r="B639" s="8"/>
      <c r="C639" s="8"/>
      <c r="D639" s="8"/>
      <c r="E639" s="8"/>
      <c r="F639" s="8"/>
      <c r="G639" s="8"/>
      <c r="H639" s="8"/>
      <c r="I639" s="8">
        <v>0.66666666666666663</v>
      </c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>
        <v>0.66666666666666663</v>
      </c>
    </row>
    <row r="640" spans="1:46" x14ac:dyDescent="0.2">
      <c r="A640" s="7" t="s">
        <v>62</v>
      </c>
      <c r="B640" s="8">
        <v>1.5</v>
      </c>
      <c r="C640" s="8"/>
      <c r="D640" s="8"/>
      <c r="E640" s="8">
        <v>1</v>
      </c>
      <c r="F640" s="8"/>
      <c r="G640" s="8"/>
      <c r="H640" s="8"/>
      <c r="I640" s="8"/>
      <c r="J640" s="8">
        <v>3</v>
      </c>
      <c r="K640" s="8"/>
      <c r="L640" s="8"/>
      <c r="M640" s="8"/>
      <c r="N640" s="8"/>
      <c r="O640" s="8"/>
      <c r="P640" s="8">
        <v>1</v>
      </c>
      <c r="Q640" s="8"/>
      <c r="R640" s="8"/>
      <c r="S640" s="8"/>
      <c r="T640" s="8"/>
      <c r="U640" s="8"/>
      <c r="V640" s="8"/>
      <c r="W640" s="8">
        <v>2</v>
      </c>
      <c r="X640" s="8">
        <v>3.25</v>
      </c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>
        <v>2.6153846153846159</v>
      </c>
      <c r="AN640" s="8"/>
      <c r="AO640" s="8">
        <v>1.0000000000000002</v>
      </c>
      <c r="AP640" s="8">
        <v>2.6999999999999997</v>
      </c>
      <c r="AQ640" s="8">
        <v>0.6875</v>
      </c>
      <c r="AR640" s="8"/>
      <c r="AS640" s="8"/>
      <c r="AT640" s="8">
        <v>18.752884615384616</v>
      </c>
    </row>
    <row r="641" spans="1:46" x14ac:dyDescent="0.2">
      <c r="A641" s="7" t="s">
        <v>474</v>
      </c>
      <c r="B641" s="8"/>
      <c r="C641" s="8"/>
      <c r="D641" s="8"/>
      <c r="E641" s="8"/>
      <c r="F641" s="8"/>
      <c r="G641" s="8"/>
      <c r="H641" s="8"/>
      <c r="I641" s="8"/>
      <c r="J641" s="8"/>
      <c r="K641" s="8">
        <v>1</v>
      </c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>
        <v>1</v>
      </c>
    </row>
    <row r="642" spans="1:46" x14ac:dyDescent="0.2">
      <c r="A642" s="7" t="s">
        <v>696</v>
      </c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>
        <v>0.33333333333333331</v>
      </c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>
        <v>0.33333333333333331</v>
      </c>
    </row>
    <row r="643" spans="1:46" x14ac:dyDescent="0.2">
      <c r="A643" s="7" t="s">
        <v>35</v>
      </c>
      <c r="B643" s="8"/>
      <c r="C643" s="8">
        <v>4</v>
      </c>
      <c r="D643" s="8">
        <v>3</v>
      </c>
      <c r="E643" s="8"/>
      <c r="F643" s="8"/>
      <c r="G643" s="8">
        <v>4</v>
      </c>
      <c r="H643" s="8"/>
      <c r="I643" s="8"/>
      <c r="J643" s="8"/>
      <c r="K643" s="8">
        <v>1.3333333333333333</v>
      </c>
      <c r="L643" s="8"/>
      <c r="M643" s="8">
        <v>0.4</v>
      </c>
      <c r="N643" s="8"/>
      <c r="O643" s="8"/>
      <c r="P643" s="8"/>
      <c r="Q643" s="8"/>
      <c r="R643" s="8"/>
      <c r="S643" s="8">
        <v>2.2000000000000002</v>
      </c>
      <c r="T643" s="8"/>
      <c r="U643" s="8">
        <v>2.5</v>
      </c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>
        <v>2.5</v>
      </c>
      <c r="AH643" s="8"/>
      <c r="AI643" s="8">
        <v>1</v>
      </c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>
        <v>20.933333333333334</v>
      </c>
    </row>
    <row r="644" spans="1:46" x14ac:dyDescent="0.2">
      <c r="A644" s="7" t="s">
        <v>306</v>
      </c>
      <c r="B644" s="8"/>
      <c r="C644" s="8"/>
      <c r="D644" s="8"/>
      <c r="E644" s="8"/>
      <c r="F644" s="8"/>
      <c r="G644" s="8"/>
      <c r="H644" s="8"/>
      <c r="I644" s="8"/>
      <c r="J644" s="8"/>
      <c r="K644" s="8">
        <v>1.6666666666666665</v>
      </c>
      <c r="L644" s="8"/>
      <c r="M644" s="8"/>
      <c r="N644" s="8"/>
      <c r="O644" s="8"/>
      <c r="P644" s="8"/>
      <c r="Q644" s="8"/>
      <c r="R644" s="8"/>
      <c r="S644" s="8">
        <v>1</v>
      </c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>
        <v>2.6666666666666665</v>
      </c>
    </row>
    <row r="645" spans="1:46" x14ac:dyDescent="0.2">
      <c r="A645" s="7" t="s">
        <v>162</v>
      </c>
      <c r="B645" s="8"/>
      <c r="C645" s="8"/>
      <c r="D645" s="8"/>
      <c r="E645" s="8"/>
      <c r="F645" s="8"/>
      <c r="G645" s="8"/>
      <c r="H645" s="8">
        <v>0.5</v>
      </c>
      <c r="I645" s="8"/>
      <c r="J645" s="8">
        <v>4</v>
      </c>
      <c r="K645" s="8"/>
      <c r="L645" s="8">
        <v>1.3333333333333335</v>
      </c>
      <c r="M645" s="8">
        <v>3.9999999999999996</v>
      </c>
      <c r="N645" s="8">
        <v>3.2</v>
      </c>
      <c r="O645" s="8">
        <v>4</v>
      </c>
      <c r="P645" s="8"/>
      <c r="Q645" s="8"/>
      <c r="R645" s="8"/>
      <c r="S645" s="8">
        <v>2.4000000000000004</v>
      </c>
      <c r="T645" s="8"/>
      <c r="U645" s="8"/>
      <c r="V645" s="8">
        <v>4</v>
      </c>
      <c r="W645" s="8"/>
      <c r="X645" s="8">
        <v>4</v>
      </c>
      <c r="Y645" s="8">
        <v>4</v>
      </c>
      <c r="Z645" s="8">
        <v>0.5</v>
      </c>
      <c r="AA645" s="8">
        <v>4</v>
      </c>
      <c r="AB645" s="8">
        <v>3.9999999999999991</v>
      </c>
      <c r="AC645" s="8"/>
      <c r="AD645" s="8">
        <v>4</v>
      </c>
      <c r="AE645" s="8">
        <v>4</v>
      </c>
      <c r="AF645" s="8">
        <v>1.5</v>
      </c>
      <c r="AG645" s="8">
        <v>3.5</v>
      </c>
      <c r="AH645" s="8"/>
      <c r="AI645" s="8"/>
      <c r="AJ645" s="8">
        <v>3</v>
      </c>
      <c r="AK645" s="8"/>
      <c r="AL645" s="8"/>
      <c r="AM645" s="8"/>
      <c r="AN645" s="8">
        <v>2.2999999999999998</v>
      </c>
      <c r="AO645" s="8"/>
      <c r="AP645" s="8">
        <v>3.8999999999999995</v>
      </c>
      <c r="AQ645" s="8">
        <v>0.1875</v>
      </c>
      <c r="AR645" s="8"/>
      <c r="AS645" s="8"/>
      <c r="AT645" s="8">
        <v>62.320833333333333</v>
      </c>
    </row>
    <row r="646" spans="1:46" x14ac:dyDescent="0.2">
      <c r="A646" s="7" t="s">
        <v>302</v>
      </c>
      <c r="B646" s="8"/>
      <c r="C646" s="8"/>
      <c r="D646" s="8"/>
      <c r="E646" s="8"/>
      <c r="F646" s="8"/>
      <c r="G646" s="8"/>
      <c r="H646" s="8"/>
      <c r="I646" s="8"/>
      <c r="J646" s="8"/>
      <c r="K646" s="8">
        <v>0.33333333333333331</v>
      </c>
      <c r="L646" s="8"/>
      <c r="M646" s="8"/>
      <c r="N646" s="8"/>
      <c r="O646" s="8"/>
      <c r="P646" s="8"/>
      <c r="Q646" s="8"/>
      <c r="R646" s="8"/>
      <c r="S646" s="8">
        <v>1.4</v>
      </c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>
        <v>1.7333333333333332</v>
      </c>
    </row>
    <row r="647" spans="1:46" x14ac:dyDescent="0.2">
      <c r="A647" s="7" t="s">
        <v>252</v>
      </c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>
        <v>3.2</v>
      </c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>
        <v>3.2</v>
      </c>
    </row>
    <row r="648" spans="1:46" x14ac:dyDescent="0.2">
      <c r="A648" s="7" t="s">
        <v>325</v>
      </c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>
        <v>1.5</v>
      </c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>
        <v>1.3333333333333333</v>
      </c>
      <c r="AL648" s="8"/>
      <c r="AM648" s="8"/>
      <c r="AN648" s="8"/>
      <c r="AO648" s="8"/>
      <c r="AP648" s="8"/>
      <c r="AQ648" s="8"/>
      <c r="AR648" s="8"/>
      <c r="AS648" s="8"/>
      <c r="AT648" s="8">
        <v>2.833333333333333</v>
      </c>
    </row>
    <row r="649" spans="1:46" x14ac:dyDescent="0.2">
      <c r="A649" s="7" t="s">
        <v>524</v>
      </c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>
        <v>1</v>
      </c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>
        <v>1</v>
      </c>
    </row>
    <row r="650" spans="1:46" x14ac:dyDescent="0.2">
      <c r="A650" s="7" t="s">
        <v>228</v>
      </c>
      <c r="B650" s="8"/>
      <c r="C650" s="8"/>
      <c r="D650" s="8"/>
      <c r="E650" s="8"/>
      <c r="F650" s="8"/>
      <c r="G650" s="8"/>
      <c r="H650" s="8">
        <v>0.5</v>
      </c>
      <c r="I650" s="8"/>
      <c r="J650" s="8"/>
      <c r="K650" s="8"/>
      <c r="L650" s="8">
        <v>0.1111111111111111</v>
      </c>
      <c r="M650" s="8">
        <v>0.4</v>
      </c>
      <c r="N650" s="8"/>
      <c r="O650" s="8"/>
      <c r="P650" s="8"/>
      <c r="Q650" s="8"/>
      <c r="R650" s="8"/>
      <c r="S650" s="8"/>
      <c r="T650" s="8">
        <v>1.6666666666666665</v>
      </c>
      <c r="U650" s="8"/>
      <c r="V650" s="8"/>
      <c r="W650" s="8"/>
      <c r="X650" s="8"/>
      <c r="Y650" s="8"/>
      <c r="Z650" s="8">
        <v>1.5</v>
      </c>
      <c r="AA650" s="8">
        <v>4</v>
      </c>
      <c r="AB650" s="8">
        <v>0.99999999999999978</v>
      </c>
      <c r="AC650" s="8"/>
      <c r="AD650" s="8">
        <v>1.6666666666666665</v>
      </c>
      <c r="AE650" s="8">
        <v>4</v>
      </c>
      <c r="AF650" s="8"/>
      <c r="AG650" s="8"/>
      <c r="AH650" s="8">
        <v>1.6666666666666665</v>
      </c>
      <c r="AI650" s="8"/>
      <c r="AJ650" s="8">
        <v>0.5</v>
      </c>
      <c r="AK650" s="8"/>
      <c r="AL650" s="8"/>
      <c r="AM650" s="8"/>
      <c r="AN650" s="8">
        <v>0.2</v>
      </c>
      <c r="AO650" s="8"/>
      <c r="AP650" s="8"/>
      <c r="AQ650" s="8">
        <v>0.1875</v>
      </c>
      <c r="AR650" s="8"/>
      <c r="AS650" s="8"/>
      <c r="AT650" s="8">
        <v>17.398611111111109</v>
      </c>
    </row>
    <row r="651" spans="1:46" x14ac:dyDescent="0.2">
      <c r="A651" s="7" t="s">
        <v>169</v>
      </c>
      <c r="B651" s="8"/>
      <c r="C651" s="8"/>
      <c r="D651" s="8"/>
      <c r="E651" s="8"/>
      <c r="F651" s="8"/>
      <c r="G651" s="8"/>
      <c r="H651" s="8"/>
      <c r="I651" s="8"/>
      <c r="J651" s="8">
        <v>0.5</v>
      </c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>
        <v>0.25</v>
      </c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>
        <v>0.4</v>
      </c>
      <c r="AQ651" s="8"/>
      <c r="AR651" s="8"/>
      <c r="AS651" s="8"/>
      <c r="AT651" s="8">
        <v>1.1499999999999999</v>
      </c>
    </row>
    <row r="652" spans="1:46" x14ac:dyDescent="0.2">
      <c r="A652" s="7" t="s">
        <v>623</v>
      </c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>
        <v>0.53846153846153855</v>
      </c>
      <c r="AN652" s="8"/>
      <c r="AO652" s="8"/>
      <c r="AP652" s="8"/>
      <c r="AQ652" s="8"/>
      <c r="AR652" s="8"/>
      <c r="AS652" s="8"/>
      <c r="AT652" s="8">
        <v>0.53846153846153855</v>
      </c>
    </row>
    <row r="653" spans="1:46" x14ac:dyDescent="0.2">
      <c r="A653" s="7" t="s">
        <v>542</v>
      </c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>
        <v>4</v>
      </c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>
        <v>4</v>
      </c>
    </row>
    <row r="654" spans="1:46" x14ac:dyDescent="0.2">
      <c r="A654" s="7" t="s">
        <v>387</v>
      </c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>
        <v>0.5</v>
      </c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>
        <v>0.5</v>
      </c>
    </row>
    <row r="655" spans="1:46" x14ac:dyDescent="0.2">
      <c r="A655" s="7" t="s">
        <v>136</v>
      </c>
      <c r="B655" s="8"/>
      <c r="C655" s="8"/>
      <c r="D655" s="8"/>
      <c r="E655" s="8"/>
      <c r="F655" s="8"/>
      <c r="G655" s="8"/>
      <c r="H655" s="8"/>
      <c r="I655" s="8">
        <v>3.1666666666666665</v>
      </c>
      <c r="J655" s="8">
        <v>0.75</v>
      </c>
      <c r="K655" s="8"/>
      <c r="L655" s="8"/>
      <c r="M655" s="8"/>
      <c r="N655" s="8"/>
      <c r="O655" s="8"/>
      <c r="P655" s="8"/>
      <c r="Q655" s="8"/>
      <c r="R655" s="8"/>
      <c r="S655" s="8"/>
      <c r="T655" s="8">
        <v>1.3333333333333333</v>
      </c>
      <c r="U655" s="8"/>
      <c r="V655" s="8">
        <v>0.5</v>
      </c>
      <c r="W655" s="8"/>
      <c r="X655" s="8"/>
      <c r="Y655" s="8"/>
      <c r="Z655" s="8"/>
      <c r="AA655" s="8"/>
      <c r="AB655" s="8">
        <v>0.85714285714285698</v>
      </c>
      <c r="AC655" s="8"/>
      <c r="AD655" s="8"/>
      <c r="AE655" s="8">
        <v>1.6666666666666665</v>
      </c>
      <c r="AF655" s="8"/>
      <c r="AG655" s="8"/>
      <c r="AH655" s="8"/>
      <c r="AI655" s="8"/>
      <c r="AJ655" s="8"/>
      <c r="AK655" s="8">
        <v>0.16666666666666666</v>
      </c>
      <c r="AL655" s="8"/>
      <c r="AM655" s="8"/>
      <c r="AN655" s="8"/>
      <c r="AO655" s="8"/>
      <c r="AP655" s="8">
        <v>0.1</v>
      </c>
      <c r="AQ655" s="8"/>
      <c r="AR655" s="8"/>
      <c r="AS655" s="8"/>
      <c r="AT655" s="8">
        <v>8.5404761904761894</v>
      </c>
    </row>
    <row r="656" spans="1:46" x14ac:dyDescent="0.2">
      <c r="A656" s="7" t="s">
        <v>388</v>
      </c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>
        <v>2</v>
      </c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>
        <v>2</v>
      </c>
    </row>
    <row r="657" spans="1:46" x14ac:dyDescent="0.2">
      <c r="A657" s="7" t="s">
        <v>454</v>
      </c>
      <c r="B657" s="8"/>
      <c r="C657" s="8"/>
      <c r="D657" s="8"/>
      <c r="E657" s="8"/>
      <c r="F657" s="8">
        <v>3</v>
      </c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>
        <v>1.1111111111111112</v>
      </c>
      <c r="AP657" s="8"/>
      <c r="AQ657" s="8"/>
      <c r="AR657" s="8"/>
      <c r="AS657" s="8"/>
      <c r="AT657" s="8">
        <v>4.1111111111111107</v>
      </c>
    </row>
    <row r="658" spans="1:46" x14ac:dyDescent="0.2">
      <c r="A658" s="7" t="s">
        <v>63</v>
      </c>
      <c r="B658" s="8"/>
      <c r="C658" s="8"/>
      <c r="D658" s="8"/>
      <c r="E658" s="8">
        <v>0.8</v>
      </c>
      <c r="F658" s="8"/>
      <c r="G658" s="8"/>
      <c r="H658" s="8"/>
      <c r="I658" s="8"/>
      <c r="J658" s="8">
        <v>0.75</v>
      </c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>
        <v>0.375</v>
      </c>
      <c r="X658" s="8">
        <v>3.25</v>
      </c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>
        <v>0.23076923076923078</v>
      </c>
      <c r="AN658" s="8"/>
      <c r="AO658" s="8"/>
      <c r="AP658" s="8">
        <v>3.2999999999999994</v>
      </c>
      <c r="AQ658" s="8"/>
      <c r="AR658" s="8"/>
      <c r="AS658" s="8"/>
      <c r="AT658" s="8">
        <v>8.7057692307692296</v>
      </c>
    </row>
    <row r="659" spans="1:46" x14ac:dyDescent="0.2">
      <c r="A659" s="7" t="s">
        <v>79</v>
      </c>
      <c r="B659" s="8"/>
      <c r="C659" s="8"/>
      <c r="D659" s="8"/>
      <c r="E659" s="8">
        <v>0.2</v>
      </c>
      <c r="F659" s="8"/>
      <c r="G659" s="8"/>
      <c r="H659" s="8"/>
      <c r="I659" s="8"/>
      <c r="J659" s="8"/>
      <c r="K659" s="8"/>
      <c r="L659" s="8"/>
      <c r="M659" s="8">
        <v>0.1</v>
      </c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>
        <v>1</v>
      </c>
      <c r="AK659" s="8"/>
      <c r="AL659" s="8"/>
      <c r="AM659" s="8"/>
      <c r="AN659" s="8">
        <v>0.2</v>
      </c>
      <c r="AO659" s="8"/>
      <c r="AP659" s="8"/>
      <c r="AQ659" s="8"/>
      <c r="AR659" s="8"/>
      <c r="AS659" s="8"/>
      <c r="AT659" s="8">
        <v>1.5</v>
      </c>
    </row>
    <row r="660" spans="1:46" x14ac:dyDescent="0.2">
      <c r="A660" s="7" t="s">
        <v>684</v>
      </c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>
        <v>0.14285714285714285</v>
      </c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>
        <v>0.14285714285714285</v>
      </c>
    </row>
    <row r="661" spans="1:46" x14ac:dyDescent="0.2">
      <c r="A661" s="7" t="s">
        <v>745</v>
      </c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</row>
    <row r="662" spans="1:46" x14ac:dyDescent="0.2">
      <c r="A662" s="7" t="s">
        <v>740</v>
      </c>
      <c r="B662" s="8">
        <v>75</v>
      </c>
      <c r="C662" s="8">
        <v>75</v>
      </c>
      <c r="D662" s="8">
        <v>75</v>
      </c>
      <c r="E662" s="8">
        <v>75.000000000000028</v>
      </c>
      <c r="F662" s="8">
        <v>75</v>
      </c>
      <c r="G662" s="8">
        <v>75</v>
      </c>
      <c r="H662" s="8">
        <v>75</v>
      </c>
      <c r="I662" s="8">
        <v>75.000000000000014</v>
      </c>
      <c r="J662" s="8">
        <v>75</v>
      </c>
      <c r="K662" s="8">
        <v>75</v>
      </c>
      <c r="L662" s="8">
        <v>75.222222222222243</v>
      </c>
      <c r="M662" s="8">
        <v>74.999999999999986</v>
      </c>
      <c r="N662" s="8">
        <v>75.000000000000014</v>
      </c>
      <c r="O662" s="8">
        <v>75</v>
      </c>
      <c r="P662" s="8">
        <v>75</v>
      </c>
      <c r="Q662" s="8">
        <v>75.166666666666657</v>
      </c>
      <c r="R662" s="8">
        <v>75</v>
      </c>
      <c r="S662" s="8">
        <v>75.000000000000014</v>
      </c>
      <c r="T662" s="8">
        <v>75.000000000000014</v>
      </c>
      <c r="U662" s="8">
        <v>75</v>
      </c>
      <c r="V662" s="8">
        <v>75</v>
      </c>
      <c r="W662" s="8">
        <v>75</v>
      </c>
      <c r="X662" s="8">
        <v>75</v>
      </c>
      <c r="Y662" s="8">
        <v>75</v>
      </c>
      <c r="Z662" s="8">
        <v>75.5</v>
      </c>
      <c r="AA662" s="8">
        <v>75</v>
      </c>
      <c r="AB662" s="8">
        <v>75.142857142857153</v>
      </c>
      <c r="AC662" s="8">
        <v>75</v>
      </c>
      <c r="AD662" s="8">
        <v>75.333333333333329</v>
      </c>
      <c r="AE662" s="8">
        <v>75</v>
      </c>
      <c r="AF662" s="8">
        <v>75</v>
      </c>
      <c r="AG662" s="8">
        <v>75</v>
      </c>
      <c r="AH662" s="8">
        <v>75.000000000000014</v>
      </c>
      <c r="AI662" s="8">
        <v>75</v>
      </c>
      <c r="AJ662" s="8">
        <v>75</v>
      </c>
      <c r="AK662" s="8">
        <v>75.1666666666667</v>
      </c>
      <c r="AL662" s="8">
        <v>75</v>
      </c>
      <c r="AM662" s="8">
        <v>75.076923076923123</v>
      </c>
      <c r="AN662" s="8">
        <v>75.000000000000014</v>
      </c>
      <c r="AO662" s="8">
        <v>75</v>
      </c>
      <c r="AP662" s="8">
        <v>75</v>
      </c>
      <c r="AQ662" s="8">
        <v>75.0625</v>
      </c>
      <c r="AR662" s="8">
        <v>75</v>
      </c>
      <c r="AS662" s="8"/>
      <c r="AT662" s="8">
        <v>3226.6711691086671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7026-74D2-0640-9B33-418CB9CCCF1B}">
  <dimension ref="A1:I5653"/>
  <sheetViews>
    <sheetView zoomScale="110" zoomScaleNormal="110" workbookViewId="0">
      <selection sqref="A1:I1048576"/>
    </sheetView>
  </sheetViews>
  <sheetFormatPr baseColWidth="10" defaultRowHeight="16" x14ac:dyDescent="0.2"/>
  <cols>
    <col min="1" max="1" width="9.33203125" bestFit="1" customWidth="1"/>
    <col min="2" max="2" width="14.33203125" bestFit="1" customWidth="1"/>
    <col min="3" max="3" width="11.6640625" bestFit="1" customWidth="1"/>
    <col min="4" max="4" width="38.5" bestFit="1" customWidth="1"/>
    <col min="5" max="5" width="38.5" customWidth="1"/>
    <col min="6" max="7" width="11.6640625" customWidth="1"/>
    <col min="8" max="8" width="29.1640625" style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743</v>
      </c>
      <c r="F1" t="s">
        <v>4</v>
      </c>
      <c r="G1" t="s">
        <v>744</v>
      </c>
      <c r="H1" s="1" t="s">
        <v>5</v>
      </c>
      <c r="I1" t="s">
        <v>6</v>
      </c>
    </row>
    <row r="2" spans="1:9" x14ac:dyDescent="0.2">
      <c r="A2" t="s">
        <v>7</v>
      </c>
      <c r="B2" t="s">
        <v>8</v>
      </c>
      <c r="C2" s="2" t="s">
        <v>9</v>
      </c>
      <c r="D2" t="str">
        <f t="shared" ref="D2:D65" si="0">CONCATENATE(A2,"-",B2,"-",C2)</f>
        <v>AGGRO-Affinity-3/17/2019-0</v>
      </c>
      <c r="E2">
        <f>VLOOKUP(B2,'Deck Count'!A:B,2,FALSE)</f>
        <v>1</v>
      </c>
      <c r="F2" s="3">
        <v>4</v>
      </c>
      <c r="G2" s="3">
        <f>F2/E2</f>
        <v>4</v>
      </c>
      <c r="H2" s="1" t="s">
        <v>10</v>
      </c>
      <c r="I2" t="s">
        <v>11</v>
      </c>
    </row>
    <row r="3" spans="1:9" x14ac:dyDescent="0.2">
      <c r="A3" t="s">
        <v>7</v>
      </c>
      <c r="B3" t="s">
        <v>8</v>
      </c>
      <c r="C3" s="2" t="s">
        <v>9</v>
      </c>
      <c r="D3" t="str">
        <f t="shared" si="0"/>
        <v>AGGRO-Affinity-3/17/2019-0</v>
      </c>
      <c r="E3">
        <f>VLOOKUP(B3,'Deck Count'!A:B,2,FALSE)</f>
        <v>1</v>
      </c>
      <c r="F3" s="3">
        <v>4</v>
      </c>
      <c r="G3" s="3">
        <f t="shared" ref="G3:G66" si="1">F3/E3</f>
        <v>4</v>
      </c>
      <c r="H3" s="1" t="s">
        <v>12</v>
      </c>
      <c r="I3" t="s">
        <v>11</v>
      </c>
    </row>
    <row r="4" spans="1:9" x14ac:dyDescent="0.2">
      <c r="A4" t="s">
        <v>7</v>
      </c>
      <c r="B4" t="s">
        <v>8</v>
      </c>
      <c r="C4" s="2" t="s">
        <v>9</v>
      </c>
      <c r="D4" t="str">
        <f t="shared" si="0"/>
        <v>AGGRO-Affinity-3/17/2019-0</v>
      </c>
      <c r="E4">
        <f>VLOOKUP(B4,'Deck Count'!A:B,2,FALSE)</f>
        <v>1</v>
      </c>
      <c r="F4" s="3">
        <v>4</v>
      </c>
      <c r="G4" s="3">
        <f t="shared" si="1"/>
        <v>4</v>
      </c>
      <c r="H4" s="1" t="s">
        <v>13</v>
      </c>
      <c r="I4" t="s">
        <v>11</v>
      </c>
    </row>
    <row r="5" spans="1:9" x14ac:dyDescent="0.2">
      <c r="A5" t="s">
        <v>7</v>
      </c>
      <c r="B5" t="s">
        <v>8</v>
      </c>
      <c r="C5" s="2" t="s">
        <v>9</v>
      </c>
      <c r="D5" t="str">
        <f t="shared" si="0"/>
        <v>AGGRO-Affinity-3/17/2019-0</v>
      </c>
      <c r="E5">
        <f>VLOOKUP(B5,'Deck Count'!A:B,2,FALSE)</f>
        <v>1</v>
      </c>
      <c r="F5" s="3">
        <v>4</v>
      </c>
      <c r="G5" s="3">
        <f t="shared" si="1"/>
        <v>4</v>
      </c>
      <c r="H5" s="1" t="s">
        <v>14</v>
      </c>
      <c r="I5" t="s">
        <v>11</v>
      </c>
    </row>
    <row r="6" spans="1:9" x14ac:dyDescent="0.2">
      <c r="A6" t="s">
        <v>7</v>
      </c>
      <c r="B6" t="s">
        <v>8</v>
      </c>
      <c r="C6" s="2" t="s">
        <v>9</v>
      </c>
      <c r="D6" t="str">
        <f t="shared" si="0"/>
        <v>AGGRO-Affinity-3/17/2019-0</v>
      </c>
      <c r="E6">
        <f>VLOOKUP(B6,'Deck Count'!A:B,2,FALSE)</f>
        <v>1</v>
      </c>
      <c r="F6" s="3">
        <v>4</v>
      </c>
      <c r="G6" s="3">
        <f t="shared" si="1"/>
        <v>4</v>
      </c>
      <c r="H6" s="1" t="s">
        <v>15</v>
      </c>
      <c r="I6" t="s">
        <v>11</v>
      </c>
    </row>
    <row r="7" spans="1:9" x14ac:dyDescent="0.2">
      <c r="A7" t="s">
        <v>7</v>
      </c>
      <c r="B7" t="s">
        <v>8</v>
      </c>
      <c r="C7" s="2" t="s">
        <v>9</v>
      </c>
      <c r="D7" t="str">
        <f t="shared" si="0"/>
        <v>AGGRO-Affinity-3/17/2019-0</v>
      </c>
      <c r="E7">
        <f>VLOOKUP(B7,'Deck Count'!A:B,2,FALSE)</f>
        <v>1</v>
      </c>
      <c r="F7" s="3">
        <v>3</v>
      </c>
      <c r="G7" s="3">
        <f t="shared" si="1"/>
        <v>3</v>
      </c>
      <c r="H7" s="1" t="s">
        <v>16</v>
      </c>
      <c r="I7" t="s">
        <v>17</v>
      </c>
    </row>
    <row r="8" spans="1:9" x14ac:dyDescent="0.2">
      <c r="A8" t="s">
        <v>7</v>
      </c>
      <c r="B8" t="s">
        <v>8</v>
      </c>
      <c r="C8" s="2" t="s">
        <v>9</v>
      </c>
      <c r="D8" t="str">
        <f t="shared" si="0"/>
        <v>AGGRO-Affinity-3/17/2019-0</v>
      </c>
      <c r="E8">
        <f>VLOOKUP(B8,'Deck Count'!A:B,2,FALSE)</f>
        <v>1</v>
      </c>
      <c r="F8" s="3">
        <v>1</v>
      </c>
      <c r="G8" s="3">
        <f t="shared" si="1"/>
        <v>1</v>
      </c>
      <c r="H8" s="1" t="s">
        <v>18</v>
      </c>
      <c r="I8" t="s">
        <v>11</v>
      </c>
    </row>
    <row r="9" spans="1:9" x14ac:dyDescent="0.2">
      <c r="A9" t="s">
        <v>7</v>
      </c>
      <c r="B9" t="s">
        <v>8</v>
      </c>
      <c r="C9" s="2" t="s">
        <v>9</v>
      </c>
      <c r="D9" t="str">
        <f t="shared" si="0"/>
        <v>AGGRO-Affinity-3/17/2019-0</v>
      </c>
      <c r="E9">
        <f>VLOOKUP(B9,'Deck Count'!A:B,2,FALSE)</f>
        <v>1</v>
      </c>
      <c r="F9" s="3">
        <v>3</v>
      </c>
      <c r="G9" s="3">
        <f t="shared" si="1"/>
        <v>3</v>
      </c>
      <c r="H9" s="1" t="s">
        <v>19</v>
      </c>
      <c r="I9" t="s">
        <v>11</v>
      </c>
    </row>
    <row r="10" spans="1:9" x14ac:dyDescent="0.2">
      <c r="A10" t="s">
        <v>7</v>
      </c>
      <c r="B10" t="s">
        <v>8</v>
      </c>
      <c r="C10" s="2" t="s">
        <v>9</v>
      </c>
      <c r="D10" t="str">
        <f t="shared" si="0"/>
        <v>AGGRO-Affinity-3/17/2019-0</v>
      </c>
      <c r="E10">
        <f>VLOOKUP(B10,'Deck Count'!A:B,2,FALSE)</f>
        <v>1</v>
      </c>
      <c r="F10" s="3">
        <v>2</v>
      </c>
      <c r="G10" s="3">
        <f t="shared" si="1"/>
        <v>2</v>
      </c>
      <c r="H10" s="1" t="s">
        <v>20</v>
      </c>
      <c r="I10" t="s">
        <v>11</v>
      </c>
    </row>
    <row r="11" spans="1:9" x14ac:dyDescent="0.2">
      <c r="A11" t="s">
        <v>7</v>
      </c>
      <c r="B11" t="s">
        <v>8</v>
      </c>
      <c r="C11" s="2" t="s">
        <v>9</v>
      </c>
      <c r="D11" t="str">
        <f t="shared" si="0"/>
        <v>AGGRO-Affinity-3/17/2019-0</v>
      </c>
      <c r="E11">
        <f>VLOOKUP(B11,'Deck Count'!A:B,2,FALSE)</f>
        <v>1</v>
      </c>
      <c r="F11" s="3">
        <v>1</v>
      </c>
      <c r="G11" s="3">
        <f t="shared" si="1"/>
        <v>1</v>
      </c>
      <c r="H11" s="1" t="s">
        <v>21</v>
      </c>
      <c r="I11" t="s">
        <v>11</v>
      </c>
    </row>
    <row r="12" spans="1:9" x14ac:dyDescent="0.2">
      <c r="A12" t="s">
        <v>7</v>
      </c>
      <c r="B12" t="s">
        <v>8</v>
      </c>
      <c r="C12" s="2" t="s">
        <v>9</v>
      </c>
      <c r="D12" t="str">
        <f t="shared" si="0"/>
        <v>AGGRO-Affinity-3/17/2019-0</v>
      </c>
      <c r="E12">
        <f>VLOOKUP(B12,'Deck Count'!A:B,2,FALSE)</f>
        <v>1</v>
      </c>
      <c r="F12" s="3">
        <v>1</v>
      </c>
      <c r="G12" s="3">
        <f t="shared" si="1"/>
        <v>1</v>
      </c>
      <c r="H12" s="1" t="s">
        <v>22</v>
      </c>
      <c r="I12" t="s">
        <v>11</v>
      </c>
    </row>
    <row r="13" spans="1:9" x14ac:dyDescent="0.2">
      <c r="A13" t="s">
        <v>7</v>
      </c>
      <c r="B13" t="s">
        <v>8</v>
      </c>
      <c r="C13" s="2" t="s">
        <v>9</v>
      </c>
      <c r="D13" t="str">
        <f t="shared" si="0"/>
        <v>AGGRO-Affinity-3/17/2019-0</v>
      </c>
      <c r="E13">
        <f>VLOOKUP(B13,'Deck Count'!A:B,2,FALSE)</f>
        <v>1</v>
      </c>
      <c r="F13" s="3">
        <v>1</v>
      </c>
      <c r="G13" s="3">
        <f t="shared" si="1"/>
        <v>1</v>
      </c>
      <c r="H13" s="1" t="s">
        <v>22</v>
      </c>
      <c r="I13" t="s">
        <v>17</v>
      </c>
    </row>
    <row r="14" spans="1:9" x14ac:dyDescent="0.2">
      <c r="A14" t="s">
        <v>7</v>
      </c>
      <c r="B14" t="s">
        <v>8</v>
      </c>
      <c r="C14" s="2" t="s">
        <v>9</v>
      </c>
      <c r="D14" t="str">
        <f t="shared" si="0"/>
        <v>AGGRO-Affinity-3/17/2019-0</v>
      </c>
      <c r="E14">
        <f>VLOOKUP(B14,'Deck Count'!A:B,2,FALSE)</f>
        <v>1</v>
      </c>
      <c r="F14" s="3">
        <v>4</v>
      </c>
      <c r="G14" s="3">
        <f t="shared" si="1"/>
        <v>4</v>
      </c>
      <c r="H14" s="1" t="s">
        <v>23</v>
      </c>
      <c r="I14" t="s">
        <v>17</v>
      </c>
    </row>
    <row r="15" spans="1:9" x14ac:dyDescent="0.2">
      <c r="A15" t="s">
        <v>7</v>
      </c>
      <c r="B15" t="s">
        <v>8</v>
      </c>
      <c r="C15" s="2" t="s">
        <v>9</v>
      </c>
      <c r="D15" t="str">
        <f t="shared" si="0"/>
        <v>AGGRO-Affinity-3/17/2019-0</v>
      </c>
      <c r="E15">
        <f>VLOOKUP(B15,'Deck Count'!A:B,2,FALSE)</f>
        <v>1</v>
      </c>
      <c r="F15" s="3">
        <v>4</v>
      </c>
      <c r="G15" s="3">
        <f t="shared" si="1"/>
        <v>4</v>
      </c>
      <c r="H15" s="1" t="s">
        <v>24</v>
      </c>
      <c r="I15" t="s">
        <v>11</v>
      </c>
    </row>
    <row r="16" spans="1:9" x14ac:dyDescent="0.2">
      <c r="A16" t="s">
        <v>7</v>
      </c>
      <c r="B16" t="s">
        <v>8</v>
      </c>
      <c r="C16" s="2" t="s">
        <v>9</v>
      </c>
      <c r="D16" t="str">
        <f t="shared" si="0"/>
        <v>AGGRO-Affinity-3/17/2019-0</v>
      </c>
      <c r="E16">
        <f>VLOOKUP(B16,'Deck Count'!A:B,2,FALSE)</f>
        <v>1</v>
      </c>
      <c r="F16" s="3">
        <v>4</v>
      </c>
      <c r="G16" s="3">
        <f t="shared" si="1"/>
        <v>4</v>
      </c>
      <c r="H16" s="1" t="s">
        <v>25</v>
      </c>
      <c r="I16" t="s">
        <v>11</v>
      </c>
    </row>
    <row r="17" spans="1:9" x14ac:dyDescent="0.2">
      <c r="A17" t="s">
        <v>7</v>
      </c>
      <c r="B17" t="s">
        <v>8</v>
      </c>
      <c r="C17" s="2" t="s">
        <v>9</v>
      </c>
      <c r="D17" t="str">
        <f t="shared" si="0"/>
        <v>AGGRO-Affinity-3/17/2019-0</v>
      </c>
      <c r="E17">
        <f>VLOOKUP(B17,'Deck Count'!A:B,2,FALSE)</f>
        <v>1</v>
      </c>
      <c r="F17" s="3">
        <v>4</v>
      </c>
      <c r="G17" s="3">
        <f t="shared" si="1"/>
        <v>4</v>
      </c>
      <c r="H17" s="1" t="s">
        <v>26</v>
      </c>
      <c r="I17" t="s">
        <v>11</v>
      </c>
    </row>
    <row r="18" spans="1:9" x14ac:dyDescent="0.2">
      <c r="A18" t="s">
        <v>7</v>
      </c>
      <c r="B18" t="s">
        <v>8</v>
      </c>
      <c r="C18" s="2" t="s">
        <v>9</v>
      </c>
      <c r="D18" t="str">
        <f t="shared" si="0"/>
        <v>AGGRO-Affinity-3/17/2019-0</v>
      </c>
      <c r="E18">
        <f>VLOOKUP(B18,'Deck Count'!A:B,2,FALSE)</f>
        <v>1</v>
      </c>
      <c r="F18" s="3">
        <v>4</v>
      </c>
      <c r="G18" s="3">
        <f t="shared" si="1"/>
        <v>4</v>
      </c>
      <c r="H18" s="1" t="s">
        <v>27</v>
      </c>
      <c r="I18" t="s">
        <v>11</v>
      </c>
    </row>
    <row r="19" spans="1:9" x14ac:dyDescent="0.2">
      <c r="A19" t="s">
        <v>7</v>
      </c>
      <c r="B19" t="s">
        <v>8</v>
      </c>
      <c r="C19" s="2" t="s">
        <v>9</v>
      </c>
      <c r="D19" t="str">
        <f t="shared" si="0"/>
        <v>AGGRO-Affinity-3/17/2019-0</v>
      </c>
      <c r="E19">
        <f>VLOOKUP(B19,'Deck Count'!A:B,2,FALSE)</f>
        <v>1</v>
      </c>
      <c r="F19" s="3">
        <v>2</v>
      </c>
      <c r="G19" s="3">
        <f t="shared" si="1"/>
        <v>2</v>
      </c>
      <c r="H19" s="1" t="s">
        <v>28</v>
      </c>
      <c r="I19" t="s">
        <v>17</v>
      </c>
    </row>
    <row r="20" spans="1:9" x14ac:dyDescent="0.2">
      <c r="A20" t="s">
        <v>7</v>
      </c>
      <c r="B20" t="s">
        <v>8</v>
      </c>
      <c r="C20" s="2" t="s">
        <v>9</v>
      </c>
      <c r="D20" t="str">
        <f t="shared" si="0"/>
        <v>AGGRO-Affinity-3/17/2019-0</v>
      </c>
      <c r="E20">
        <f>VLOOKUP(B20,'Deck Count'!A:B,2,FALSE)</f>
        <v>1</v>
      </c>
      <c r="F20" s="3">
        <v>2</v>
      </c>
      <c r="G20" s="3">
        <f t="shared" si="1"/>
        <v>2</v>
      </c>
      <c r="H20" s="1" t="s">
        <v>29</v>
      </c>
      <c r="I20" t="s">
        <v>17</v>
      </c>
    </row>
    <row r="21" spans="1:9" x14ac:dyDescent="0.2">
      <c r="A21" t="s">
        <v>7</v>
      </c>
      <c r="B21" t="s">
        <v>8</v>
      </c>
      <c r="C21" s="2" t="s">
        <v>9</v>
      </c>
      <c r="D21" t="str">
        <f t="shared" si="0"/>
        <v>AGGRO-Affinity-3/17/2019-0</v>
      </c>
      <c r="E21">
        <f>VLOOKUP(B21,'Deck Count'!A:B,2,FALSE)</f>
        <v>1</v>
      </c>
      <c r="F21" s="3">
        <v>2</v>
      </c>
      <c r="G21" s="3">
        <f t="shared" si="1"/>
        <v>2</v>
      </c>
      <c r="H21" s="1" t="s">
        <v>30</v>
      </c>
      <c r="I21" t="s">
        <v>17</v>
      </c>
    </row>
    <row r="22" spans="1:9" x14ac:dyDescent="0.2">
      <c r="A22" t="s">
        <v>7</v>
      </c>
      <c r="B22" t="s">
        <v>8</v>
      </c>
      <c r="C22" s="2" t="s">
        <v>9</v>
      </c>
      <c r="D22" t="str">
        <f t="shared" si="0"/>
        <v>AGGRO-Affinity-3/17/2019-0</v>
      </c>
      <c r="E22">
        <f>VLOOKUP(B22,'Deck Count'!A:B,2,FALSE)</f>
        <v>1</v>
      </c>
      <c r="F22" s="3">
        <v>4</v>
      </c>
      <c r="G22" s="3">
        <f t="shared" si="1"/>
        <v>4</v>
      </c>
      <c r="H22" s="1" t="s">
        <v>31</v>
      </c>
      <c r="I22" t="s">
        <v>11</v>
      </c>
    </row>
    <row r="23" spans="1:9" x14ac:dyDescent="0.2">
      <c r="A23" t="s">
        <v>7</v>
      </c>
      <c r="B23" t="s">
        <v>8</v>
      </c>
      <c r="C23" s="2" t="s">
        <v>9</v>
      </c>
      <c r="D23" t="str">
        <f t="shared" si="0"/>
        <v>AGGRO-Affinity-3/17/2019-0</v>
      </c>
      <c r="E23">
        <f>VLOOKUP(B23,'Deck Count'!A:B,2,FALSE)</f>
        <v>1</v>
      </c>
      <c r="F23" s="3">
        <v>4</v>
      </c>
      <c r="G23" s="3">
        <f t="shared" si="1"/>
        <v>4</v>
      </c>
      <c r="H23" s="1" t="s">
        <v>32</v>
      </c>
      <c r="I23" t="s">
        <v>11</v>
      </c>
    </row>
    <row r="24" spans="1:9" x14ac:dyDescent="0.2">
      <c r="A24" t="s">
        <v>7</v>
      </c>
      <c r="B24" t="s">
        <v>8</v>
      </c>
      <c r="C24" s="2" t="s">
        <v>9</v>
      </c>
      <c r="D24" t="str">
        <f t="shared" si="0"/>
        <v>AGGRO-Affinity-3/17/2019-0</v>
      </c>
      <c r="E24">
        <f>VLOOKUP(B24,'Deck Count'!A:B,2,FALSE)</f>
        <v>1</v>
      </c>
      <c r="F24" s="3">
        <v>1</v>
      </c>
      <c r="G24" s="3">
        <f t="shared" si="1"/>
        <v>1</v>
      </c>
      <c r="H24" s="1" t="s">
        <v>33</v>
      </c>
      <c r="I24" t="s">
        <v>17</v>
      </c>
    </row>
    <row r="25" spans="1:9" x14ac:dyDescent="0.2">
      <c r="A25" t="s">
        <v>7</v>
      </c>
      <c r="B25" t="s">
        <v>8</v>
      </c>
      <c r="C25" s="2" t="s">
        <v>9</v>
      </c>
      <c r="D25" t="str">
        <f t="shared" si="0"/>
        <v>AGGRO-Affinity-3/17/2019-0</v>
      </c>
      <c r="E25">
        <f>VLOOKUP(B25,'Deck Count'!A:B,2,FALSE)</f>
        <v>1</v>
      </c>
      <c r="F25" s="3">
        <v>4</v>
      </c>
      <c r="G25" s="3">
        <f t="shared" si="1"/>
        <v>4</v>
      </c>
      <c r="H25" s="1" t="s">
        <v>34</v>
      </c>
      <c r="I25" t="s">
        <v>11</v>
      </c>
    </row>
    <row r="26" spans="1:9" x14ac:dyDescent="0.2">
      <c r="A26" t="s">
        <v>7</v>
      </c>
      <c r="B26" t="s">
        <v>8</v>
      </c>
      <c r="C26" s="2" t="s">
        <v>9</v>
      </c>
      <c r="D26" t="str">
        <f t="shared" si="0"/>
        <v>AGGRO-Affinity-3/17/2019-0</v>
      </c>
      <c r="E26">
        <f>VLOOKUP(B26,'Deck Count'!A:B,2,FALSE)</f>
        <v>1</v>
      </c>
      <c r="F26" s="3">
        <v>4</v>
      </c>
      <c r="G26" s="3">
        <f t="shared" si="1"/>
        <v>4</v>
      </c>
      <c r="H26" s="1" t="s">
        <v>35</v>
      </c>
      <c r="I26" t="s">
        <v>11</v>
      </c>
    </row>
    <row r="27" spans="1:9" x14ac:dyDescent="0.2">
      <c r="A27" t="s">
        <v>7</v>
      </c>
      <c r="B27" t="s">
        <v>36</v>
      </c>
      <c r="C27" s="2" t="s">
        <v>37</v>
      </c>
      <c r="D27" t="str">
        <f t="shared" si="0"/>
        <v>AGGRO-Arclight Phoenix-3/10/2019-0</v>
      </c>
      <c r="E27">
        <f>VLOOKUP(B27,'Deck Count'!A:B,2,FALSE)</f>
        <v>5</v>
      </c>
      <c r="F27" s="3">
        <v>2</v>
      </c>
      <c r="G27" s="3">
        <f t="shared" si="1"/>
        <v>0.4</v>
      </c>
      <c r="H27" s="1" t="s">
        <v>38</v>
      </c>
      <c r="I27" t="s">
        <v>17</v>
      </c>
    </row>
    <row r="28" spans="1:9" x14ac:dyDescent="0.2">
      <c r="A28" t="s">
        <v>7</v>
      </c>
      <c r="B28" t="s">
        <v>36</v>
      </c>
      <c r="C28" s="2" t="s">
        <v>37</v>
      </c>
      <c r="D28" t="str">
        <f t="shared" si="0"/>
        <v>AGGRO-Arclight Phoenix-3/10/2019-0</v>
      </c>
      <c r="E28">
        <f>VLOOKUP(B28,'Deck Count'!A:B,2,FALSE)</f>
        <v>5</v>
      </c>
      <c r="F28" s="3">
        <v>4</v>
      </c>
      <c r="G28" s="3">
        <f t="shared" si="1"/>
        <v>0.8</v>
      </c>
      <c r="H28" s="1" t="s">
        <v>36</v>
      </c>
      <c r="I28" t="s">
        <v>11</v>
      </c>
    </row>
    <row r="29" spans="1:9" x14ac:dyDescent="0.2">
      <c r="A29" t="s">
        <v>7</v>
      </c>
      <c r="B29" t="s">
        <v>36</v>
      </c>
      <c r="C29" s="2" t="s">
        <v>37</v>
      </c>
      <c r="D29" t="str">
        <f t="shared" si="0"/>
        <v>AGGRO-Arclight Phoenix-3/10/2019-0</v>
      </c>
      <c r="E29">
        <f>VLOOKUP(B29,'Deck Count'!A:B,2,FALSE)</f>
        <v>5</v>
      </c>
      <c r="F29" s="3">
        <v>1</v>
      </c>
      <c r="G29" s="3">
        <f t="shared" si="1"/>
        <v>0.2</v>
      </c>
      <c r="H29" s="1" t="s">
        <v>39</v>
      </c>
      <c r="I29" t="s">
        <v>11</v>
      </c>
    </row>
    <row r="30" spans="1:9" x14ac:dyDescent="0.2">
      <c r="A30" t="s">
        <v>7</v>
      </c>
      <c r="B30" t="s">
        <v>36</v>
      </c>
      <c r="C30" s="2" t="s">
        <v>37</v>
      </c>
      <c r="D30" t="str">
        <f t="shared" si="0"/>
        <v>AGGRO-Arclight Phoenix-3/10/2019-0</v>
      </c>
      <c r="E30">
        <f>VLOOKUP(B30,'Deck Count'!A:B,2,FALSE)</f>
        <v>5</v>
      </c>
      <c r="F30" s="3">
        <v>1</v>
      </c>
      <c r="G30" s="3">
        <f t="shared" si="1"/>
        <v>0.2</v>
      </c>
      <c r="H30" s="1" t="s">
        <v>40</v>
      </c>
      <c r="I30" t="s">
        <v>11</v>
      </c>
    </row>
    <row r="31" spans="1:9" x14ac:dyDescent="0.2">
      <c r="A31" t="s">
        <v>7</v>
      </c>
      <c r="B31" t="s">
        <v>36</v>
      </c>
      <c r="C31" s="2" t="s">
        <v>37</v>
      </c>
      <c r="D31" t="str">
        <f t="shared" si="0"/>
        <v>AGGRO-Arclight Phoenix-3/10/2019-0</v>
      </c>
      <c r="E31">
        <f>VLOOKUP(B31,'Deck Count'!A:B,2,FALSE)</f>
        <v>5</v>
      </c>
      <c r="F31" s="3">
        <v>4</v>
      </c>
      <c r="G31" s="3">
        <f t="shared" si="1"/>
        <v>0.8</v>
      </c>
      <c r="H31" s="1" t="s">
        <v>41</v>
      </c>
      <c r="I31" t="s">
        <v>11</v>
      </c>
    </row>
    <row r="32" spans="1:9" x14ac:dyDescent="0.2">
      <c r="A32" t="s">
        <v>7</v>
      </c>
      <c r="B32" t="s">
        <v>36</v>
      </c>
      <c r="C32" s="2" t="s">
        <v>37</v>
      </c>
      <c r="D32" t="str">
        <f t="shared" si="0"/>
        <v>AGGRO-Arclight Phoenix-3/10/2019-0</v>
      </c>
      <c r="E32">
        <f>VLOOKUP(B32,'Deck Count'!A:B,2,FALSE)</f>
        <v>5</v>
      </c>
      <c r="F32" s="3">
        <v>4</v>
      </c>
      <c r="G32" s="3">
        <f t="shared" si="1"/>
        <v>0.8</v>
      </c>
      <c r="H32" s="1" t="s">
        <v>42</v>
      </c>
      <c r="I32" t="s">
        <v>11</v>
      </c>
    </row>
    <row r="33" spans="1:9" x14ac:dyDescent="0.2">
      <c r="A33" t="s">
        <v>7</v>
      </c>
      <c r="B33" t="s">
        <v>36</v>
      </c>
      <c r="C33" s="2" t="s">
        <v>37</v>
      </c>
      <c r="D33" t="str">
        <f t="shared" si="0"/>
        <v>AGGRO-Arclight Phoenix-3/10/2019-0</v>
      </c>
      <c r="E33">
        <f>VLOOKUP(B33,'Deck Count'!A:B,2,FALSE)</f>
        <v>5</v>
      </c>
      <c r="F33" s="3">
        <v>4</v>
      </c>
      <c r="G33" s="3">
        <f t="shared" si="1"/>
        <v>0.8</v>
      </c>
      <c r="H33" s="1" t="s">
        <v>43</v>
      </c>
      <c r="I33" t="s">
        <v>11</v>
      </c>
    </row>
    <row r="34" spans="1:9" x14ac:dyDescent="0.2">
      <c r="A34" t="s">
        <v>7</v>
      </c>
      <c r="B34" t="s">
        <v>36</v>
      </c>
      <c r="C34" s="2" t="s">
        <v>37</v>
      </c>
      <c r="D34" t="str">
        <f t="shared" si="0"/>
        <v>AGGRO-Arclight Phoenix-3/10/2019-0</v>
      </c>
      <c r="E34">
        <f>VLOOKUP(B34,'Deck Count'!A:B,2,FALSE)</f>
        <v>5</v>
      </c>
      <c r="F34" s="3">
        <v>4</v>
      </c>
      <c r="G34" s="3">
        <f t="shared" si="1"/>
        <v>0.8</v>
      </c>
      <c r="H34" s="1" t="s">
        <v>44</v>
      </c>
      <c r="I34" t="s">
        <v>11</v>
      </c>
    </row>
    <row r="35" spans="1:9" x14ac:dyDescent="0.2">
      <c r="A35" t="s">
        <v>7</v>
      </c>
      <c r="B35" t="s">
        <v>36</v>
      </c>
      <c r="C35" s="2" t="s">
        <v>37</v>
      </c>
      <c r="D35" t="str">
        <f t="shared" si="0"/>
        <v>AGGRO-Arclight Phoenix-3/10/2019-0</v>
      </c>
      <c r="E35">
        <f>VLOOKUP(B35,'Deck Count'!A:B,2,FALSE)</f>
        <v>5</v>
      </c>
      <c r="F35" s="3">
        <v>1</v>
      </c>
      <c r="G35" s="3">
        <f t="shared" si="1"/>
        <v>0.2</v>
      </c>
      <c r="H35" s="1" t="s">
        <v>45</v>
      </c>
      <c r="I35" t="s">
        <v>17</v>
      </c>
    </row>
    <row r="36" spans="1:9" x14ac:dyDescent="0.2">
      <c r="A36" t="s">
        <v>7</v>
      </c>
      <c r="B36" t="s">
        <v>36</v>
      </c>
      <c r="C36" s="2" t="s">
        <v>37</v>
      </c>
      <c r="D36" t="str">
        <f t="shared" si="0"/>
        <v>AGGRO-Arclight Phoenix-3/10/2019-0</v>
      </c>
      <c r="E36">
        <f>VLOOKUP(B36,'Deck Count'!A:B,2,FALSE)</f>
        <v>5</v>
      </c>
      <c r="F36" s="3">
        <v>3</v>
      </c>
      <c r="G36" s="3">
        <f t="shared" si="1"/>
        <v>0.6</v>
      </c>
      <c r="H36" s="1" t="s">
        <v>46</v>
      </c>
      <c r="I36" t="s">
        <v>17</v>
      </c>
    </row>
    <row r="37" spans="1:9" x14ac:dyDescent="0.2">
      <c r="A37" t="s">
        <v>7</v>
      </c>
      <c r="B37" t="s">
        <v>36</v>
      </c>
      <c r="C37" s="2" t="s">
        <v>37</v>
      </c>
      <c r="D37" t="str">
        <f t="shared" si="0"/>
        <v>AGGRO-Arclight Phoenix-3/10/2019-0</v>
      </c>
      <c r="E37">
        <f>VLOOKUP(B37,'Deck Count'!A:B,2,FALSE)</f>
        <v>5</v>
      </c>
      <c r="F37" s="3">
        <v>4</v>
      </c>
      <c r="G37" s="3">
        <f t="shared" si="1"/>
        <v>0.8</v>
      </c>
      <c r="H37" s="1" t="s">
        <v>47</v>
      </c>
      <c r="I37" t="s">
        <v>11</v>
      </c>
    </row>
    <row r="38" spans="1:9" x14ac:dyDescent="0.2">
      <c r="A38" t="s">
        <v>7</v>
      </c>
      <c r="B38" t="s">
        <v>36</v>
      </c>
      <c r="C38" s="2" t="s">
        <v>37</v>
      </c>
      <c r="D38" t="str">
        <f t="shared" si="0"/>
        <v>AGGRO-Arclight Phoenix-3/10/2019-0</v>
      </c>
      <c r="E38">
        <f>VLOOKUP(B38,'Deck Count'!A:B,2,FALSE)</f>
        <v>5</v>
      </c>
      <c r="F38" s="3">
        <v>2</v>
      </c>
      <c r="G38" s="3">
        <f t="shared" si="1"/>
        <v>0.4</v>
      </c>
      <c r="H38" s="1" t="s">
        <v>48</v>
      </c>
      <c r="I38" t="s">
        <v>17</v>
      </c>
    </row>
    <row r="39" spans="1:9" x14ac:dyDescent="0.2">
      <c r="A39" t="s">
        <v>7</v>
      </c>
      <c r="B39" t="s">
        <v>36</v>
      </c>
      <c r="C39" s="2" t="s">
        <v>37</v>
      </c>
      <c r="D39" t="str">
        <f t="shared" si="0"/>
        <v>AGGRO-Arclight Phoenix-3/10/2019-0</v>
      </c>
      <c r="E39">
        <f>VLOOKUP(B39,'Deck Count'!A:B,2,FALSE)</f>
        <v>5</v>
      </c>
      <c r="F39" s="3">
        <v>1</v>
      </c>
      <c r="G39" s="3">
        <f t="shared" si="1"/>
        <v>0.2</v>
      </c>
      <c r="H39" s="1" t="s">
        <v>49</v>
      </c>
      <c r="I39" t="s">
        <v>17</v>
      </c>
    </row>
    <row r="40" spans="1:9" x14ac:dyDescent="0.2">
      <c r="A40" t="s">
        <v>7</v>
      </c>
      <c r="B40" t="s">
        <v>36</v>
      </c>
      <c r="C40" s="2" t="s">
        <v>37</v>
      </c>
      <c r="D40" t="str">
        <f t="shared" si="0"/>
        <v>AGGRO-Arclight Phoenix-3/10/2019-0</v>
      </c>
      <c r="E40">
        <f>VLOOKUP(B40,'Deck Count'!A:B,2,FALSE)</f>
        <v>5</v>
      </c>
      <c r="F40" s="3">
        <v>4</v>
      </c>
      <c r="G40" s="3">
        <f t="shared" si="1"/>
        <v>0.8</v>
      </c>
      <c r="H40" s="1" t="s">
        <v>50</v>
      </c>
      <c r="I40" t="s">
        <v>11</v>
      </c>
    </row>
    <row r="41" spans="1:9" x14ac:dyDescent="0.2">
      <c r="A41" t="s">
        <v>7</v>
      </c>
      <c r="B41" t="s">
        <v>36</v>
      </c>
      <c r="C41" s="2" t="s">
        <v>37</v>
      </c>
      <c r="D41" t="str">
        <f t="shared" si="0"/>
        <v>AGGRO-Arclight Phoenix-3/10/2019-0</v>
      </c>
      <c r="E41">
        <f>VLOOKUP(B41,'Deck Count'!A:B,2,FALSE)</f>
        <v>5</v>
      </c>
      <c r="F41" s="3">
        <v>1</v>
      </c>
      <c r="G41" s="3">
        <f t="shared" si="1"/>
        <v>0.2</v>
      </c>
      <c r="H41" s="1" t="s">
        <v>51</v>
      </c>
      <c r="I41" t="s">
        <v>11</v>
      </c>
    </row>
    <row r="42" spans="1:9" x14ac:dyDescent="0.2">
      <c r="A42" t="s">
        <v>7</v>
      </c>
      <c r="B42" t="s">
        <v>36</v>
      </c>
      <c r="C42" s="2" t="s">
        <v>37</v>
      </c>
      <c r="D42" t="str">
        <f t="shared" si="0"/>
        <v>AGGRO-Arclight Phoenix-3/10/2019-0</v>
      </c>
      <c r="E42">
        <f>VLOOKUP(B42,'Deck Count'!A:B,2,FALSE)</f>
        <v>5</v>
      </c>
      <c r="F42" s="3">
        <v>4</v>
      </c>
      <c r="G42" s="3">
        <f t="shared" si="1"/>
        <v>0.8</v>
      </c>
      <c r="H42" s="1" t="s">
        <v>52</v>
      </c>
      <c r="I42" t="s">
        <v>11</v>
      </c>
    </row>
    <row r="43" spans="1:9" x14ac:dyDescent="0.2">
      <c r="A43" t="s">
        <v>7</v>
      </c>
      <c r="B43" t="s">
        <v>36</v>
      </c>
      <c r="C43" s="2" t="s">
        <v>37</v>
      </c>
      <c r="D43" t="str">
        <f t="shared" si="0"/>
        <v>AGGRO-Arclight Phoenix-3/10/2019-0</v>
      </c>
      <c r="E43">
        <f>VLOOKUP(B43,'Deck Count'!A:B,2,FALSE)</f>
        <v>5</v>
      </c>
      <c r="F43" s="3">
        <v>4</v>
      </c>
      <c r="G43" s="3">
        <f t="shared" si="1"/>
        <v>0.8</v>
      </c>
      <c r="H43" s="1" t="s">
        <v>24</v>
      </c>
      <c r="I43" t="s">
        <v>11</v>
      </c>
    </row>
    <row r="44" spans="1:9" x14ac:dyDescent="0.2">
      <c r="A44" t="s">
        <v>7</v>
      </c>
      <c r="B44" t="s">
        <v>36</v>
      </c>
      <c r="C44" s="2" t="s">
        <v>37</v>
      </c>
      <c r="D44" t="str">
        <f t="shared" si="0"/>
        <v>AGGRO-Arclight Phoenix-3/10/2019-0</v>
      </c>
      <c r="E44">
        <f>VLOOKUP(B44,'Deck Count'!A:B,2,FALSE)</f>
        <v>5</v>
      </c>
      <c r="F44" s="3">
        <v>1</v>
      </c>
      <c r="G44" s="3">
        <f t="shared" si="1"/>
        <v>0.2</v>
      </c>
      <c r="H44" s="1" t="s">
        <v>53</v>
      </c>
      <c r="I44" t="s">
        <v>11</v>
      </c>
    </row>
    <row r="45" spans="1:9" x14ac:dyDescent="0.2">
      <c r="A45" t="s">
        <v>7</v>
      </c>
      <c r="B45" t="s">
        <v>36</v>
      </c>
      <c r="C45" s="2" t="s">
        <v>37</v>
      </c>
      <c r="D45" t="str">
        <f t="shared" si="0"/>
        <v>AGGRO-Arclight Phoenix-3/10/2019-0</v>
      </c>
      <c r="E45">
        <f>VLOOKUP(B45,'Deck Count'!A:B,2,FALSE)</f>
        <v>5</v>
      </c>
      <c r="F45" s="3">
        <v>4</v>
      </c>
      <c r="G45" s="3">
        <f t="shared" si="1"/>
        <v>0.8</v>
      </c>
      <c r="H45" s="1" t="s">
        <v>54</v>
      </c>
      <c r="I45" t="s">
        <v>11</v>
      </c>
    </row>
    <row r="46" spans="1:9" x14ac:dyDescent="0.2">
      <c r="A46" t="s">
        <v>7</v>
      </c>
      <c r="B46" t="s">
        <v>36</v>
      </c>
      <c r="C46" s="2" t="s">
        <v>37</v>
      </c>
      <c r="D46" t="str">
        <f t="shared" si="0"/>
        <v>AGGRO-Arclight Phoenix-3/10/2019-0</v>
      </c>
      <c r="E46">
        <f>VLOOKUP(B46,'Deck Count'!A:B,2,FALSE)</f>
        <v>5</v>
      </c>
      <c r="F46" s="3">
        <v>4</v>
      </c>
      <c r="G46" s="3">
        <f t="shared" si="1"/>
        <v>0.8</v>
      </c>
      <c r="H46" s="1" t="s">
        <v>55</v>
      </c>
      <c r="I46" t="s">
        <v>11</v>
      </c>
    </row>
    <row r="47" spans="1:9" x14ac:dyDescent="0.2">
      <c r="A47" t="s">
        <v>7</v>
      </c>
      <c r="B47" t="s">
        <v>36</v>
      </c>
      <c r="C47" s="2" t="s">
        <v>37</v>
      </c>
      <c r="D47" t="str">
        <f t="shared" si="0"/>
        <v>AGGRO-Arclight Phoenix-3/10/2019-0</v>
      </c>
      <c r="E47">
        <f>VLOOKUP(B47,'Deck Count'!A:B,2,FALSE)</f>
        <v>5</v>
      </c>
      <c r="F47" s="3">
        <v>4</v>
      </c>
      <c r="G47" s="3">
        <f t="shared" si="1"/>
        <v>0.8</v>
      </c>
      <c r="H47" s="1" t="s">
        <v>56</v>
      </c>
      <c r="I47" t="s">
        <v>11</v>
      </c>
    </row>
    <row r="48" spans="1:9" x14ac:dyDescent="0.2">
      <c r="A48" t="s">
        <v>7</v>
      </c>
      <c r="B48" t="s">
        <v>36</v>
      </c>
      <c r="C48" s="2" t="s">
        <v>37</v>
      </c>
      <c r="D48" t="str">
        <f t="shared" si="0"/>
        <v>AGGRO-Arclight Phoenix-3/10/2019-0</v>
      </c>
      <c r="E48">
        <f>VLOOKUP(B48,'Deck Count'!A:B,2,FALSE)</f>
        <v>5</v>
      </c>
      <c r="F48" s="3">
        <v>2</v>
      </c>
      <c r="G48" s="3">
        <f t="shared" si="1"/>
        <v>0.4</v>
      </c>
      <c r="H48" s="1" t="s">
        <v>57</v>
      </c>
      <c r="I48" t="s">
        <v>17</v>
      </c>
    </row>
    <row r="49" spans="1:9" x14ac:dyDescent="0.2">
      <c r="A49" t="s">
        <v>7</v>
      </c>
      <c r="B49" t="s">
        <v>36</v>
      </c>
      <c r="C49" s="2" t="s">
        <v>37</v>
      </c>
      <c r="D49" t="str">
        <f t="shared" si="0"/>
        <v>AGGRO-Arclight Phoenix-3/10/2019-0</v>
      </c>
      <c r="E49">
        <f>VLOOKUP(B49,'Deck Count'!A:B,2,FALSE)</f>
        <v>5</v>
      </c>
      <c r="F49" s="3">
        <v>1</v>
      </c>
      <c r="G49" s="3">
        <f t="shared" si="1"/>
        <v>0.2</v>
      </c>
      <c r="H49" s="1" t="s">
        <v>58</v>
      </c>
      <c r="I49" t="s">
        <v>11</v>
      </c>
    </row>
    <row r="50" spans="1:9" x14ac:dyDescent="0.2">
      <c r="A50" t="s">
        <v>7</v>
      </c>
      <c r="B50" t="s">
        <v>36</v>
      </c>
      <c r="C50" s="2" t="s">
        <v>37</v>
      </c>
      <c r="D50" t="str">
        <f t="shared" si="0"/>
        <v>AGGRO-Arclight Phoenix-3/10/2019-0</v>
      </c>
      <c r="E50">
        <f>VLOOKUP(B50,'Deck Count'!A:B,2,FALSE)</f>
        <v>5</v>
      </c>
      <c r="F50" s="3">
        <v>1</v>
      </c>
      <c r="G50" s="3">
        <f t="shared" si="1"/>
        <v>0.2</v>
      </c>
      <c r="H50" s="1" t="s">
        <v>59</v>
      </c>
      <c r="I50" t="s">
        <v>11</v>
      </c>
    </row>
    <row r="51" spans="1:9" x14ac:dyDescent="0.2">
      <c r="A51" t="s">
        <v>7</v>
      </c>
      <c r="B51" t="s">
        <v>36</v>
      </c>
      <c r="C51" s="2" t="s">
        <v>37</v>
      </c>
      <c r="D51" t="str">
        <f t="shared" si="0"/>
        <v>AGGRO-Arclight Phoenix-3/10/2019-0</v>
      </c>
      <c r="E51">
        <f>VLOOKUP(B51,'Deck Count'!A:B,2,FALSE)</f>
        <v>5</v>
      </c>
      <c r="F51" s="3">
        <v>3</v>
      </c>
      <c r="G51" s="3">
        <f t="shared" si="1"/>
        <v>0.6</v>
      </c>
      <c r="H51" s="1" t="s">
        <v>60</v>
      </c>
      <c r="I51" t="s">
        <v>11</v>
      </c>
    </row>
    <row r="52" spans="1:9" x14ac:dyDescent="0.2">
      <c r="A52" t="s">
        <v>7</v>
      </c>
      <c r="B52" t="s">
        <v>36</v>
      </c>
      <c r="C52" s="2" t="s">
        <v>37</v>
      </c>
      <c r="D52" t="str">
        <f t="shared" si="0"/>
        <v>AGGRO-Arclight Phoenix-3/10/2019-0</v>
      </c>
      <c r="E52">
        <f>VLOOKUP(B52,'Deck Count'!A:B,2,FALSE)</f>
        <v>5</v>
      </c>
      <c r="F52" s="3">
        <v>2</v>
      </c>
      <c r="G52" s="3">
        <f t="shared" si="1"/>
        <v>0.4</v>
      </c>
      <c r="H52" s="1" t="s">
        <v>61</v>
      </c>
      <c r="I52" t="s">
        <v>11</v>
      </c>
    </row>
    <row r="53" spans="1:9" x14ac:dyDescent="0.2">
      <c r="A53" t="s">
        <v>7</v>
      </c>
      <c r="B53" t="s">
        <v>36</v>
      </c>
      <c r="C53" s="2" t="s">
        <v>37</v>
      </c>
      <c r="D53" t="str">
        <f t="shared" si="0"/>
        <v>AGGRO-Arclight Phoenix-3/10/2019-0</v>
      </c>
      <c r="E53">
        <f>VLOOKUP(B53,'Deck Count'!A:B,2,FALSE)</f>
        <v>5</v>
      </c>
      <c r="F53" s="3">
        <v>1</v>
      </c>
      <c r="G53" s="3">
        <f t="shared" si="1"/>
        <v>0.2</v>
      </c>
      <c r="H53" s="1" t="s">
        <v>62</v>
      </c>
      <c r="I53" t="s">
        <v>11</v>
      </c>
    </row>
    <row r="54" spans="1:9" x14ac:dyDescent="0.2">
      <c r="A54" t="s">
        <v>7</v>
      </c>
      <c r="B54" t="s">
        <v>36</v>
      </c>
      <c r="C54" s="2" t="s">
        <v>37</v>
      </c>
      <c r="D54" t="str">
        <f t="shared" si="0"/>
        <v>AGGRO-Arclight Phoenix-3/10/2019-0</v>
      </c>
      <c r="E54">
        <f>VLOOKUP(B54,'Deck Count'!A:B,2,FALSE)</f>
        <v>5</v>
      </c>
      <c r="F54" s="3">
        <v>4</v>
      </c>
      <c r="G54" s="3">
        <f t="shared" si="1"/>
        <v>0.8</v>
      </c>
      <c r="H54" s="1" t="s">
        <v>63</v>
      </c>
      <c r="I54" t="s">
        <v>17</v>
      </c>
    </row>
    <row r="55" spans="1:9" x14ac:dyDescent="0.2">
      <c r="A55" t="s">
        <v>7</v>
      </c>
      <c r="B55" t="s">
        <v>36</v>
      </c>
      <c r="C55" s="2" t="s">
        <v>9</v>
      </c>
      <c r="D55" t="str">
        <f t="shared" si="0"/>
        <v>AGGRO-Arclight Phoenix-3/17/2019-0</v>
      </c>
      <c r="E55">
        <f>VLOOKUP(B55,'Deck Count'!A:B,2,FALSE)</f>
        <v>5</v>
      </c>
      <c r="F55" s="3">
        <v>3</v>
      </c>
      <c r="G55" s="3">
        <f t="shared" si="1"/>
        <v>0.6</v>
      </c>
      <c r="H55" s="1" t="s">
        <v>36</v>
      </c>
      <c r="I55" t="s">
        <v>11</v>
      </c>
    </row>
    <row r="56" spans="1:9" x14ac:dyDescent="0.2">
      <c r="A56" t="s">
        <v>7</v>
      </c>
      <c r="B56" t="s">
        <v>36</v>
      </c>
      <c r="C56" s="2" t="s">
        <v>9</v>
      </c>
      <c r="D56" t="str">
        <f t="shared" si="0"/>
        <v>AGGRO-Arclight Phoenix-3/17/2019-0</v>
      </c>
      <c r="E56">
        <f>VLOOKUP(B56,'Deck Count'!A:B,2,FALSE)</f>
        <v>5</v>
      </c>
      <c r="F56" s="3">
        <v>4</v>
      </c>
      <c r="G56" s="3">
        <f t="shared" si="1"/>
        <v>0.8</v>
      </c>
      <c r="H56" s="1" t="s">
        <v>41</v>
      </c>
      <c r="I56" t="s">
        <v>11</v>
      </c>
    </row>
    <row r="57" spans="1:9" x14ac:dyDescent="0.2">
      <c r="A57" t="s">
        <v>7</v>
      </c>
      <c r="B57" t="s">
        <v>36</v>
      </c>
      <c r="C57" s="2" t="s">
        <v>9</v>
      </c>
      <c r="D57" t="str">
        <f t="shared" si="0"/>
        <v>AGGRO-Arclight Phoenix-3/17/2019-0</v>
      </c>
      <c r="E57">
        <f>VLOOKUP(B57,'Deck Count'!A:B,2,FALSE)</f>
        <v>5</v>
      </c>
      <c r="F57" s="3">
        <v>4</v>
      </c>
      <c r="G57" s="3">
        <f t="shared" si="1"/>
        <v>0.8</v>
      </c>
      <c r="H57" s="1" t="s">
        <v>42</v>
      </c>
      <c r="I57" t="s">
        <v>11</v>
      </c>
    </row>
    <row r="58" spans="1:9" x14ac:dyDescent="0.2">
      <c r="A58" t="s">
        <v>7</v>
      </c>
      <c r="B58" t="s">
        <v>36</v>
      </c>
      <c r="C58" s="2" t="s">
        <v>9</v>
      </c>
      <c r="D58" t="str">
        <f t="shared" si="0"/>
        <v>AGGRO-Arclight Phoenix-3/17/2019-0</v>
      </c>
      <c r="E58">
        <f>VLOOKUP(B58,'Deck Count'!A:B,2,FALSE)</f>
        <v>5</v>
      </c>
      <c r="F58" s="3">
        <v>4</v>
      </c>
      <c r="G58" s="3">
        <f t="shared" si="1"/>
        <v>0.8</v>
      </c>
      <c r="H58" s="1" t="s">
        <v>44</v>
      </c>
      <c r="I58" t="s">
        <v>11</v>
      </c>
    </row>
    <row r="59" spans="1:9" x14ac:dyDescent="0.2">
      <c r="A59" t="s">
        <v>7</v>
      </c>
      <c r="B59" t="s">
        <v>36</v>
      </c>
      <c r="C59" s="2" t="s">
        <v>9</v>
      </c>
      <c r="D59" t="str">
        <f t="shared" si="0"/>
        <v>AGGRO-Arclight Phoenix-3/17/2019-0</v>
      </c>
      <c r="E59">
        <f>VLOOKUP(B59,'Deck Count'!A:B,2,FALSE)</f>
        <v>5</v>
      </c>
      <c r="F59" s="3">
        <v>1</v>
      </c>
      <c r="G59" s="3">
        <f t="shared" si="1"/>
        <v>0.2</v>
      </c>
      <c r="H59" s="1" t="s">
        <v>46</v>
      </c>
      <c r="I59" t="s">
        <v>11</v>
      </c>
    </row>
    <row r="60" spans="1:9" x14ac:dyDescent="0.2">
      <c r="A60" t="s">
        <v>7</v>
      </c>
      <c r="B60" t="s">
        <v>36</v>
      </c>
      <c r="C60" s="2" t="s">
        <v>9</v>
      </c>
      <c r="D60" t="str">
        <f t="shared" si="0"/>
        <v>AGGRO-Arclight Phoenix-3/17/2019-0</v>
      </c>
      <c r="E60">
        <f>VLOOKUP(B60,'Deck Count'!A:B,2,FALSE)</f>
        <v>5</v>
      </c>
      <c r="F60" s="3">
        <v>4</v>
      </c>
      <c r="G60" s="3">
        <f t="shared" si="1"/>
        <v>0.8</v>
      </c>
      <c r="H60" s="1" t="s">
        <v>47</v>
      </c>
      <c r="I60" t="s">
        <v>11</v>
      </c>
    </row>
    <row r="61" spans="1:9" x14ac:dyDescent="0.2">
      <c r="A61" t="s">
        <v>7</v>
      </c>
      <c r="B61" t="s">
        <v>36</v>
      </c>
      <c r="C61" s="2" t="s">
        <v>9</v>
      </c>
      <c r="D61" t="str">
        <f t="shared" si="0"/>
        <v>AGGRO-Arclight Phoenix-3/17/2019-0</v>
      </c>
      <c r="E61">
        <f>VLOOKUP(B61,'Deck Count'!A:B,2,FALSE)</f>
        <v>5</v>
      </c>
      <c r="F61" s="3">
        <v>4</v>
      </c>
      <c r="G61" s="3">
        <f t="shared" si="1"/>
        <v>0.8</v>
      </c>
      <c r="H61" s="1" t="s">
        <v>64</v>
      </c>
      <c r="I61" t="s">
        <v>11</v>
      </c>
    </row>
    <row r="62" spans="1:9" x14ac:dyDescent="0.2">
      <c r="A62" t="s">
        <v>7</v>
      </c>
      <c r="B62" t="s">
        <v>36</v>
      </c>
      <c r="C62" s="2" t="s">
        <v>9</v>
      </c>
      <c r="D62" t="str">
        <f t="shared" si="0"/>
        <v>AGGRO-Arclight Phoenix-3/17/2019-0</v>
      </c>
      <c r="E62">
        <f>VLOOKUP(B62,'Deck Count'!A:B,2,FALSE)</f>
        <v>5</v>
      </c>
      <c r="F62" s="3">
        <v>1</v>
      </c>
      <c r="G62" s="3">
        <f t="shared" si="1"/>
        <v>0.2</v>
      </c>
      <c r="H62" s="1" t="s">
        <v>65</v>
      </c>
      <c r="I62" t="s">
        <v>17</v>
      </c>
    </row>
    <row r="63" spans="1:9" x14ac:dyDescent="0.2">
      <c r="A63" t="s">
        <v>7</v>
      </c>
      <c r="B63" t="s">
        <v>36</v>
      </c>
      <c r="C63" s="2" t="s">
        <v>9</v>
      </c>
      <c r="D63" t="str">
        <f t="shared" si="0"/>
        <v>AGGRO-Arclight Phoenix-3/17/2019-0</v>
      </c>
      <c r="E63">
        <f>VLOOKUP(B63,'Deck Count'!A:B,2,FALSE)</f>
        <v>5</v>
      </c>
      <c r="F63" s="3">
        <v>1</v>
      </c>
      <c r="G63" s="3">
        <f t="shared" si="1"/>
        <v>0.2</v>
      </c>
      <c r="H63" s="1" t="s">
        <v>66</v>
      </c>
      <c r="I63" t="s">
        <v>17</v>
      </c>
    </row>
    <row r="64" spans="1:9" x14ac:dyDescent="0.2">
      <c r="A64" t="s">
        <v>7</v>
      </c>
      <c r="B64" t="s">
        <v>36</v>
      </c>
      <c r="C64" s="2" t="s">
        <v>9</v>
      </c>
      <c r="D64" t="str">
        <f t="shared" si="0"/>
        <v>AGGRO-Arclight Phoenix-3/17/2019-0</v>
      </c>
      <c r="E64">
        <f>VLOOKUP(B64,'Deck Count'!A:B,2,FALSE)</f>
        <v>5</v>
      </c>
      <c r="F64" s="3">
        <v>2</v>
      </c>
      <c r="G64" s="3">
        <f t="shared" si="1"/>
        <v>0.4</v>
      </c>
      <c r="H64" s="1" t="s">
        <v>67</v>
      </c>
      <c r="I64" t="s">
        <v>17</v>
      </c>
    </row>
    <row r="65" spans="1:9" x14ac:dyDescent="0.2">
      <c r="A65" t="s">
        <v>7</v>
      </c>
      <c r="B65" t="s">
        <v>36</v>
      </c>
      <c r="C65" s="2" t="s">
        <v>9</v>
      </c>
      <c r="D65" t="str">
        <f t="shared" si="0"/>
        <v>AGGRO-Arclight Phoenix-3/17/2019-0</v>
      </c>
      <c r="E65">
        <f>VLOOKUP(B65,'Deck Count'!A:B,2,FALSE)</f>
        <v>5</v>
      </c>
      <c r="F65" s="3">
        <v>4</v>
      </c>
      <c r="G65" s="3">
        <f t="shared" si="1"/>
        <v>0.8</v>
      </c>
      <c r="H65" s="1" t="s">
        <v>68</v>
      </c>
      <c r="I65" t="s">
        <v>11</v>
      </c>
    </row>
    <row r="66" spans="1:9" x14ac:dyDescent="0.2">
      <c r="A66" t="s">
        <v>7</v>
      </c>
      <c r="B66" t="s">
        <v>36</v>
      </c>
      <c r="C66" s="2" t="s">
        <v>9</v>
      </c>
      <c r="D66" t="str">
        <f t="shared" ref="D66:D129" si="2">CONCATENATE(A66,"-",B66,"-",C66)</f>
        <v>AGGRO-Arclight Phoenix-3/17/2019-0</v>
      </c>
      <c r="E66">
        <f>VLOOKUP(B66,'Deck Count'!A:B,2,FALSE)</f>
        <v>5</v>
      </c>
      <c r="F66" s="3">
        <v>2</v>
      </c>
      <c r="G66" s="3">
        <f t="shared" si="1"/>
        <v>0.4</v>
      </c>
      <c r="H66" s="1" t="s">
        <v>69</v>
      </c>
      <c r="I66" t="s">
        <v>17</v>
      </c>
    </row>
    <row r="67" spans="1:9" x14ac:dyDescent="0.2">
      <c r="A67" t="s">
        <v>7</v>
      </c>
      <c r="B67" t="s">
        <v>36</v>
      </c>
      <c r="C67" s="2" t="s">
        <v>9</v>
      </c>
      <c r="D67" t="str">
        <f t="shared" si="2"/>
        <v>AGGRO-Arclight Phoenix-3/17/2019-0</v>
      </c>
      <c r="E67">
        <f>VLOOKUP(B67,'Deck Count'!A:B,2,FALSE)</f>
        <v>5</v>
      </c>
      <c r="F67" s="3">
        <v>1</v>
      </c>
      <c r="G67" s="3">
        <f t="shared" ref="G67:G130" si="3">F67/E67</f>
        <v>0.2</v>
      </c>
      <c r="H67" s="1" t="s">
        <v>51</v>
      </c>
      <c r="I67" t="s">
        <v>11</v>
      </c>
    </row>
    <row r="68" spans="1:9" x14ac:dyDescent="0.2">
      <c r="A68" t="s">
        <v>7</v>
      </c>
      <c r="B68" t="s">
        <v>36</v>
      </c>
      <c r="C68" s="2" t="s">
        <v>9</v>
      </c>
      <c r="D68" t="str">
        <f t="shared" si="2"/>
        <v>AGGRO-Arclight Phoenix-3/17/2019-0</v>
      </c>
      <c r="E68">
        <f>VLOOKUP(B68,'Deck Count'!A:B,2,FALSE)</f>
        <v>5</v>
      </c>
      <c r="F68" s="3">
        <v>1</v>
      </c>
      <c r="G68" s="3">
        <f t="shared" si="3"/>
        <v>0.2</v>
      </c>
      <c r="H68" s="1" t="s">
        <v>70</v>
      </c>
      <c r="I68" t="s">
        <v>11</v>
      </c>
    </row>
    <row r="69" spans="1:9" x14ac:dyDescent="0.2">
      <c r="A69" t="s">
        <v>7</v>
      </c>
      <c r="B69" t="s">
        <v>36</v>
      </c>
      <c r="C69" s="2" t="s">
        <v>9</v>
      </c>
      <c r="D69" t="str">
        <f t="shared" si="2"/>
        <v>AGGRO-Arclight Phoenix-3/17/2019-0</v>
      </c>
      <c r="E69">
        <f>VLOOKUP(B69,'Deck Count'!A:B,2,FALSE)</f>
        <v>5</v>
      </c>
      <c r="F69" s="3">
        <v>2</v>
      </c>
      <c r="G69" s="3">
        <f t="shared" si="3"/>
        <v>0.4</v>
      </c>
      <c r="H69" s="1" t="s">
        <v>71</v>
      </c>
      <c r="I69" t="s">
        <v>17</v>
      </c>
    </row>
    <row r="70" spans="1:9" x14ac:dyDescent="0.2">
      <c r="A70" t="s">
        <v>7</v>
      </c>
      <c r="B70" t="s">
        <v>36</v>
      </c>
      <c r="C70" s="2" t="s">
        <v>9</v>
      </c>
      <c r="D70" t="str">
        <f t="shared" si="2"/>
        <v>AGGRO-Arclight Phoenix-3/17/2019-0</v>
      </c>
      <c r="E70">
        <f>VLOOKUP(B70,'Deck Count'!A:B,2,FALSE)</f>
        <v>5</v>
      </c>
      <c r="F70" s="3">
        <v>4</v>
      </c>
      <c r="G70" s="3">
        <f t="shared" si="3"/>
        <v>0.8</v>
      </c>
      <c r="H70" s="1" t="s">
        <v>24</v>
      </c>
      <c r="I70" t="s">
        <v>11</v>
      </c>
    </row>
    <row r="71" spans="1:9" x14ac:dyDescent="0.2">
      <c r="A71" t="s">
        <v>7</v>
      </c>
      <c r="B71" t="s">
        <v>36</v>
      </c>
      <c r="C71" s="2" t="s">
        <v>9</v>
      </c>
      <c r="D71" t="str">
        <f t="shared" si="2"/>
        <v>AGGRO-Arclight Phoenix-3/17/2019-0</v>
      </c>
      <c r="E71">
        <f>VLOOKUP(B71,'Deck Count'!A:B,2,FALSE)</f>
        <v>5</v>
      </c>
      <c r="F71" s="3">
        <v>4</v>
      </c>
      <c r="G71" s="3">
        <f t="shared" si="3"/>
        <v>0.8</v>
      </c>
      <c r="H71" s="1" t="s">
        <v>72</v>
      </c>
      <c r="I71" t="s">
        <v>11</v>
      </c>
    </row>
    <row r="72" spans="1:9" x14ac:dyDescent="0.2">
      <c r="A72" t="s">
        <v>7</v>
      </c>
      <c r="B72" t="s">
        <v>36</v>
      </c>
      <c r="C72" s="2" t="s">
        <v>9</v>
      </c>
      <c r="D72" t="str">
        <f t="shared" si="2"/>
        <v>AGGRO-Arclight Phoenix-3/17/2019-0</v>
      </c>
      <c r="E72">
        <f>VLOOKUP(B72,'Deck Count'!A:B,2,FALSE)</f>
        <v>5</v>
      </c>
      <c r="F72" s="3">
        <v>4</v>
      </c>
      <c r="G72" s="3">
        <f t="shared" si="3"/>
        <v>0.8</v>
      </c>
      <c r="H72" s="1" t="s">
        <v>54</v>
      </c>
      <c r="I72" t="s">
        <v>11</v>
      </c>
    </row>
    <row r="73" spans="1:9" x14ac:dyDescent="0.2">
      <c r="A73" t="s">
        <v>7</v>
      </c>
      <c r="B73" t="s">
        <v>36</v>
      </c>
      <c r="C73" s="2" t="s">
        <v>9</v>
      </c>
      <c r="D73" t="str">
        <f t="shared" si="2"/>
        <v>AGGRO-Arclight Phoenix-3/17/2019-0</v>
      </c>
      <c r="E73">
        <f>VLOOKUP(B73,'Deck Count'!A:B,2,FALSE)</f>
        <v>5</v>
      </c>
      <c r="F73" s="3">
        <v>4</v>
      </c>
      <c r="G73" s="3">
        <f t="shared" si="3"/>
        <v>0.8</v>
      </c>
      <c r="H73" s="1" t="s">
        <v>55</v>
      </c>
      <c r="I73" t="s">
        <v>11</v>
      </c>
    </row>
    <row r="74" spans="1:9" x14ac:dyDescent="0.2">
      <c r="A74" t="s">
        <v>7</v>
      </c>
      <c r="B74" t="s">
        <v>36</v>
      </c>
      <c r="C74" s="2" t="s">
        <v>9</v>
      </c>
      <c r="D74" t="str">
        <f t="shared" si="2"/>
        <v>AGGRO-Arclight Phoenix-3/17/2019-0</v>
      </c>
      <c r="E74">
        <f>VLOOKUP(B74,'Deck Count'!A:B,2,FALSE)</f>
        <v>5</v>
      </c>
      <c r="F74" s="3">
        <v>2</v>
      </c>
      <c r="G74" s="3">
        <f t="shared" si="3"/>
        <v>0.4</v>
      </c>
      <c r="H74" s="1" t="s">
        <v>73</v>
      </c>
      <c r="I74" t="s">
        <v>11</v>
      </c>
    </row>
    <row r="75" spans="1:9" x14ac:dyDescent="0.2">
      <c r="A75" t="s">
        <v>7</v>
      </c>
      <c r="B75" t="s">
        <v>36</v>
      </c>
      <c r="C75" s="2" t="s">
        <v>9</v>
      </c>
      <c r="D75" t="str">
        <f t="shared" si="2"/>
        <v>AGGRO-Arclight Phoenix-3/17/2019-0</v>
      </c>
      <c r="E75">
        <f>VLOOKUP(B75,'Deck Count'!A:B,2,FALSE)</f>
        <v>5</v>
      </c>
      <c r="F75" s="3">
        <v>1</v>
      </c>
      <c r="G75" s="3">
        <f t="shared" si="3"/>
        <v>0.2</v>
      </c>
      <c r="H75" s="1" t="s">
        <v>74</v>
      </c>
      <c r="I75" t="s">
        <v>11</v>
      </c>
    </row>
    <row r="76" spans="1:9" x14ac:dyDescent="0.2">
      <c r="A76" t="s">
        <v>7</v>
      </c>
      <c r="B76" t="s">
        <v>36</v>
      </c>
      <c r="C76" s="2" t="s">
        <v>9</v>
      </c>
      <c r="D76" t="str">
        <f t="shared" si="2"/>
        <v>AGGRO-Arclight Phoenix-3/17/2019-0</v>
      </c>
      <c r="E76">
        <f>VLOOKUP(B76,'Deck Count'!A:B,2,FALSE)</f>
        <v>5</v>
      </c>
      <c r="F76" s="3">
        <v>1</v>
      </c>
      <c r="G76" s="3">
        <f t="shared" si="3"/>
        <v>0.2</v>
      </c>
      <c r="H76" s="1" t="s">
        <v>75</v>
      </c>
      <c r="I76" t="s">
        <v>17</v>
      </c>
    </row>
    <row r="77" spans="1:9" x14ac:dyDescent="0.2">
      <c r="A77" t="s">
        <v>7</v>
      </c>
      <c r="B77" t="s">
        <v>36</v>
      </c>
      <c r="C77" s="2" t="s">
        <v>9</v>
      </c>
      <c r="D77" t="str">
        <f t="shared" si="2"/>
        <v>AGGRO-Arclight Phoenix-3/17/2019-0</v>
      </c>
      <c r="E77">
        <f>VLOOKUP(B77,'Deck Count'!A:B,2,FALSE)</f>
        <v>5</v>
      </c>
      <c r="F77" s="3">
        <v>3</v>
      </c>
      <c r="G77" s="3">
        <f t="shared" si="3"/>
        <v>0.6</v>
      </c>
      <c r="H77" s="1" t="s">
        <v>57</v>
      </c>
      <c r="I77" t="s">
        <v>17</v>
      </c>
    </row>
    <row r="78" spans="1:9" x14ac:dyDescent="0.2">
      <c r="A78" t="s">
        <v>7</v>
      </c>
      <c r="B78" t="s">
        <v>36</v>
      </c>
      <c r="C78" s="2" t="s">
        <v>9</v>
      </c>
      <c r="D78" t="str">
        <f t="shared" si="2"/>
        <v>AGGRO-Arclight Phoenix-3/17/2019-0</v>
      </c>
      <c r="E78">
        <f>VLOOKUP(B78,'Deck Count'!A:B,2,FALSE)</f>
        <v>5</v>
      </c>
      <c r="F78" s="3">
        <v>1</v>
      </c>
      <c r="G78" s="3">
        <f t="shared" si="3"/>
        <v>0.2</v>
      </c>
      <c r="H78" s="1" t="s">
        <v>58</v>
      </c>
      <c r="I78" t="s">
        <v>11</v>
      </c>
    </row>
    <row r="79" spans="1:9" x14ac:dyDescent="0.2">
      <c r="A79" t="s">
        <v>7</v>
      </c>
      <c r="B79" t="s">
        <v>36</v>
      </c>
      <c r="C79" s="2" t="s">
        <v>9</v>
      </c>
      <c r="D79" t="str">
        <f t="shared" si="2"/>
        <v>AGGRO-Arclight Phoenix-3/17/2019-0</v>
      </c>
      <c r="E79">
        <f>VLOOKUP(B79,'Deck Count'!A:B,2,FALSE)</f>
        <v>5</v>
      </c>
      <c r="F79" s="3">
        <v>2</v>
      </c>
      <c r="G79" s="3">
        <f t="shared" si="3"/>
        <v>0.4</v>
      </c>
      <c r="H79" s="1" t="s">
        <v>76</v>
      </c>
      <c r="I79" t="s">
        <v>17</v>
      </c>
    </row>
    <row r="80" spans="1:9" x14ac:dyDescent="0.2">
      <c r="A80" t="s">
        <v>7</v>
      </c>
      <c r="B80" t="s">
        <v>36</v>
      </c>
      <c r="C80" s="2" t="s">
        <v>9</v>
      </c>
      <c r="D80" t="str">
        <f t="shared" si="2"/>
        <v>AGGRO-Arclight Phoenix-3/17/2019-0</v>
      </c>
      <c r="E80">
        <f>VLOOKUP(B80,'Deck Count'!A:B,2,FALSE)</f>
        <v>5</v>
      </c>
      <c r="F80" s="3">
        <v>1</v>
      </c>
      <c r="G80" s="3">
        <f t="shared" si="3"/>
        <v>0.2</v>
      </c>
      <c r="H80" s="1" t="s">
        <v>77</v>
      </c>
      <c r="I80" t="s">
        <v>11</v>
      </c>
    </row>
    <row r="81" spans="1:9" x14ac:dyDescent="0.2">
      <c r="A81" t="s">
        <v>7</v>
      </c>
      <c r="B81" t="s">
        <v>36</v>
      </c>
      <c r="C81" s="2" t="s">
        <v>9</v>
      </c>
      <c r="D81" t="str">
        <f t="shared" si="2"/>
        <v>AGGRO-Arclight Phoenix-3/17/2019-0</v>
      </c>
      <c r="E81">
        <f>VLOOKUP(B81,'Deck Count'!A:B,2,FALSE)</f>
        <v>5</v>
      </c>
      <c r="F81" s="3">
        <v>4</v>
      </c>
      <c r="G81" s="3">
        <f t="shared" si="3"/>
        <v>0.8</v>
      </c>
      <c r="H81" s="1" t="s">
        <v>60</v>
      </c>
      <c r="I81" t="s">
        <v>11</v>
      </c>
    </row>
    <row r="82" spans="1:9" x14ac:dyDescent="0.2">
      <c r="A82" t="s">
        <v>7</v>
      </c>
      <c r="B82" t="s">
        <v>36</v>
      </c>
      <c r="C82" s="2" t="s">
        <v>9</v>
      </c>
      <c r="D82" t="str">
        <f t="shared" si="2"/>
        <v>AGGRO-Arclight Phoenix-3/17/2019-0</v>
      </c>
      <c r="E82">
        <f>VLOOKUP(B82,'Deck Count'!A:B,2,FALSE)</f>
        <v>5</v>
      </c>
      <c r="F82" s="3">
        <v>2</v>
      </c>
      <c r="G82" s="3">
        <f t="shared" si="3"/>
        <v>0.4</v>
      </c>
      <c r="H82" s="1" t="s">
        <v>78</v>
      </c>
      <c r="I82" t="s">
        <v>11</v>
      </c>
    </row>
    <row r="83" spans="1:9" x14ac:dyDescent="0.2">
      <c r="A83" t="s">
        <v>7</v>
      </c>
      <c r="B83" t="s">
        <v>36</v>
      </c>
      <c r="C83" s="2" t="s">
        <v>9</v>
      </c>
      <c r="D83" t="str">
        <f t="shared" si="2"/>
        <v>AGGRO-Arclight Phoenix-3/17/2019-0</v>
      </c>
      <c r="E83">
        <f>VLOOKUP(B83,'Deck Count'!A:B,2,FALSE)</f>
        <v>5</v>
      </c>
      <c r="F83" s="3">
        <v>2</v>
      </c>
      <c r="G83" s="3">
        <f t="shared" si="3"/>
        <v>0.4</v>
      </c>
      <c r="H83" s="1" t="s">
        <v>61</v>
      </c>
      <c r="I83" t="s">
        <v>11</v>
      </c>
    </row>
    <row r="84" spans="1:9" x14ac:dyDescent="0.2">
      <c r="A84" t="s">
        <v>7</v>
      </c>
      <c r="B84" t="s">
        <v>36</v>
      </c>
      <c r="C84" s="2" t="s">
        <v>9</v>
      </c>
      <c r="D84" t="str">
        <f t="shared" si="2"/>
        <v>AGGRO-Arclight Phoenix-3/17/2019-0</v>
      </c>
      <c r="E84">
        <f>VLOOKUP(B84,'Deck Count'!A:B,2,FALSE)</f>
        <v>5</v>
      </c>
      <c r="F84" s="3">
        <v>1</v>
      </c>
      <c r="G84" s="3">
        <f t="shared" si="3"/>
        <v>0.2</v>
      </c>
      <c r="H84" s="1" t="s">
        <v>62</v>
      </c>
      <c r="I84" t="s">
        <v>11</v>
      </c>
    </row>
    <row r="85" spans="1:9" x14ac:dyDescent="0.2">
      <c r="A85" t="s">
        <v>7</v>
      </c>
      <c r="B85" t="s">
        <v>36</v>
      </c>
      <c r="C85" s="2" t="s">
        <v>9</v>
      </c>
      <c r="D85" t="str">
        <f t="shared" si="2"/>
        <v>AGGRO-Arclight Phoenix-3/17/2019-0</v>
      </c>
      <c r="E85">
        <f>VLOOKUP(B85,'Deck Count'!A:B,2,FALSE)</f>
        <v>5</v>
      </c>
      <c r="F85" s="3">
        <v>1</v>
      </c>
      <c r="G85" s="3">
        <f t="shared" si="3"/>
        <v>0.2</v>
      </c>
      <c r="H85" s="1" t="s">
        <v>79</v>
      </c>
      <c r="I85" t="s">
        <v>17</v>
      </c>
    </row>
    <row r="86" spans="1:9" x14ac:dyDescent="0.2">
      <c r="A86" t="s">
        <v>7</v>
      </c>
      <c r="B86" t="s">
        <v>36</v>
      </c>
      <c r="C86" s="2" t="s">
        <v>80</v>
      </c>
      <c r="D86" t="str">
        <f t="shared" si="2"/>
        <v>AGGRO-Arclight Phoenix-3/2/2019-0</v>
      </c>
      <c r="E86">
        <f>VLOOKUP(B86,'Deck Count'!A:B,2,FALSE)</f>
        <v>5</v>
      </c>
      <c r="F86" s="3">
        <v>2</v>
      </c>
      <c r="G86" s="3">
        <f t="shared" si="3"/>
        <v>0.4</v>
      </c>
      <c r="H86" s="1" t="s">
        <v>38</v>
      </c>
      <c r="I86" t="s">
        <v>17</v>
      </c>
    </row>
    <row r="87" spans="1:9" x14ac:dyDescent="0.2">
      <c r="A87" t="s">
        <v>7</v>
      </c>
      <c r="B87" t="s">
        <v>36</v>
      </c>
      <c r="C87" s="2" t="s">
        <v>80</v>
      </c>
      <c r="D87" t="str">
        <f t="shared" si="2"/>
        <v>AGGRO-Arclight Phoenix-3/2/2019-0</v>
      </c>
      <c r="E87">
        <f>VLOOKUP(B87,'Deck Count'!A:B,2,FALSE)</f>
        <v>5</v>
      </c>
      <c r="F87" s="3">
        <v>4</v>
      </c>
      <c r="G87" s="3">
        <f t="shared" si="3"/>
        <v>0.8</v>
      </c>
      <c r="H87" s="1" t="s">
        <v>36</v>
      </c>
      <c r="I87" t="s">
        <v>11</v>
      </c>
    </row>
    <row r="88" spans="1:9" x14ac:dyDescent="0.2">
      <c r="A88" t="s">
        <v>7</v>
      </c>
      <c r="B88" t="s">
        <v>36</v>
      </c>
      <c r="C88" s="2" t="s">
        <v>80</v>
      </c>
      <c r="D88" t="str">
        <f t="shared" si="2"/>
        <v>AGGRO-Arclight Phoenix-3/2/2019-0</v>
      </c>
      <c r="E88">
        <f>VLOOKUP(B88,'Deck Count'!A:B,2,FALSE)</f>
        <v>5</v>
      </c>
      <c r="F88" s="3">
        <v>1</v>
      </c>
      <c r="G88" s="3">
        <f t="shared" si="3"/>
        <v>0.2</v>
      </c>
      <c r="H88" s="1" t="s">
        <v>39</v>
      </c>
      <c r="I88" t="s">
        <v>11</v>
      </c>
    </row>
    <row r="89" spans="1:9" x14ac:dyDescent="0.2">
      <c r="A89" t="s">
        <v>7</v>
      </c>
      <c r="B89" t="s">
        <v>36</v>
      </c>
      <c r="C89" s="2" t="s">
        <v>80</v>
      </c>
      <c r="D89" t="str">
        <f t="shared" si="2"/>
        <v>AGGRO-Arclight Phoenix-3/2/2019-0</v>
      </c>
      <c r="E89">
        <f>VLOOKUP(B89,'Deck Count'!A:B,2,FALSE)</f>
        <v>5</v>
      </c>
      <c r="F89" s="3">
        <v>2</v>
      </c>
      <c r="G89" s="3">
        <f t="shared" si="3"/>
        <v>0.4</v>
      </c>
      <c r="H89" s="1" t="s">
        <v>81</v>
      </c>
      <c r="I89" t="s">
        <v>17</v>
      </c>
    </row>
    <row r="90" spans="1:9" x14ac:dyDescent="0.2">
      <c r="A90" t="s">
        <v>7</v>
      </c>
      <c r="B90" t="s">
        <v>36</v>
      </c>
      <c r="C90" s="2" t="s">
        <v>80</v>
      </c>
      <c r="D90" t="str">
        <f t="shared" si="2"/>
        <v>AGGRO-Arclight Phoenix-3/2/2019-0</v>
      </c>
      <c r="E90">
        <f>VLOOKUP(B90,'Deck Count'!A:B,2,FALSE)</f>
        <v>5</v>
      </c>
      <c r="F90" s="3">
        <v>2</v>
      </c>
      <c r="G90" s="3">
        <f t="shared" si="3"/>
        <v>0.4</v>
      </c>
      <c r="H90" s="1" t="s">
        <v>40</v>
      </c>
      <c r="I90" t="s">
        <v>11</v>
      </c>
    </row>
    <row r="91" spans="1:9" x14ac:dyDescent="0.2">
      <c r="A91" t="s">
        <v>7</v>
      </c>
      <c r="B91" t="s">
        <v>36</v>
      </c>
      <c r="C91" s="2" t="s">
        <v>80</v>
      </c>
      <c r="D91" t="str">
        <f t="shared" si="2"/>
        <v>AGGRO-Arclight Phoenix-3/2/2019-0</v>
      </c>
      <c r="E91">
        <f>VLOOKUP(B91,'Deck Count'!A:B,2,FALSE)</f>
        <v>5</v>
      </c>
      <c r="F91" s="3">
        <v>4</v>
      </c>
      <c r="G91" s="3">
        <f t="shared" si="3"/>
        <v>0.8</v>
      </c>
      <c r="H91" s="1" t="s">
        <v>41</v>
      </c>
      <c r="I91" t="s">
        <v>11</v>
      </c>
    </row>
    <row r="92" spans="1:9" x14ac:dyDescent="0.2">
      <c r="A92" t="s">
        <v>7</v>
      </c>
      <c r="B92" t="s">
        <v>36</v>
      </c>
      <c r="C92" s="2" t="s">
        <v>80</v>
      </c>
      <c r="D92" t="str">
        <f t="shared" si="2"/>
        <v>AGGRO-Arclight Phoenix-3/2/2019-0</v>
      </c>
      <c r="E92">
        <f>VLOOKUP(B92,'Deck Count'!A:B,2,FALSE)</f>
        <v>5</v>
      </c>
      <c r="F92" s="3">
        <v>4</v>
      </c>
      <c r="G92" s="3">
        <f t="shared" si="3"/>
        <v>0.8</v>
      </c>
      <c r="H92" s="1" t="s">
        <v>42</v>
      </c>
      <c r="I92" t="s">
        <v>11</v>
      </c>
    </row>
    <row r="93" spans="1:9" x14ac:dyDescent="0.2">
      <c r="A93" t="s">
        <v>7</v>
      </c>
      <c r="B93" t="s">
        <v>36</v>
      </c>
      <c r="C93" s="2" t="s">
        <v>80</v>
      </c>
      <c r="D93" t="str">
        <f t="shared" si="2"/>
        <v>AGGRO-Arclight Phoenix-3/2/2019-0</v>
      </c>
      <c r="E93">
        <f>VLOOKUP(B93,'Deck Count'!A:B,2,FALSE)</f>
        <v>5</v>
      </c>
      <c r="F93" s="3">
        <v>4</v>
      </c>
      <c r="G93" s="3">
        <f t="shared" si="3"/>
        <v>0.8</v>
      </c>
      <c r="H93" s="1" t="s">
        <v>44</v>
      </c>
      <c r="I93" t="s">
        <v>11</v>
      </c>
    </row>
    <row r="94" spans="1:9" x14ac:dyDescent="0.2">
      <c r="A94" t="s">
        <v>7</v>
      </c>
      <c r="B94" t="s">
        <v>36</v>
      </c>
      <c r="C94" s="2" t="s">
        <v>80</v>
      </c>
      <c r="D94" t="str">
        <f t="shared" si="2"/>
        <v>AGGRO-Arclight Phoenix-3/2/2019-0</v>
      </c>
      <c r="E94">
        <f>VLOOKUP(B94,'Deck Count'!A:B,2,FALSE)</f>
        <v>5</v>
      </c>
      <c r="F94" s="3">
        <v>4</v>
      </c>
      <c r="G94" s="3">
        <f t="shared" si="3"/>
        <v>0.8</v>
      </c>
      <c r="H94" s="1" t="s">
        <v>46</v>
      </c>
      <c r="I94" t="s">
        <v>11</v>
      </c>
    </row>
    <row r="95" spans="1:9" x14ac:dyDescent="0.2">
      <c r="A95" t="s">
        <v>7</v>
      </c>
      <c r="B95" t="s">
        <v>36</v>
      </c>
      <c r="C95" s="2" t="s">
        <v>80</v>
      </c>
      <c r="D95" t="str">
        <f t="shared" si="2"/>
        <v>AGGRO-Arclight Phoenix-3/2/2019-0</v>
      </c>
      <c r="E95">
        <f>VLOOKUP(B95,'Deck Count'!A:B,2,FALSE)</f>
        <v>5</v>
      </c>
      <c r="F95" s="3">
        <v>4</v>
      </c>
      <c r="G95" s="3">
        <f t="shared" si="3"/>
        <v>0.8</v>
      </c>
      <c r="H95" s="1" t="s">
        <v>47</v>
      </c>
      <c r="I95" t="s">
        <v>11</v>
      </c>
    </row>
    <row r="96" spans="1:9" x14ac:dyDescent="0.2">
      <c r="A96" t="s">
        <v>7</v>
      </c>
      <c r="B96" t="s">
        <v>36</v>
      </c>
      <c r="C96" s="2" t="s">
        <v>80</v>
      </c>
      <c r="D96" t="str">
        <f t="shared" si="2"/>
        <v>AGGRO-Arclight Phoenix-3/2/2019-0</v>
      </c>
      <c r="E96">
        <f>VLOOKUP(B96,'Deck Count'!A:B,2,FALSE)</f>
        <v>5</v>
      </c>
      <c r="F96" s="3">
        <v>2</v>
      </c>
      <c r="G96" s="3">
        <f t="shared" si="3"/>
        <v>0.4</v>
      </c>
      <c r="H96" s="1" t="s">
        <v>64</v>
      </c>
      <c r="I96" t="s">
        <v>11</v>
      </c>
    </row>
    <row r="97" spans="1:9" x14ac:dyDescent="0.2">
      <c r="A97" t="s">
        <v>7</v>
      </c>
      <c r="B97" t="s">
        <v>36</v>
      </c>
      <c r="C97" s="2" t="s">
        <v>80</v>
      </c>
      <c r="D97" t="str">
        <f t="shared" si="2"/>
        <v>AGGRO-Arclight Phoenix-3/2/2019-0</v>
      </c>
      <c r="E97">
        <f>VLOOKUP(B97,'Deck Count'!A:B,2,FALSE)</f>
        <v>5</v>
      </c>
      <c r="F97" s="3">
        <v>2</v>
      </c>
      <c r="G97" s="3">
        <f t="shared" si="3"/>
        <v>0.4</v>
      </c>
      <c r="H97" s="1" t="s">
        <v>48</v>
      </c>
      <c r="I97" t="s">
        <v>17</v>
      </c>
    </row>
    <row r="98" spans="1:9" x14ac:dyDescent="0.2">
      <c r="A98" t="s">
        <v>7</v>
      </c>
      <c r="B98" t="s">
        <v>36</v>
      </c>
      <c r="C98" s="2" t="s">
        <v>80</v>
      </c>
      <c r="D98" t="str">
        <f t="shared" si="2"/>
        <v>AGGRO-Arclight Phoenix-3/2/2019-0</v>
      </c>
      <c r="E98">
        <f>VLOOKUP(B98,'Deck Count'!A:B,2,FALSE)</f>
        <v>5</v>
      </c>
      <c r="F98" s="3">
        <v>1</v>
      </c>
      <c r="G98" s="3">
        <f t="shared" si="3"/>
        <v>0.2</v>
      </c>
      <c r="H98" s="1" t="s">
        <v>49</v>
      </c>
      <c r="I98" t="s">
        <v>11</v>
      </c>
    </row>
    <row r="99" spans="1:9" x14ac:dyDescent="0.2">
      <c r="A99" t="s">
        <v>7</v>
      </c>
      <c r="B99" t="s">
        <v>36</v>
      </c>
      <c r="C99" s="2" t="s">
        <v>80</v>
      </c>
      <c r="D99" t="str">
        <f t="shared" si="2"/>
        <v>AGGRO-Arclight Phoenix-3/2/2019-0</v>
      </c>
      <c r="E99">
        <f>VLOOKUP(B99,'Deck Count'!A:B,2,FALSE)</f>
        <v>5</v>
      </c>
      <c r="F99" s="3">
        <v>2</v>
      </c>
      <c r="G99" s="3">
        <f t="shared" si="3"/>
        <v>0.4</v>
      </c>
      <c r="H99" s="1" t="s">
        <v>49</v>
      </c>
      <c r="I99" t="s">
        <v>17</v>
      </c>
    </row>
    <row r="100" spans="1:9" x14ac:dyDescent="0.2">
      <c r="A100" t="s">
        <v>7</v>
      </c>
      <c r="B100" t="s">
        <v>36</v>
      </c>
      <c r="C100" s="2" t="s">
        <v>80</v>
      </c>
      <c r="D100" t="str">
        <f t="shared" si="2"/>
        <v>AGGRO-Arclight Phoenix-3/2/2019-0</v>
      </c>
      <c r="E100">
        <f>VLOOKUP(B100,'Deck Count'!A:B,2,FALSE)</f>
        <v>5</v>
      </c>
      <c r="F100" s="3">
        <v>1</v>
      </c>
      <c r="G100" s="3">
        <f t="shared" si="3"/>
        <v>0.2</v>
      </c>
      <c r="H100" s="1" t="s">
        <v>82</v>
      </c>
      <c r="I100" t="s">
        <v>11</v>
      </c>
    </row>
    <row r="101" spans="1:9" x14ac:dyDescent="0.2">
      <c r="A101" t="s">
        <v>7</v>
      </c>
      <c r="B101" t="s">
        <v>36</v>
      </c>
      <c r="C101" s="2" t="s">
        <v>80</v>
      </c>
      <c r="D101" t="str">
        <f t="shared" si="2"/>
        <v>AGGRO-Arclight Phoenix-3/2/2019-0</v>
      </c>
      <c r="E101">
        <f>VLOOKUP(B101,'Deck Count'!A:B,2,FALSE)</f>
        <v>5</v>
      </c>
      <c r="F101" s="3">
        <v>1</v>
      </c>
      <c r="G101" s="3">
        <f t="shared" si="3"/>
        <v>0.2</v>
      </c>
      <c r="H101" s="1" t="s">
        <v>51</v>
      </c>
      <c r="I101" t="s">
        <v>11</v>
      </c>
    </row>
    <row r="102" spans="1:9" x14ac:dyDescent="0.2">
      <c r="A102" t="s">
        <v>7</v>
      </c>
      <c r="B102" t="s">
        <v>36</v>
      </c>
      <c r="C102" s="2" t="s">
        <v>80</v>
      </c>
      <c r="D102" t="str">
        <f t="shared" si="2"/>
        <v>AGGRO-Arclight Phoenix-3/2/2019-0</v>
      </c>
      <c r="E102">
        <f>VLOOKUP(B102,'Deck Count'!A:B,2,FALSE)</f>
        <v>5</v>
      </c>
      <c r="F102" s="3">
        <v>1</v>
      </c>
      <c r="G102" s="3">
        <f t="shared" si="3"/>
        <v>0.2</v>
      </c>
      <c r="H102" s="1" t="s">
        <v>83</v>
      </c>
      <c r="I102" t="s">
        <v>17</v>
      </c>
    </row>
    <row r="103" spans="1:9" x14ac:dyDescent="0.2">
      <c r="A103" t="s">
        <v>7</v>
      </c>
      <c r="B103" t="s">
        <v>36</v>
      </c>
      <c r="C103" s="2" t="s">
        <v>80</v>
      </c>
      <c r="D103" t="str">
        <f t="shared" si="2"/>
        <v>AGGRO-Arclight Phoenix-3/2/2019-0</v>
      </c>
      <c r="E103">
        <f>VLOOKUP(B103,'Deck Count'!A:B,2,FALSE)</f>
        <v>5</v>
      </c>
      <c r="F103" s="3">
        <v>2</v>
      </c>
      <c r="G103" s="3">
        <f t="shared" si="3"/>
        <v>0.4</v>
      </c>
      <c r="H103" s="1" t="s">
        <v>84</v>
      </c>
      <c r="I103" t="s">
        <v>17</v>
      </c>
    </row>
    <row r="104" spans="1:9" x14ac:dyDescent="0.2">
      <c r="A104" t="s">
        <v>7</v>
      </c>
      <c r="B104" t="s">
        <v>36</v>
      </c>
      <c r="C104" s="2" t="s">
        <v>80</v>
      </c>
      <c r="D104" t="str">
        <f t="shared" si="2"/>
        <v>AGGRO-Arclight Phoenix-3/2/2019-0</v>
      </c>
      <c r="E104">
        <f>VLOOKUP(B104,'Deck Count'!A:B,2,FALSE)</f>
        <v>5</v>
      </c>
      <c r="F104" s="3">
        <v>3</v>
      </c>
      <c r="G104" s="3">
        <f t="shared" si="3"/>
        <v>0.6</v>
      </c>
      <c r="H104" s="1" t="s">
        <v>24</v>
      </c>
      <c r="I104" t="s">
        <v>11</v>
      </c>
    </row>
    <row r="105" spans="1:9" x14ac:dyDescent="0.2">
      <c r="A105" t="s">
        <v>7</v>
      </c>
      <c r="B105" t="s">
        <v>36</v>
      </c>
      <c r="C105" s="2" t="s">
        <v>80</v>
      </c>
      <c r="D105" t="str">
        <f t="shared" si="2"/>
        <v>AGGRO-Arclight Phoenix-3/2/2019-0</v>
      </c>
      <c r="E105">
        <f>VLOOKUP(B105,'Deck Count'!A:B,2,FALSE)</f>
        <v>5</v>
      </c>
      <c r="F105" s="3">
        <v>1</v>
      </c>
      <c r="G105" s="3">
        <f t="shared" si="3"/>
        <v>0.2</v>
      </c>
      <c r="H105" s="1" t="s">
        <v>85</v>
      </c>
      <c r="I105" t="s">
        <v>17</v>
      </c>
    </row>
    <row r="106" spans="1:9" x14ac:dyDescent="0.2">
      <c r="A106" t="s">
        <v>7</v>
      </c>
      <c r="B106" t="s">
        <v>36</v>
      </c>
      <c r="C106" s="2" t="s">
        <v>80</v>
      </c>
      <c r="D106" t="str">
        <f t="shared" si="2"/>
        <v>AGGRO-Arclight Phoenix-3/2/2019-0</v>
      </c>
      <c r="E106">
        <f>VLOOKUP(B106,'Deck Count'!A:B,2,FALSE)</f>
        <v>5</v>
      </c>
      <c r="F106" s="3">
        <v>4</v>
      </c>
      <c r="G106" s="3">
        <f t="shared" si="3"/>
        <v>0.8</v>
      </c>
      <c r="H106" s="1" t="s">
        <v>54</v>
      </c>
      <c r="I106" t="s">
        <v>11</v>
      </c>
    </row>
    <row r="107" spans="1:9" x14ac:dyDescent="0.2">
      <c r="A107" t="s">
        <v>7</v>
      </c>
      <c r="B107" t="s">
        <v>36</v>
      </c>
      <c r="C107" s="2" t="s">
        <v>80</v>
      </c>
      <c r="D107" t="str">
        <f t="shared" si="2"/>
        <v>AGGRO-Arclight Phoenix-3/2/2019-0</v>
      </c>
      <c r="E107">
        <f>VLOOKUP(B107,'Deck Count'!A:B,2,FALSE)</f>
        <v>5</v>
      </c>
      <c r="F107" s="3">
        <v>4</v>
      </c>
      <c r="G107" s="3">
        <f t="shared" si="3"/>
        <v>0.8</v>
      </c>
      <c r="H107" s="1" t="s">
        <v>55</v>
      </c>
      <c r="I107" t="s">
        <v>11</v>
      </c>
    </row>
    <row r="108" spans="1:9" x14ac:dyDescent="0.2">
      <c r="A108" t="s">
        <v>7</v>
      </c>
      <c r="B108" t="s">
        <v>36</v>
      </c>
      <c r="C108" s="2" t="s">
        <v>80</v>
      </c>
      <c r="D108" t="str">
        <f t="shared" si="2"/>
        <v>AGGRO-Arclight Phoenix-3/2/2019-0</v>
      </c>
      <c r="E108">
        <f>VLOOKUP(B108,'Deck Count'!A:B,2,FALSE)</f>
        <v>5</v>
      </c>
      <c r="F108" s="3">
        <v>4</v>
      </c>
      <c r="G108" s="3">
        <f t="shared" si="3"/>
        <v>0.8</v>
      </c>
      <c r="H108" s="1" t="s">
        <v>73</v>
      </c>
      <c r="I108" t="s">
        <v>11</v>
      </c>
    </row>
    <row r="109" spans="1:9" x14ac:dyDescent="0.2">
      <c r="A109" t="s">
        <v>7</v>
      </c>
      <c r="B109" t="s">
        <v>36</v>
      </c>
      <c r="C109" s="2" t="s">
        <v>80</v>
      </c>
      <c r="D109" t="str">
        <f t="shared" si="2"/>
        <v>AGGRO-Arclight Phoenix-3/2/2019-0</v>
      </c>
      <c r="E109">
        <f>VLOOKUP(B109,'Deck Count'!A:B,2,FALSE)</f>
        <v>5</v>
      </c>
      <c r="F109" s="3">
        <v>2</v>
      </c>
      <c r="G109" s="3">
        <f t="shared" si="3"/>
        <v>0.4</v>
      </c>
      <c r="H109" s="1" t="s">
        <v>56</v>
      </c>
      <c r="I109" t="s">
        <v>11</v>
      </c>
    </row>
    <row r="110" spans="1:9" x14ac:dyDescent="0.2">
      <c r="A110" t="s">
        <v>7</v>
      </c>
      <c r="B110" t="s">
        <v>36</v>
      </c>
      <c r="C110" s="2" t="s">
        <v>80</v>
      </c>
      <c r="D110" t="str">
        <f t="shared" si="2"/>
        <v>AGGRO-Arclight Phoenix-3/2/2019-0</v>
      </c>
      <c r="E110">
        <f>VLOOKUP(B110,'Deck Count'!A:B,2,FALSE)</f>
        <v>5</v>
      </c>
      <c r="F110" s="3">
        <v>1</v>
      </c>
      <c r="G110" s="3">
        <f t="shared" si="3"/>
        <v>0.2</v>
      </c>
      <c r="H110" s="1" t="s">
        <v>86</v>
      </c>
      <c r="I110" t="s">
        <v>11</v>
      </c>
    </row>
    <row r="111" spans="1:9" x14ac:dyDescent="0.2">
      <c r="A111" t="s">
        <v>7</v>
      </c>
      <c r="B111" t="s">
        <v>36</v>
      </c>
      <c r="C111" s="2" t="s">
        <v>80</v>
      </c>
      <c r="D111" t="str">
        <f t="shared" si="2"/>
        <v>AGGRO-Arclight Phoenix-3/2/2019-0</v>
      </c>
      <c r="E111">
        <f>VLOOKUP(B111,'Deck Count'!A:B,2,FALSE)</f>
        <v>5</v>
      </c>
      <c r="F111" s="3">
        <v>1</v>
      </c>
      <c r="G111" s="3">
        <f t="shared" si="3"/>
        <v>0.2</v>
      </c>
      <c r="H111" s="1" t="s">
        <v>57</v>
      </c>
      <c r="I111" t="s">
        <v>11</v>
      </c>
    </row>
    <row r="112" spans="1:9" x14ac:dyDescent="0.2">
      <c r="A112" t="s">
        <v>7</v>
      </c>
      <c r="B112" t="s">
        <v>36</v>
      </c>
      <c r="C112" s="2" t="s">
        <v>80</v>
      </c>
      <c r="D112" t="str">
        <f t="shared" si="2"/>
        <v>AGGRO-Arclight Phoenix-3/2/2019-0</v>
      </c>
      <c r="E112">
        <f>VLOOKUP(B112,'Deck Count'!A:B,2,FALSE)</f>
        <v>5</v>
      </c>
      <c r="F112" s="3">
        <v>2</v>
      </c>
      <c r="G112" s="3">
        <f t="shared" si="3"/>
        <v>0.4</v>
      </c>
      <c r="H112" s="1" t="s">
        <v>57</v>
      </c>
      <c r="I112" t="s">
        <v>17</v>
      </c>
    </row>
    <row r="113" spans="1:9" x14ac:dyDescent="0.2">
      <c r="A113" t="s">
        <v>7</v>
      </c>
      <c r="B113" t="s">
        <v>36</v>
      </c>
      <c r="C113" s="2" t="s">
        <v>80</v>
      </c>
      <c r="D113" t="str">
        <f t="shared" si="2"/>
        <v>AGGRO-Arclight Phoenix-3/2/2019-0</v>
      </c>
      <c r="E113">
        <f>VLOOKUP(B113,'Deck Count'!A:B,2,FALSE)</f>
        <v>5</v>
      </c>
      <c r="F113" s="3">
        <v>1</v>
      </c>
      <c r="G113" s="3">
        <f t="shared" si="3"/>
        <v>0.2</v>
      </c>
      <c r="H113" s="1" t="s">
        <v>58</v>
      </c>
      <c r="I113" t="s">
        <v>11</v>
      </c>
    </row>
    <row r="114" spans="1:9" x14ac:dyDescent="0.2">
      <c r="A114" t="s">
        <v>7</v>
      </c>
      <c r="B114" t="s">
        <v>36</v>
      </c>
      <c r="C114" s="2" t="s">
        <v>80</v>
      </c>
      <c r="D114" t="str">
        <f t="shared" si="2"/>
        <v>AGGRO-Arclight Phoenix-3/2/2019-0</v>
      </c>
      <c r="E114">
        <f>VLOOKUP(B114,'Deck Count'!A:B,2,FALSE)</f>
        <v>5</v>
      </c>
      <c r="F114" s="3">
        <v>4</v>
      </c>
      <c r="G114" s="3">
        <f t="shared" si="3"/>
        <v>0.8</v>
      </c>
      <c r="H114" s="1" t="s">
        <v>60</v>
      </c>
      <c r="I114" t="s">
        <v>11</v>
      </c>
    </row>
    <row r="115" spans="1:9" x14ac:dyDescent="0.2">
      <c r="A115" t="s">
        <v>7</v>
      </c>
      <c r="B115" t="s">
        <v>36</v>
      </c>
      <c r="C115" s="2" t="s">
        <v>80</v>
      </c>
      <c r="D115" t="str">
        <f t="shared" si="2"/>
        <v>AGGRO-Arclight Phoenix-3/2/2019-0</v>
      </c>
      <c r="E115">
        <f>VLOOKUP(B115,'Deck Count'!A:B,2,FALSE)</f>
        <v>5</v>
      </c>
      <c r="F115" s="3">
        <v>1</v>
      </c>
      <c r="G115" s="3">
        <f t="shared" si="3"/>
        <v>0.2</v>
      </c>
      <c r="H115" s="1" t="s">
        <v>87</v>
      </c>
      <c r="I115" t="s">
        <v>17</v>
      </c>
    </row>
    <row r="116" spans="1:9" x14ac:dyDescent="0.2">
      <c r="A116" t="s">
        <v>7</v>
      </c>
      <c r="B116" t="s">
        <v>36</v>
      </c>
      <c r="C116" s="2" t="s">
        <v>80</v>
      </c>
      <c r="D116" t="str">
        <f t="shared" si="2"/>
        <v>AGGRO-Arclight Phoenix-3/2/2019-0</v>
      </c>
      <c r="E116">
        <f>VLOOKUP(B116,'Deck Count'!A:B,2,FALSE)</f>
        <v>5</v>
      </c>
      <c r="F116" s="3">
        <v>3</v>
      </c>
      <c r="G116" s="3">
        <f t="shared" si="3"/>
        <v>0.6</v>
      </c>
      <c r="H116" s="1" t="s">
        <v>61</v>
      </c>
      <c r="I116" t="s">
        <v>11</v>
      </c>
    </row>
    <row r="117" spans="1:9" x14ac:dyDescent="0.2">
      <c r="A117" t="s">
        <v>7</v>
      </c>
      <c r="B117" t="s">
        <v>36</v>
      </c>
      <c r="C117" s="2" t="s">
        <v>80</v>
      </c>
      <c r="D117" t="str">
        <f t="shared" si="2"/>
        <v>AGGRO-Arclight Phoenix-3/2/2019-0</v>
      </c>
      <c r="E117">
        <f>VLOOKUP(B117,'Deck Count'!A:B,2,FALSE)</f>
        <v>5</v>
      </c>
      <c r="F117" s="3">
        <v>1</v>
      </c>
      <c r="G117" s="3">
        <f t="shared" si="3"/>
        <v>0.2</v>
      </c>
      <c r="H117" s="1" t="s">
        <v>62</v>
      </c>
      <c r="I117" t="s">
        <v>11</v>
      </c>
    </row>
    <row r="118" spans="1:9" x14ac:dyDescent="0.2">
      <c r="A118" t="s">
        <v>7</v>
      </c>
      <c r="B118" t="s">
        <v>36</v>
      </c>
      <c r="C118" s="2" t="s">
        <v>88</v>
      </c>
      <c r="D118" t="str">
        <f t="shared" si="2"/>
        <v>AGGRO-Arclight Phoenix-3/9/2019-0</v>
      </c>
      <c r="E118">
        <f>VLOOKUP(B118,'Deck Count'!A:B,2,FALSE)</f>
        <v>5</v>
      </c>
      <c r="F118" s="3">
        <v>2</v>
      </c>
      <c r="G118" s="3">
        <f t="shared" si="3"/>
        <v>0.4</v>
      </c>
      <c r="H118" s="1" t="s">
        <v>89</v>
      </c>
      <c r="I118" t="s">
        <v>17</v>
      </c>
    </row>
    <row r="119" spans="1:9" x14ac:dyDescent="0.2">
      <c r="A119" t="s">
        <v>7</v>
      </c>
      <c r="B119" t="s">
        <v>36</v>
      </c>
      <c r="C119" s="2" t="s">
        <v>88</v>
      </c>
      <c r="D119" t="str">
        <f t="shared" si="2"/>
        <v>AGGRO-Arclight Phoenix-3/9/2019-0</v>
      </c>
      <c r="E119">
        <f>VLOOKUP(B119,'Deck Count'!A:B,2,FALSE)</f>
        <v>5</v>
      </c>
      <c r="F119" s="3">
        <v>2</v>
      </c>
      <c r="G119" s="3">
        <f t="shared" si="3"/>
        <v>0.4</v>
      </c>
      <c r="H119" s="1" t="s">
        <v>90</v>
      </c>
      <c r="I119" t="s">
        <v>17</v>
      </c>
    </row>
    <row r="120" spans="1:9" x14ac:dyDescent="0.2">
      <c r="A120" t="s">
        <v>7</v>
      </c>
      <c r="B120" t="s">
        <v>36</v>
      </c>
      <c r="C120" s="2" t="s">
        <v>88</v>
      </c>
      <c r="D120" t="str">
        <f t="shared" si="2"/>
        <v>AGGRO-Arclight Phoenix-3/9/2019-0</v>
      </c>
      <c r="E120">
        <f>VLOOKUP(B120,'Deck Count'!A:B,2,FALSE)</f>
        <v>5</v>
      </c>
      <c r="F120" s="3">
        <v>4</v>
      </c>
      <c r="G120" s="3">
        <f t="shared" si="3"/>
        <v>0.8</v>
      </c>
      <c r="H120" s="1" t="s">
        <v>36</v>
      </c>
      <c r="I120" t="s">
        <v>11</v>
      </c>
    </row>
    <row r="121" spans="1:9" x14ac:dyDescent="0.2">
      <c r="A121" t="s">
        <v>7</v>
      </c>
      <c r="B121" t="s">
        <v>36</v>
      </c>
      <c r="C121" s="2" t="s">
        <v>88</v>
      </c>
      <c r="D121" t="str">
        <f t="shared" si="2"/>
        <v>AGGRO-Arclight Phoenix-3/9/2019-0</v>
      </c>
      <c r="E121">
        <f>VLOOKUP(B121,'Deck Count'!A:B,2,FALSE)</f>
        <v>5</v>
      </c>
      <c r="F121" s="3">
        <v>2</v>
      </c>
      <c r="G121" s="3">
        <f t="shared" si="3"/>
        <v>0.4</v>
      </c>
      <c r="H121" s="1" t="s">
        <v>91</v>
      </c>
      <c r="I121" t="s">
        <v>17</v>
      </c>
    </row>
    <row r="122" spans="1:9" x14ac:dyDescent="0.2">
      <c r="A122" t="s">
        <v>7</v>
      </c>
      <c r="B122" t="s">
        <v>36</v>
      </c>
      <c r="C122" s="2" t="s">
        <v>88</v>
      </c>
      <c r="D122" t="str">
        <f t="shared" si="2"/>
        <v>AGGRO-Arclight Phoenix-3/9/2019-0</v>
      </c>
      <c r="E122">
        <f>VLOOKUP(B122,'Deck Count'!A:B,2,FALSE)</f>
        <v>5</v>
      </c>
      <c r="F122" s="3">
        <v>1</v>
      </c>
      <c r="G122" s="3">
        <f t="shared" si="3"/>
        <v>0.2</v>
      </c>
      <c r="H122" s="1" t="s">
        <v>92</v>
      </c>
      <c r="I122" t="s">
        <v>11</v>
      </c>
    </row>
    <row r="123" spans="1:9" x14ac:dyDescent="0.2">
      <c r="A123" t="s">
        <v>7</v>
      </c>
      <c r="B123" t="s">
        <v>36</v>
      </c>
      <c r="C123" s="2" t="s">
        <v>88</v>
      </c>
      <c r="D123" t="str">
        <f t="shared" si="2"/>
        <v>AGGRO-Arclight Phoenix-3/9/2019-0</v>
      </c>
      <c r="E123">
        <f>VLOOKUP(B123,'Deck Count'!A:B,2,FALSE)</f>
        <v>5</v>
      </c>
      <c r="F123" s="3">
        <v>2</v>
      </c>
      <c r="G123" s="3">
        <f t="shared" si="3"/>
        <v>0.4</v>
      </c>
      <c r="H123" s="1" t="s">
        <v>93</v>
      </c>
      <c r="I123" t="s">
        <v>11</v>
      </c>
    </row>
    <row r="124" spans="1:9" x14ac:dyDescent="0.2">
      <c r="A124" t="s">
        <v>7</v>
      </c>
      <c r="B124" t="s">
        <v>36</v>
      </c>
      <c r="C124" s="2" t="s">
        <v>88</v>
      </c>
      <c r="D124" t="str">
        <f t="shared" si="2"/>
        <v>AGGRO-Arclight Phoenix-3/9/2019-0</v>
      </c>
      <c r="E124">
        <f>VLOOKUP(B124,'Deck Count'!A:B,2,FALSE)</f>
        <v>5</v>
      </c>
      <c r="F124" s="3">
        <v>4</v>
      </c>
      <c r="G124" s="3">
        <f t="shared" si="3"/>
        <v>0.8</v>
      </c>
      <c r="H124" s="1" t="s">
        <v>41</v>
      </c>
      <c r="I124" t="s">
        <v>11</v>
      </c>
    </row>
    <row r="125" spans="1:9" x14ac:dyDescent="0.2">
      <c r="A125" t="s">
        <v>7</v>
      </c>
      <c r="B125" t="s">
        <v>36</v>
      </c>
      <c r="C125" s="2" t="s">
        <v>88</v>
      </c>
      <c r="D125" t="str">
        <f t="shared" si="2"/>
        <v>AGGRO-Arclight Phoenix-3/9/2019-0</v>
      </c>
      <c r="E125">
        <f>VLOOKUP(B125,'Deck Count'!A:B,2,FALSE)</f>
        <v>5</v>
      </c>
      <c r="F125" s="3">
        <v>4</v>
      </c>
      <c r="G125" s="3">
        <f t="shared" si="3"/>
        <v>0.8</v>
      </c>
      <c r="H125" s="1" t="s">
        <v>44</v>
      </c>
      <c r="I125" t="s">
        <v>11</v>
      </c>
    </row>
    <row r="126" spans="1:9" x14ac:dyDescent="0.2">
      <c r="A126" t="s">
        <v>7</v>
      </c>
      <c r="B126" t="s">
        <v>36</v>
      </c>
      <c r="C126" s="2" t="s">
        <v>88</v>
      </c>
      <c r="D126" t="str">
        <f t="shared" si="2"/>
        <v>AGGRO-Arclight Phoenix-3/9/2019-0</v>
      </c>
      <c r="E126">
        <f>VLOOKUP(B126,'Deck Count'!A:B,2,FALSE)</f>
        <v>5</v>
      </c>
      <c r="F126" s="3">
        <v>4</v>
      </c>
      <c r="G126" s="3">
        <f t="shared" si="3"/>
        <v>0.8</v>
      </c>
      <c r="H126" s="1" t="s">
        <v>94</v>
      </c>
      <c r="I126" t="s">
        <v>11</v>
      </c>
    </row>
    <row r="127" spans="1:9" x14ac:dyDescent="0.2">
      <c r="A127" t="s">
        <v>7</v>
      </c>
      <c r="B127" t="s">
        <v>36</v>
      </c>
      <c r="C127" s="2" t="s">
        <v>88</v>
      </c>
      <c r="D127" t="str">
        <f t="shared" si="2"/>
        <v>AGGRO-Arclight Phoenix-3/9/2019-0</v>
      </c>
      <c r="E127">
        <f>VLOOKUP(B127,'Deck Count'!A:B,2,FALSE)</f>
        <v>5</v>
      </c>
      <c r="F127" s="3">
        <v>1</v>
      </c>
      <c r="G127" s="3">
        <f t="shared" si="3"/>
        <v>0.2</v>
      </c>
      <c r="H127" s="1" t="s">
        <v>95</v>
      </c>
      <c r="I127" t="s">
        <v>17</v>
      </c>
    </row>
    <row r="128" spans="1:9" x14ac:dyDescent="0.2">
      <c r="A128" t="s">
        <v>7</v>
      </c>
      <c r="B128" t="s">
        <v>36</v>
      </c>
      <c r="C128" s="2" t="s">
        <v>88</v>
      </c>
      <c r="D128" t="str">
        <f t="shared" si="2"/>
        <v>AGGRO-Arclight Phoenix-3/9/2019-0</v>
      </c>
      <c r="E128">
        <f>VLOOKUP(B128,'Deck Count'!A:B,2,FALSE)</f>
        <v>5</v>
      </c>
      <c r="F128" s="3">
        <v>4</v>
      </c>
      <c r="G128" s="3">
        <f t="shared" si="3"/>
        <v>0.8</v>
      </c>
      <c r="H128" s="1" t="s">
        <v>96</v>
      </c>
      <c r="I128" t="s">
        <v>11</v>
      </c>
    </row>
    <row r="129" spans="1:9" x14ac:dyDescent="0.2">
      <c r="A129" t="s">
        <v>7</v>
      </c>
      <c r="B129" t="s">
        <v>36</v>
      </c>
      <c r="C129" s="2" t="s">
        <v>88</v>
      </c>
      <c r="D129" t="str">
        <f t="shared" si="2"/>
        <v>AGGRO-Arclight Phoenix-3/9/2019-0</v>
      </c>
      <c r="E129">
        <f>VLOOKUP(B129,'Deck Count'!A:B,2,FALSE)</f>
        <v>5</v>
      </c>
      <c r="F129" s="3">
        <v>3</v>
      </c>
      <c r="G129" s="3">
        <f t="shared" si="3"/>
        <v>0.6</v>
      </c>
      <c r="H129" s="1" t="s">
        <v>97</v>
      </c>
      <c r="I129" t="s">
        <v>11</v>
      </c>
    </row>
    <row r="130" spans="1:9" x14ac:dyDescent="0.2">
      <c r="A130" t="s">
        <v>7</v>
      </c>
      <c r="B130" t="s">
        <v>36</v>
      </c>
      <c r="C130" s="2" t="s">
        <v>88</v>
      </c>
      <c r="D130" t="str">
        <f t="shared" ref="D130:D193" si="4">CONCATENATE(A130,"-",B130,"-",C130)</f>
        <v>AGGRO-Arclight Phoenix-3/9/2019-0</v>
      </c>
      <c r="E130">
        <f>VLOOKUP(B130,'Deck Count'!A:B,2,FALSE)</f>
        <v>5</v>
      </c>
      <c r="F130" s="3">
        <v>2</v>
      </c>
      <c r="G130" s="3">
        <f t="shared" si="3"/>
        <v>0.4</v>
      </c>
      <c r="H130" s="1" t="s">
        <v>98</v>
      </c>
      <c r="I130" t="s">
        <v>11</v>
      </c>
    </row>
    <row r="131" spans="1:9" x14ac:dyDescent="0.2">
      <c r="A131" t="s">
        <v>7</v>
      </c>
      <c r="B131" t="s">
        <v>36</v>
      </c>
      <c r="C131" s="2" t="s">
        <v>88</v>
      </c>
      <c r="D131" t="str">
        <f t="shared" si="4"/>
        <v>AGGRO-Arclight Phoenix-3/9/2019-0</v>
      </c>
      <c r="E131">
        <f>VLOOKUP(B131,'Deck Count'!A:B,2,FALSE)</f>
        <v>5</v>
      </c>
      <c r="F131" s="3">
        <v>4</v>
      </c>
      <c r="G131" s="3">
        <f t="shared" ref="G131:G194" si="5">F131/E131</f>
        <v>0.8</v>
      </c>
      <c r="H131" s="1" t="s">
        <v>99</v>
      </c>
      <c r="I131" t="s">
        <v>11</v>
      </c>
    </row>
    <row r="132" spans="1:9" x14ac:dyDescent="0.2">
      <c r="A132" t="s">
        <v>7</v>
      </c>
      <c r="B132" t="s">
        <v>36</v>
      </c>
      <c r="C132" s="2" t="s">
        <v>88</v>
      </c>
      <c r="D132" t="str">
        <f t="shared" si="4"/>
        <v>AGGRO-Arclight Phoenix-3/9/2019-0</v>
      </c>
      <c r="E132">
        <f>VLOOKUP(B132,'Deck Count'!A:B,2,FALSE)</f>
        <v>5</v>
      </c>
      <c r="F132" s="3">
        <v>4</v>
      </c>
      <c r="G132" s="3">
        <f t="shared" si="5"/>
        <v>0.8</v>
      </c>
      <c r="H132" s="1" t="s">
        <v>100</v>
      </c>
      <c r="I132" t="s">
        <v>11</v>
      </c>
    </row>
    <row r="133" spans="1:9" x14ac:dyDescent="0.2">
      <c r="A133" t="s">
        <v>7</v>
      </c>
      <c r="B133" t="s">
        <v>36</v>
      </c>
      <c r="C133" s="2" t="s">
        <v>88</v>
      </c>
      <c r="D133" t="str">
        <f t="shared" si="4"/>
        <v>AGGRO-Arclight Phoenix-3/9/2019-0</v>
      </c>
      <c r="E133">
        <f>VLOOKUP(B133,'Deck Count'!A:B,2,FALSE)</f>
        <v>5</v>
      </c>
      <c r="F133" s="3">
        <v>3</v>
      </c>
      <c r="G133" s="3">
        <f t="shared" si="5"/>
        <v>0.6</v>
      </c>
      <c r="H133" s="1" t="s">
        <v>101</v>
      </c>
      <c r="I133" t="s">
        <v>17</v>
      </c>
    </row>
    <row r="134" spans="1:9" x14ac:dyDescent="0.2">
      <c r="A134" t="s">
        <v>7</v>
      </c>
      <c r="B134" t="s">
        <v>36</v>
      </c>
      <c r="C134" s="2" t="s">
        <v>88</v>
      </c>
      <c r="D134" t="str">
        <f t="shared" si="4"/>
        <v>AGGRO-Arclight Phoenix-3/9/2019-0</v>
      </c>
      <c r="E134">
        <f>VLOOKUP(B134,'Deck Count'!A:B,2,FALSE)</f>
        <v>5</v>
      </c>
      <c r="F134" s="3">
        <v>4</v>
      </c>
      <c r="G134" s="3">
        <f t="shared" si="5"/>
        <v>0.8</v>
      </c>
      <c r="H134" s="1" t="s">
        <v>54</v>
      </c>
      <c r="I134" t="s">
        <v>11</v>
      </c>
    </row>
    <row r="135" spans="1:9" x14ac:dyDescent="0.2">
      <c r="A135" t="s">
        <v>7</v>
      </c>
      <c r="B135" t="s">
        <v>36</v>
      </c>
      <c r="C135" s="2" t="s">
        <v>88</v>
      </c>
      <c r="D135" t="str">
        <f t="shared" si="4"/>
        <v>AGGRO-Arclight Phoenix-3/9/2019-0</v>
      </c>
      <c r="E135">
        <f>VLOOKUP(B135,'Deck Count'!A:B,2,FALSE)</f>
        <v>5</v>
      </c>
      <c r="F135" s="3">
        <v>4</v>
      </c>
      <c r="G135" s="3">
        <f t="shared" si="5"/>
        <v>0.8</v>
      </c>
      <c r="H135" s="1" t="s">
        <v>55</v>
      </c>
      <c r="I135" t="s">
        <v>11</v>
      </c>
    </row>
    <row r="136" spans="1:9" x14ac:dyDescent="0.2">
      <c r="A136" t="s">
        <v>7</v>
      </c>
      <c r="B136" t="s">
        <v>36</v>
      </c>
      <c r="C136" s="2" t="s">
        <v>88</v>
      </c>
      <c r="D136" t="str">
        <f t="shared" si="4"/>
        <v>AGGRO-Arclight Phoenix-3/9/2019-0</v>
      </c>
      <c r="E136">
        <f>VLOOKUP(B136,'Deck Count'!A:B,2,FALSE)</f>
        <v>5</v>
      </c>
      <c r="F136" s="3">
        <v>3</v>
      </c>
      <c r="G136" s="3">
        <f t="shared" si="5"/>
        <v>0.6</v>
      </c>
      <c r="H136" s="1" t="s">
        <v>102</v>
      </c>
      <c r="I136" t="s">
        <v>17</v>
      </c>
    </row>
    <row r="137" spans="1:9" x14ac:dyDescent="0.2">
      <c r="A137" t="s">
        <v>7</v>
      </c>
      <c r="B137" t="s">
        <v>36</v>
      </c>
      <c r="C137" s="2" t="s">
        <v>88</v>
      </c>
      <c r="D137" t="str">
        <f t="shared" si="4"/>
        <v>AGGRO-Arclight Phoenix-3/9/2019-0</v>
      </c>
      <c r="E137">
        <f>VLOOKUP(B137,'Deck Count'!A:B,2,FALSE)</f>
        <v>5</v>
      </c>
      <c r="F137" s="3">
        <v>1</v>
      </c>
      <c r="G137" s="3">
        <f t="shared" si="5"/>
        <v>0.2</v>
      </c>
      <c r="H137" s="1" t="s">
        <v>103</v>
      </c>
      <c r="I137" t="s">
        <v>11</v>
      </c>
    </row>
    <row r="138" spans="1:9" x14ac:dyDescent="0.2">
      <c r="A138" t="s">
        <v>7</v>
      </c>
      <c r="B138" t="s">
        <v>36</v>
      </c>
      <c r="C138" s="2" t="s">
        <v>88</v>
      </c>
      <c r="D138" t="str">
        <f t="shared" si="4"/>
        <v>AGGRO-Arclight Phoenix-3/9/2019-0</v>
      </c>
      <c r="E138">
        <f>VLOOKUP(B138,'Deck Count'!A:B,2,FALSE)</f>
        <v>5</v>
      </c>
      <c r="F138" s="3">
        <v>1</v>
      </c>
      <c r="G138" s="3">
        <f t="shared" si="5"/>
        <v>0.2</v>
      </c>
      <c r="H138" s="1" t="s">
        <v>104</v>
      </c>
      <c r="I138" t="s">
        <v>11</v>
      </c>
    </row>
    <row r="139" spans="1:9" x14ac:dyDescent="0.2">
      <c r="A139" t="s">
        <v>7</v>
      </c>
      <c r="B139" t="s">
        <v>36</v>
      </c>
      <c r="C139" s="2" t="s">
        <v>88</v>
      </c>
      <c r="D139" t="str">
        <f t="shared" si="4"/>
        <v>AGGRO-Arclight Phoenix-3/9/2019-0</v>
      </c>
      <c r="E139">
        <f>VLOOKUP(B139,'Deck Count'!A:B,2,FALSE)</f>
        <v>5</v>
      </c>
      <c r="F139" s="3">
        <v>1</v>
      </c>
      <c r="G139" s="3">
        <f t="shared" si="5"/>
        <v>0.2</v>
      </c>
      <c r="H139" s="1" t="s">
        <v>105</v>
      </c>
      <c r="I139" t="s">
        <v>17</v>
      </c>
    </row>
    <row r="140" spans="1:9" x14ac:dyDescent="0.2">
      <c r="A140" t="s">
        <v>7</v>
      </c>
      <c r="B140" t="s">
        <v>36</v>
      </c>
      <c r="C140" s="2" t="s">
        <v>88</v>
      </c>
      <c r="D140" t="str">
        <f t="shared" si="4"/>
        <v>AGGRO-Arclight Phoenix-3/9/2019-0</v>
      </c>
      <c r="E140">
        <f>VLOOKUP(B140,'Deck Count'!A:B,2,FALSE)</f>
        <v>5</v>
      </c>
      <c r="F140" s="3">
        <v>3</v>
      </c>
      <c r="G140" s="3">
        <f t="shared" si="5"/>
        <v>0.6</v>
      </c>
      <c r="H140" s="1" t="s">
        <v>106</v>
      </c>
      <c r="I140" t="s">
        <v>11</v>
      </c>
    </row>
    <row r="141" spans="1:9" x14ac:dyDescent="0.2">
      <c r="A141" t="s">
        <v>7</v>
      </c>
      <c r="B141" t="s">
        <v>36</v>
      </c>
      <c r="C141" s="2" t="s">
        <v>88</v>
      </c>
      <c r="D141" t="str">
        <f t="shared" si="4"/>
        <v>AGGRO-Arclight Phoenix-3/9/2019-0</v>
      </c>
      <c r="E141">
        <f>VLOOKUP(B141,'Deck Count'!A:B,2,FALSE)</f>
        <v>5</v>
      </c>
      <c r="F141" s="3">
        <v>4</v>
      </c>
      <c r="G141" s="3">
        <f t="shared" si="5"/>
        <v>0.8</v>
      </c>
      <c r="H141" s="1" t="s">
        <v>107</v>
      </c>
      <c r="I141" t="s">
        <v>11</v>
      </c>
    </row>
    <row r="142" spans="1:9" x14ac:dyDescent="0.2">
      <c r="A142" t="s">
        <v>7</v>
      </c>
      <c r="B142" t="s">
        <v>36</v>
      </c>
      <c r="C142" s="2" t="s">
        <v>88</v>
      </c>
      <c r="D142" t="str">
        <f t="shared" si="4"/>
        <v>AGGRO-Arclight Phoenix-3/9/2019-0</v>
      </c>
      <c r="E142">
        <f>VLOOKUP(B142,'Deck Count'!A:B,2,FALSE)</f>
        <v>5</v>
      </c>
      <c r="F142" s="3">
        <v>1</v>
      </c>
      <c r="G142" s="3">
        <f t="shared" si="5"/>
        <v>0.2</v>
      </c>
      <c r="H142" s="1" t="s">
        <v>60</v>
      </c>
      <c r="I142" t="s">
        <v>11</v>
      </c>
    </row>
    <row r="143" spans="1:9" x14ac:dyDescent="0.2">
      <c r="A143" t="s">
        <v>7</v>
      </c>
      <c r="B143" t="s">
        <v>36</v>
      </c>
      <c r="C143" s="2" t="s">
        <v>88</v>
      </c>
      <c r="D143" t="str">
        <f t="shared" si="4"/>
        <v>AGGRO-Arclight Phoenix-3/9/2019-0</v>
      </c>
      <c r="E143">
        <f>VLOOKUP(B143,'Deck Count'!A:B,2,FALSE)</f>
        <v>5</v>
      </c>
      <c r="F143" s="3">
        <v>1</v>
      </c>
      <c r="G143" s="3">
        <f t="shared" si="5"/>
        <v>0.2</v>
      </c>
      <c r="H143" s="1" t="s">
        <v>60</v>
      </c>
      <c r="I143" t="s">
        <v>17</v>
      </c>
    </row>
    <row r="144" spans="1:9" x14ac:dyDescent="0.2">
      <c r="A144" t="s">
        <v>7</v>
      </c>
      <c r="B144" t="s">
        <v>36</v>
      </c>
      <c r="C144" s="2" t="s">
        <v>88</v>
      </c>
      <c r="D144" t="str">
        <f t="shared" si="4"/>
        <v>AGGRO-Arclight Phoenix-3/9/2019-0</v>
      </c>
      <c r="E144">
        <f>VLOOKUP(B144,'Deck Count'!A:B,2,FALSE)</f>
        <v>5</v>
      </c>
      <c r="F144" s="3">
        <v>2</v>
      </c>
      <c r="G144" s="3">
        <f t="shared" si="5"/>
        <v>0.4</v>
      </c>
      <c r="H144" s="1" t="s">
        <v>108</v>
      </c>
      <c r="I144" t="s">
        <v>11</v>
      </c>
    </row>
    <row r="145" spans="1:9" x14ac:dyDescent="0.2">
      <c r="A145" t="s">
        <v>7</v>
      </c>
      <c r="B145" t="s">
        <v>36</v>
      </c>
      <c r="C145" s="2" t="s">
        <v>88</v>
      </c>
      <c r="D145" t="str">
        <f t="shared" si="4"/>
        <v>AGGRO-Arclight Phoenix-3/9/2019-0</v>
      </c>
      <c r="E145">
        <f>VLOOKUP(B145,'Deck Count'!A:B,2,FALSE)</f>
        <v>5</v>
      </c>
      <c r="F145" s="3">
        <v>3</v>
      </c>
      <c r="G145" s="3">
        <f t="shared" si="5"/>
        <v>0.6</v>
      </c>
      <c r="H145" s="1" t="s">
        <v>61</v>
      </c>
      <c r="I145" t="s">
        <v>11</v>
      </c>
    </row>
    <row r="146" spans="1:9" x14ac:dyDescent="0.2">
      <c r="A146" t="s">
        <v>7</v>
      </c>
      <c r="B146" t="s">
        <v>36</v>
      </c>
      <c r="C146" s="2" t="s">
        <v>88</v>
      </c>
      <c r="D146" t="str">
        <f t="shared" si="4"/>
        <v>AGGRO-Arclight Phoenix-3/9/2019-0</v>
      </c>
      <c r="E146">
        <f>VLOOKUP(B146,'Deck Count'!A:B,2,FALSE)</f>
        <v>5</v>
      </c>
      <c r="F146" s="3">
        <v>1</v>
      </c>
      <c r="G146" s="3">
        <f t="shared" si="5"/>
        <v>0.2</v>
      </c>
      <c r="H146" s="1" t="s">
        <v>62</v>
      </c>
      <c r="I146" t="s">
        <v>11</v>
      </c>
    </row>
    <row r="147" spans="1:9" x14ac:dyDescent="0.2">
      <c r="A147" t="s">
        <v>7</v>
      </c>
      <c r="B147" t="s">
        <v>36</v>
      </c>
      <c r="C147" s="2" t="s">
        <v>109</v>
      </c>
      <c r="D147" t="str">
        <f t="shared" si="4"/>
        <v>AGGRO-Arclight Phoenix-3/9/2019-1</v>
      </c>
      <c r="E147">
        <f>VLOOKUP(B147,'Deck Count'!A:B,2,FALSE)</f>
        <v>5</v>
      </c>
      <c r="F147" s="3">
        <v>3</v>
      </c>
      <c r="G147" s="3">
        <f t="shared" si="5"/>
        <v>0.6</v>
      </c>
      <c r="H147" s="1" t="s">
        <v>89</v>
      </c>
      <c r="I147" t="s">
        <v>17</v>
      </c>
    </row>
    <row r="148" spans="1:9" x14ac:dyDescent="0.2">
      <c r="A148" t="s">
        <v>7</v>
      </c>
      <c r="B148" t="s">
        <v>36</v>
      </c>
      <c r="C148" s="2" t="s">
        <v>109</v>
      </c>
      <c r="D148" t="str">
        <f t="shared" si="4"/>
        <v>AGGRO-Arclight Phoenix-3/9/2019-1</v>
      </c>
      <c r="E148">
        <f>VLOOKUP(B148,'Deck Count'!A:B,2,FALSE)</f>
        <v>5</v>
      </c>
      <c r="F148" s="3">
        <v>2</v>
      </c>
      <c r="G148" s="3">
        <f t="shared" si="5"/>
        <v>0.4</v>
      </c>
      <c r="H148" s="1" t="s">
        <v>90</v>
      </c>
      <c r="I148" t="s">
        <v>17</v>
      </c>
    </row>
    <row r="149" spans="1:9" x14ac:dyDescent="0.2">
      <c r="A149" t="s">
        <v>7</v>
      </c>
      <c r="B149" t="s">
        <v>36</v>
      </c>
      <c r="C149" s="2" t="s">
        <v>109</v>
      </c>
      <c r="D149" t="str">
        <f t="shared" si="4"/>
        <v>AGGRO-Arclight Phoenix-3/9/2019-1</v>
      </c>
      <c r="E149">
        <f>VLOOKUP(B149,'Deck Count'!A:B,2,FALSE)</f>
        <v>5</v>
      </c>
      <c r="F149" s="3">
        <v>4</v>
      </c>
      <c r="G149" s="3">
        <f t="shared" si="5"/>
        <v>0.8</v>
      </c>
      <c r="H149" s="1" t="s">
        <v>36</v>
      </c>
      <c r="I149" t="s">
        <v>11</v>
      </c>
    </row>
    <row r="150" spans="1:9" x14ac:dyDescent="0.2">
      <c r="A150" t="s">
        <v>7</v>
      </c>
      <c r="B150" t="s">
        <v>36</v>
      </c>
      <c r="C150" s="2" t="s">
        <v>109</v>
      </c>
      <c r="D150" t="str">
        <f t="shared" si="4"/>
        <v>AGGRO-Arclight Phoenix-3/9/2019-1</v>
      </c>
      <c r="E150">
        <f>VLOOKUP(B150,'Deck Count'!A:B,2,FALSE)</f>
        <v>5</v>
      </c>
      <c r="F150" s="3">
        <v>2</v>
      </c>
      <c r="G150" s="3">
        <f t="shared" si="5"/>
        <v>0.4</v>
      </c>
      <c r="H150" s="1" t="s">
        <v>91</v>
      </c>
      <c r="I150" t="s">
        <v>17</v>
      </c>
    </row>
    <row r="151" spans="1:9" x14ac:dyDescent="0.2">
      <c r="A151" t="s">
        <v>7</v>
      </c>
      <c r="B151" t="s">
        <v>36</v>
      </c>
      <c r="C151" s="2" t="s">
        <v>109</v>
      </c>
      <c r="D151" t="str">
        <f t="shared" si="4"/>
        <v>AGGRO-Arclight Phoenix-3/9/2019-1</v>
      </c>
      <c r="E151">
        <f>VLOOKUP(B151,'Deck Count'!A:B,2,FALSE)</f>
        <v>5</v>
      </c>
      <c r="F151" s="3">
        <v>1</v>
      </c>
      <c r="G151" s="3">
        <f t="shared" si="5"/>
        <v>0.2</v>
      </c>
      <c r="H151" s="1" t="s">
        <v>92</v>
      </c>
      <c r="I151" t="s">
        <v>11</v>
      </c>
    </row>
    <row r="152" spans="1:9" x14ac:dyDescent="0.2">
      <c r="A152" t="s">
        <v>7</v>
      </c>
      <c r="B152" t="s">
        <v>36</v>
      </c>
      <c r="C152" s="2" t="s">
        <v>109</v>
      </c>
      <c r="D152" t="str">
        <f t="shared" si="4"/>
        <v>AGGRO-Arclight Phoenix-3/9/2019-1</v>
      </c>
      <c r="E152">
        <f>VLOOKUP(B152,'Deck Count'!A:B,2,FALSE)</f>
        <v>5</v>
      </c>
      <c r="F152" s="3">
        <v>2</v>
      </c>
      <c r="G152" s="3">
        <f t="shared" si="5"/>
        <v>0.4</v>
      </c>
      <c r="H152" s="1" t="s">
        <v>110</v>
      </c>
      <c r="I152" t="s">
        <v>17</v>
      </c>
    </row>
    <row r="153" spans="1:9" x14ac:dyDescent="0.2">
      <c r="A153" t="s">
        <v>7</v>
      </c>
      <c r="B153" t="s">
        <v>36</v>
      </c>
      <c r="C153" s="2" t="s">
        <v>109</v>
      </c>
      <c r="D153" t="str">
        <f t="shared" si="4"/>
        <v>AGGRO-Arclight Phoenix-3/9/2019-1</v>
      </c>
      <c r="E153">
        <f>VLOOKUP(B153,'Deck Count'!A:B,2,FALSE)</f>
        <v>5</v>
      </c>
      <c r="F153" s="3">
        <v>2</v>
      </c>
      <c r="G153" s="3">
        <f t="shared" si="5"/>
        <v>0.4</v>
      </c>
      <c r="H153" s="1" t="s">
        <v>93</v>
      </c>
      <c r="I153" t="s">
        <v>11</v>
      </c>
    </row>
    <row r="154" spans="1:9" x14ac:dyDescent="0.2">
      <c r="A154" t="s">
        <v>7</v>
      </c>
      <c r="B154" t="s">
        <v>36</v>
      </c>
      <c r="C154" s="2" t="s">
        <v>109</v>
      </c>
      <c r="D154" t="str">
        <f t="shared" si="4"/>
        <v>AGGRO-Arclight Phoenix-3/9/2019-1</v>
      </c>
      <c r="E154">
        <f>VLOOKUP(B154,'Deck Count'!A:B,2,FALSE)</f>
        <v>5</v>
      </c>
      <c r="F154" s="3">
        <v>4</v>
      </c>
      <c r="G154" s="3">
        <f t="shared" si="5"/>
        <v>0.8</v>
      </c>
      <c r="H154" s="1" t="s">
        <v>41</v>
      </c>
      <c r="I154" t="s">
        <v>11</v>
      </c>
    </row>
    <row r="155" spans="1:9" x14ac:dyDescent="0.2">
      <c r="A155" t="s">
        <v>7</v>
      </c>
      <c r="B155" t="s">
        <v>36</v>
      </c>
      <c r="C155" s="2" t="s">
        <v>109</v>
      </c>
      <c r="D155" t="str">
        <f t="shared" si="4"/>
        <v>AGGRO-Arclight Phoenix-3/9/2019-1</v>
      </c>
      <c r="E155">
        <f>VLOOKUP(B155,'Deck Count'!A:B,2,FALSE)</f>
        <v>5</v>
      </c>
      <c r="F155" s="3">
        <v>4</v>
      </c>
      <c r="G155" s="3">
        <f t="shared" si="5"/>
        <v>0.8</v>
      </c>
      <c r="H155" s="1" t="s">
        <v>44</v>
      </c>
      <c r="I155" t="s">
        <v>11</v>
      </c>
    </row>
    <row r="156" spans="1:9" x14ac:dyDescent="0.2">
      <c r="A156" t="s">
        <v>7</v>
      </c>
      <c r="B156" t="s">
        <v>36</v>
      </c>
      <c r="C156" s="2" t="s">
        <v>109</v>
      </c>
      <c r="D156" t="str">
        <f t="shared" si="4"/>
        <v>AGGRO-Arclight Phoenix-3/9/2019-1</v>
      </c>
      <c r="E156">
        <f>VLOOKUP(B156,'Deck Count'!A:B,2,FALSE)</f>
        <v>5</v>
      </c>
      <c r="F156" s="3">
        <v>4</v>
      </c>
      <c r="G156" s="3">
        <f t="shared" si="5"/>
        <v>0.8</v>
      </c>
      <c r="H156" s="1" t="s">
        <v>94</v>
      </c>
      <c r="I156" t="s">
        <v>11</v>
      </c>
    </row>
    <row r="157" spans="1:9" x14ac:dyDescent="0.2">
      <c r="A157" t="s">
        <v>7</v>
      </c>
      <c r="B157" t="s">
        <v>36</v>
      </c>
      <c r="C157" s="2" t="s">
        <v>109</v>
      </c>
      <c r="D157" t="str">
        <f t="shared" si="4"/>
        <v>AGGRO-Arclight Phoenix-3/9/2019-1</v>
      </c>
      <c r="E157">
        <f>VLOOKUP(B157,'Deck Count'!A:B,2,FALSE)</f>
        <v>5</v>
      </c>
      <c r="F157" s="3">
        <v>4</v>
      </c>
      <c r="G157" s="3">
        <f t="shared" si="5"/>
        <v>0.8</v>
      </c>
      <c r="H157" s="1" t="s">
        <v>96</v>
      </c>
      <c r="I157" t="s">
        <v>11</v>
      </c>
    </row>
    <row r="158" spans="1:9" x14ac:dyDescent="0.2">
      <c r="A158" t="s">
        <v>7</v>
      </c>
      <c r="B158" t="s">
        <v>36</v>
      </c>
      <c r="C158" s="2" t="s">
        <v>109</v>
      </c>
      <c r="D158" t="str">
        <f t="shared" si="4"/>
        <v>AGGRO-Arclight Phoenix-3/9/2019-1</v>
      </c>
      <c r="E158">
        <f>VLOOKUP(B158,'Deck Count'!A:B,2,FALSE)</f>
        <v>5</v>
      </c>
      <c r="F158" s="3">
        <v>3</v>
      </c>
      <c r="G158" s="3">
        <f t="shared" si="5"/>
        <v>0.6</v>
      </c>
      <c r="H158" s="1" t="s">
        <v>97</v>
      </c>
      <c r="I158" t="s">
        <v>11</v>
      </c>
    </row>
    <row r="159" spans="1:9" x14ac:dyDescent="0.2">
      <c r="A159" t="s">
        <v>7</v>
      </c>
      <c r="B159" t="s">
        <v>36</v>
      </c>
      <c r="C159" s="2" t="s">
        <v>109</v>
      </c>
      <c r="D159" t="str">
        <f t="shared" si="4"/>
        <v>AGGRO-Arclight Phoenix-3/9/2019-1</v>
      </c>
      <c r="E159">
        <f>VLOOKUP(B159,'Deck Count'!A:B,2,FALSE)</f>
        <v>5</v>
      </c>
      <c r="F159" s="3">
        <v>1</v>
      </c>
      <c r="G159" s="3">
        <f t="shared" si="5"/>
        <v>0.2</v>
      </c>
      <c r="H159" s="1" t="s">
        <v>111</v>
      </c>
      <c r="I159" t="s">
        <v>17</v>
      </c>
    </row>
    <row r="160" spans="1:9" x14ac:dyDescent="0.2">
      <c r="A160" t="s">
        <v>7</v>
      </c>
      <c r="B160" t="s">
        <v>36</v>
      </c>
      <c r="C160" s="2" t="s">
        <v>109</v>
      </c>
      <c r="D160" t="str">
        <f t="shared" si="4"/>
        <v>AGGRO-Arclight Phoenix-3/9/2019-1</v>
      </c>
      <c r="E160">
        <f>VLOOKUP(B160,'Deck Count'!A:B,2,FALSE)</f>
        <v>5</v>
      </c>
      <c r="F160" s="3">
        <v>2</v>
      </c>
      <c r="G160" s="3">
        <f t="shared" si="5"/>
        <v>0.4</v>
      </c>
      <c r="H160" s="1" t="s">
        <v>98</v>
      </c>
      <c r="I160" t="s">
        <v>11</v>
      </c>
    </row>
    <row r="161" spans="1:9" x14ac:dyDescent="0.2">
      <c r="A161" t="s">
        <v>7</v>
      </c>
      <c r="B161" t="s">
        <v>36</v>
      </c>
      <c r="C161" s="2" t="s">
        <v>109</v>
      </c>
      <c r="D161" t="str">
        <f t="shared" si="4"/>
        <v>AGGRO-Arclight Phoenix-3/9/2019-1</v>
      </c>
      <c r="E161">
        <f>VLOOKUP(B161,'Deck Count'!A:B,2,FALSE)</f>
        <v>5</v>
      </c>
      <c r="F161" s="3">
        <v>1</v>
      </c>
      <c r="G161" s="3">
        <f t="shared" si="5"/>
        <v>0.2</v>
      </c>
      <c r="H161" s="1" t="s">
        <v>51</v>
      </c>
      <c r="I161" t="s">
        <v>11</v>
      </c>
    </row>
    <row r="162" spans="1:9" x14ac:dyDescent="0.2">
      <c r="A162" t="s">
        <v>7</v>
      </c>
      <c r="B162" t="s">
        <v>36</v>
      </c>
      <c r="C162" s="2" t="s">
        <v>109</v>
      </c>
      <c r="D162" t="str">
        <f t="shared" si="4"/>
        <v>AGGRO-Arclight Phoenix-3/9/2019-1</v>
      </c>
      <c r="E162">
        <f>VLOOKUP(B162,'Deck Count'!A:B,2,FALSE)</f>
        <v>5</v>
      </c>
      <c r="F162" s="3">
        <v>4</v>
      </c>
      <c r="G162" s="3">
        <f t="shared" si="5"/>
        <v>0.8</v>
      </c>
      <c r="H162" s="1" t="s">
        <v>99</v>
      </c>
      <c r="I162" t="s">
        <v>11</v>
      </c>
    </row>
    <row r="163" spans="1:9" x14ac:dyDescent="0.2">
      <c r="A163" t="s">
        <v>7</v>
      </c>
      <c r="B163" t="s">
        <v>36</v>
      </c>
      <c r="C163" s="2" t="s">
        <v>109</v>
      </c>
      <c r="D163" t="str">
        <f t="shared" si="4"/>
        <v>AGGRO-Arclight Phoenix-3/9/2019-1</v>
      </c>
      <c r="E163">
        <f>VLOOKUP(B163,'Deck Count'!A:B,2,FALSE)</f>
        <v>5</v>
      </c>
      <c r="F163" s="3">
        <v>4</v>
      </c>
      <c r="G163" s="3">
        <f t="shared" si="5"/>
        <v>0.8</v>
      </c>
      <c r="H163" s="1" t="s">
        <v>100</v>
      </c>
      <c r="I163" t="s">
        <v>11</v>
      </c>
    </row>
    <row r="164" spans="1:9" x14ac:dyDescent="0.2">
      <c r="A164" t="s">
        <v>7</v>
      </c>
      <c r="B164" t="s">
        <v>36</v>
      </c>
      <c r="C164" s="2" t="s">
        <v>109</v>
      </c>
      <c r="D164" t="str">
        <f t="shared" si="4"/>
        <v>AGGRO-Arclight Phoenix-3/9/2019-1</v>
      </c>
      <c r="E164">
        <f>VLOOKUP(B164,'Deck Count'!A:B,2,FALSE)</f>
        <v>5</v>
      </c>
      <c r="F164" s="3">
        <v>4</v>
      </c>
      <c r="G164" s="3">
        <f t="shared" si="5"/>
        <v>0.8</v>
      </c>
      <c r="H164" s="1" t="s">
        <v>54</v>
      </c>
      <c r="I164" t="s">
        <v>11</v>
      </c>
    </row>
    <row r="165" spans="1:9" x14ac:dyDescent="0.2">
      <c r="A165" t="s">
        <v>7</v>
      </c>
      <c r="B165" t="s">
        <v>36</v>
      </c>
      <c r="C165" s="2" t="s">
        <v>109</v>
      </c>
      <c r="D165" t="str">
        <f t="shared" si="4"/>
        <v>AGGRO-Arclight Phoenix-3/9/2019-1</v>
      </c>
      <c r="E165">
        <f>VLOOKUP(B165,'Deck Count'!A:B,2,FALSE)</f>
        <v>5</v>
      </c>
      <c r="F165" s="3">
        <v>4</v>
      </c>
      <c r="G165" s="3">
        <f t="shared" si="5"/>
        <v>0.8</v>
      </c>
      <c r="H165" s="1" t="s">
        <v>55</v>
      </c>
      <c r="I165" t="s">
        <v>11</v>
      </c>
    </row>
    <row r="166" spans="1:9" x14ac:dyDescent="0.2">
      <c r="A166" t="s">
        <v>7</v>
      </c>
      <c r="B166" t="s">
        <v>36</v>
      </c>
      <c r="C166" s="2" t="s">
        <v>109</v>
      </c>
      <c r="D166" t="str">
        <f t="shared" si="4"/>
        <v>AGGRO-Arclight Phoenix-3/9/2019-1</v>
      </c>
      <c r="E166">
        <f>VLOOKUP(B166,'Deck Count'!A:B,2,FALSE)</f>
        <v>5</v>
      </c>
      <c r="F166" s="3">
        <v>3</v>
      </c>
      <c r="G166" s="3">
        <f t="shared" si="5"/>
        <v>0.6</v>
      </c>
      <c r="H166" s="1" t="s">
        <v>57</v>
      </c>
      <c r="I166" t="s">
        <v>17</v>
      </c>
    </row>
    <row r="167" spans="1:9" x14ac:dyDescent="0.2">
      <c r="A167" t="s">
        <v>7</v>
      </c>
      <c r="B167" t="s">
        <v>36</v>
      </c>
      <c r="C167" s="2" t="s">
        <v>109</v>
      </c>
      <c r="D167" t="str">
        <f t="shared" si="4"/>
        <v>AGGRO-Arclight Phoenix-3/9/2019-1</v>
      </c>
      <c r="E167">
        <f>VLOOKUP(B167,'Deck Count'!A:B,2,FALSE)</f>
        <v>5</v>
      </c>
      <c r="F167" s="3">
        <v>1</v>
      </c>
      <c r="G167" s="3">
        <f t="shared" si="5"/>
        <v>0.2</v>
      </c>
      <c r="H167" s="1" t="s">
        <v>58</v>
      </c>
      <c r="I167" t="s">
        <v>11</v>
      </c>
    </row>
    <row r="168" spans="1:9" x14ac:dyDescent="0.2">
      <c r="A168" t="s">
        <v>7</v>
      </c>
      <c r="B168" t="s">
        <v>36</v>
      </c>
      <c r="C168" s="2" t="s">
        <v>109</v>
      </c>
      <c r="D168" t="str">
        <f t="shared" si="4"/>
        <v>AGGRO-Arclight Phoenix-3/9/2019-1</v>
      </c>
      <c r="E168">
        <f>VLOOKUP(B168,'Deck Count'!A:B,2,FALSE)</f>
        <v>5</v>
      </c>
      <c r="F168" s="3">
        <v>3</v>
      </c>
      <c r="G168" s="3">
        <f t="shared" si="5"/>
        <v>0.6</v>
      </c>
      <c r="H168" s="1" t="s">
        <v>106</v>
      </c>
      <c r="I168" t="s">
        <v>11</v>
      </c>
    </row>
    <row r="169" spans="1:9" x14ac:dyDescent="0.2">
      <c r="A169" t="s">
        <v>7</v>
      </c>
      <c r="B169" t="s">
        <v>36</v>
      </c>
      <c r="C169" s="2" t="s">
        <v>109</v>
      </c>
      <c r="D169" t="str">
        <f t="shared" si="4"/>
        <v>AGGRO-Arclight Phoenix-3/9/2019-1</v>
      </c>
      <c r="E169">
        <f>VLOOKUP(B169,'Deck Count'!A:B,2,FALSE)</f>
        <v>5</v>
      </c>
      <c r="F169" s="3">
        <v>4</v>
      </c>
      <c r="G169" s="3">
        <f t="shared" si="5"/>
        <v>0.8</v>
      </c>
      <c r="H169" s="1" t="s">
        <v>107</v>
      </c>
      <c r="I169" t="s">
        <v>11</v>
      </c>
    </row>
    <row r="170" spans="1:9" x14ac:dyDescent="0.2">
      <c r="A170" t="s">
        <v>7</v>
      </c>
      <c r="B170" t="s">
        <v>36</v>
      </c>
      <c r="C170" s="2" t="s">
        <v>109</v>
      </c>
      <c r="D170" t="str">
        <f t="shared" si="4"/>
        <v>AGGRO-Arclight Phoenix-3/9/2019-1</v>
      </c>
      <c r="E170">
        <f>VLOOKUP(B170,'Deck Count'!A:B,2,FALSE)</f>
        <v>5</v>
      </c>
      <c r="F170" s="3">
        <v>1</v>
      </c>
      <c r="G170" s="3">
        <f t="shared" si="5"/>
        <v>0.2</v>
      </c>
      <c r="H170" s="1" t="s">
        <v>60</v>
      </c>
      <c r="I170" t="s">
        <v>11</v>
      </c>
    </row>
    <row r="171" spans="1:9" x14ac:dyDescent="0.2">
      <c r="A171" t="s">
        <v>7</v>
      </c>
      <c r="B171" t="s">
        <v>36</v>
      </c>
      <c r="C171" s="2" t="s">
        <v>109</v>
      </c>
      <c r="D171" t="str">
        <f t="shared" si="4"/>
        <v>AGGRO-Arclight Phoenix-3/9/2019-1</v>
      </c>
      <c r="E171">
        <f>VLOOKUP(B171,'Deck Count'!A:B,2,FALSE)</f>
        <v>5</v>
      </c>
      <c r="F171" s="3">
        <v>1</v>
      </c>
      <c r="G171" s="3">
        <f t="shared" si="5"/>
        <v>0.2</v>
      </c>
      <c r="H171" s="1" t="s">
        <v>60</v>
      </c>
      <c r="I171" t="s">
        <v>17</v>
      </c>
    </row>
    <row r="172" spans="1:9" x14ac:dyDescent="0.2">
      <c r="A172" t="s">
        <v>7</v>
      </c>
      <c r="B172" t="s">
        <v>36</v>
      </c>
      <c r="C172" s="2" t="s">
        <v>109</v>
      </c>
      <c r="D172" t="str">
        <f t="shared" si="4"/>
        <v>AGGRO-Arclight Phoenix-3/9/2019-1</v>
      </c>
      <c r="E172">
        <f>VLOOKUP(B172,'Deck Count'!A:B,2,FALSE)</f>
        <v>5</v>
      </c>
      <c r="F172" s="3">
        <v>2</v>
      </c>
      <c r="G172" s="3">
        <f t="shared" si="5"/>
        <v>0.4</v>
      </c>
      <c r="H172" s="1" t="s">
        <v>108</v>
      </c>
      <c r="I172" t="s">
        <v>11</v>
      </c>
    </row>
    <row r="173" spans="1:9" x14ac:dyDescent="0.2">
      <c r="A173" t="s">
        <v>7</v>
      </c>
      <c r="B173" t="s">
        <v>36</v>
      </c>
      <c r="C173" s="2" t="s">
        <v>109</v>
      </c>
      <c r="D173" t="str">
        <f t="shared" si="4"/>
        <v>AGGRO-Arclight Phoenix-3/9/2019-1</v>
      </c>
      <c r="E173">
        <f>VLOOKUP(B173,'Deck Count'!A:B,2,FALSE)</f>
        <v>5</v>
      </c>
      <c r="F173" s="3">
        <v>3</v>
      </c>
      <c r="G173" s="3">
        <f t="shared" si="5"/>
        <v>0.6</v>
      </c>
      <c r="H173" s="1" t="s">
        <v>61</v>
      </c>
      <c r="I173" t="s">
        <v>11</v>
      </c>
    </row>
    <row r="174" spans="1:9" x14ac:dyDescent="0.2">
      <c r="A174" t="s">
        <v>7</v>
      </c>
      <c r="B174" t="s">
        <v>36</v>
      </c>
      <c r="C174" s="2" t="s">
        <v>109</v>
      </c>
      <c r="D174" t="str">
        <f t="shared" si="4"/>
        <v>AGGRO-Arclight Phoenix-3/9/2019-1</v>
      </c>
      <c r="E174">
        <f>VLOOKUP(B174,'Deck Count'!A:B,2,FALSE)</f>
        <v>5</v>
      </c>
      <c r="F174" s="3">
        <v>1</v>
      </c>
      <c r="G174" s="3">
        <f t="shared" si="5"/>
        <v>0.2</v>
      </c>
      <c r="H174" s="1" t="s">
        <v>112</v>
      </c>
      <c r="I174" t="s">
        <v>17</v>
      </c>
    </row>
    <row r="175" spans="1:9" x14ac:dyDescent="0.2">
      <c r="A175" t="s">
        <v>7</v>
      </c>
      <c r="B175" t="s">
        <v>36</v>
      </c>
      <c r="C175" s="2" t="s">
        <v>109</v>
      </c>
      <c r="D175" t="str">
        <f t="shared" si="4"/>
        <v>AGGRO-Arclight Phoenix-3/9/2019-1</v>
      </c>
      <c r="E175">
        <f>VLOOKUP(B175,'Deck Count'!A:B,2,FALSE)</f>
        <v>5</v>
      </c>
      <c r="F175" s="3">
        <v>1</v>
      </c>
      <c r="G175" s="3">
        <f t="shared" si="5"/>
        <v>0.2</v>
      </c>
      <c r="H175" s="1" t="s">
        <v>62</v>
      </c>
      <c r="I175" t="s">
        <v>11</v>
      </c>
    </row>
    <row r="176" spans="1:9" x14ac:dyDescent="0.2">
      <c r="A176" t="s">
        <v>7</v>
      </c>
      <c r="B176" t="s">
        <v>113</v>
      </c>
      <c r="C176" s="2" t="s">
        <v>37</v>
      </c>
      <c r="D176" t="str">
        <f t="shared" si="4"/>
        <v>AGGRO-Burn-3/10/2019-0</v>
      </c>
      <c r="E176">
        <f>VLOOKUP(B176,'Deck Count'!A:B,2,FALSE)</f>
        <v>6</v>
      </c>
      <c r="F176" s="3">
        <v>2</v>
      </c>
      <c r="G176" s="3">
        <f t="shared" si="5"/>
        <v>0.33333333333333331</v>
      </c>
      <c r="H176" s="1" t="s">
        <v>114</v>
      </c>
      <c r="I176" t="s">
        <v>11</v>
      </c>
    </row>
    <row r="177" spans="1:9" x14ac:dyDescent="0.2">
      <c r="A177" t="s">
        <v>7</v>
      </c>
      <c r="B177" t="s">
        <v>113</v>
      </c>
      <c r="C177" s="2" t="s">
        <v>37</v>
      </c>
      <c r="D177" t="str">
        <f t="shared" si="4"/>
        <v>AGGRO-Burn-3/10/2019-0</v>
      </c>
      <c r="E177">
        <f>VLOOKUP(B177,'Deck Count'!A:B,2,FALSE)</f>
        <v>6</v>
      </c>
      <c r="F177" s="3">
        <v>1</v>
      </c>
      <c r="G177" s="3">
        <f t="shared" si="5"/>
        <v>0.16666666666666666</v>
      </c>
      <c r="H177" s="1" t="s">
        <v>115</v>
      </c>
      <c r="I177" t="s">
        <v>11</v>
      </c>
    </row>
    <row r="178" spans="1:9" x14ac:dyDescent="0.2">
      <c r="A178" t="s">
        <v>7</v>
      </c>
      <c r="B178" t="s">
        <v>113</v>
      </c>
      <c r="C178" s="2" t="s">
        <v>37</v>
      </c>
      <c r="D178" t="str">
        <f t="shared" si="4"/>
        <v>AGGRO-Burn-3/10/2019-0</v>
      </c>
      <c r="E178">
        <f>VLOOKUP(B178,'Deck Count'!A:B,2,FALSE)</f>
        <v>6</v>
      </c>
      <c r="F178" s="3">
        <v>4</v>
      </c>
      <c r="G178" s="3">
        <f t="shared" si="5"/>
        <v>0.66666666666666663</v>
      </c>
      <c r="H178" s="1" t="s">
        <v>40</v>
      </c>
      <c r="I178" t="s">
        <v>11</v>
      </c>
    </row>
    <row r="179" spans="1:9" x14ac:dyDescent="0.2">
      <c r="A179" t="s">
        <v>7</v>
      </c>
      <c r="B179" t="s">
        <v>113</v>
      </c>
      <c r="C179" s="2" t="s">
        <v>37</v>
      </c>
      <c r="D179" t="str">
        <f t="shared" si="4"/>
        <v>AGGRO-Burn-3/10/2019-0</v>
      </c>
      <c r="E179">
        <f>VLOOKUP(B179,'Deck Count'!A:B,2,FALSE)</f>
        <v>6</v>
      </c>
      <c r="F179" s="3">
        <v>4</v>
      </c>
      <c r="G179" s="3">
        <f t="shared" si="5"/>
        <v>0.66666666666666663</v>
      </c>
      <c r="H179" s="1" t="s">
        <v>116</v>
      </c>
      <c r="I179" t="s">
        <v>11</v>
      </c>
    </row>
    <row r="180" spans="1:9" x14ac:dyDescent="0.2">
      <c r="A180" t="s">
        <v>7</v>
      </c>
      <c r="B180" t="s">
        <v>113</v>
      </c>
      <c r="C180" s="2" t="s">
        <v>37</v>
      </c>
      <c r="D180" t="str">
        <f t="shared" si="4"/>
        <v>AGGRO-Burn-3/10/2019-0</v>
      </c>
      <c r="E180">
        <f>VLOOKUP(B180,'Deck Count'!A:B,2,FALSE)</f>
        <v>6</v>
      </c>
      <c r="F180" s="3">
        <v>2</v>
      </c>
      <c r="G180" s="3">
        <f t="shared" si="5"/>
        <v>0.33333333333333331</v>
      </c>
      <c r="H180" s="1" t="s">
        <v>117</v>
      </c>
      <c r="I180" t="s">
        <v>17</v>
      </c>
    </row>
    <row r="181" spans="1:9" x14ac:dyDescent="0.2">
      <c r="A181" t="s">
        <v>7</v>
      </c>
      <c r="B181" t="s">
        <v>113</v>
      </c>
      <c r="C181" s="2" t="s">
        <v>37</v>
      </c>
      <c r="D181" t="str">
        <f t="shared" si="4"/>
        <v>AGGRO-Burn-3/10/2019-0</v>
      </c>
      <c r="E181">
        <f>VLOOKUP(B181,'Deck Count'!A:B,2,FALSE)</f>
        <v>6</v>
      </c>
      <c r="F181" s="3">
        <v>4</v>
      </c>
      <c r="G181" s="3">
        <f t="shared" si="5"/>
        <v>0.66666666666666663</v>
      </c>
      <c r="H181" s="1" t="s">
        <v>118</v>
      </c>
      <c r="I181" t="s">
        <v>11</v>
      </c>
    </row>
    <row r="182" spans="1:9" x14ac:dyDescent="0.2">
      <c r="A182" t="s">
        <v>7</v>
      </c>
      <c r="B182" t="s">
        <v>113</v>
      </c>
      <c r="C182" s="2" t="s">
        <v>37</v>
      </c>
      <c r="D182" t="str">
        <f t="shared" si="4"/>
        <v>AGGRO-Burn-3/10/2019-0</v>
      </c>
      <c r="E182">
        <f>VLOOKUP(B182,'Deck Count'!A:B,2,FALSE)</f>
        <v>6</v>
      </c>
      <c r="F182" s="3">
        <v>1</v>
      </c>
      <c r="G182" s="3">
        <f t="shared" si="5"/>
        <v>0.16666666666666666</v>
      </c>
      <c r="H182" s="1" t="s">
        <v>16</v>
      </c>
      <c r="I182" t="s">
        <v>17</v>
      </c>
    </row>
    <row r="183" spans="1:9" x14ac:dyDescent="0.2">
      <c r="A183" t="s">
        <v>7</v>
      </c>
      <c r="B183" t="s">
        <v>113</v>
      </c>
      <c r="C183" s="2" t="s">
        <v>37</v>
      </c>
      <c r="D183" t="str">
        <f t="shared" si="4"/>
        <v>AGGRO-Burn-3/10/2019-0</v>
      </c>
      <c r="E183">
        <f>VLOOKUP(B183,'Deck Count'!A:B,2,FALSE)</f>
        <v>6</v>
      </c>
      <c r="F183" s="3">
        <v>2</v>
      </c>
      <c r="G183" s="3">
        <f t="shared" si="5"/>
        <v>0.33333333333333331</v>
      </c>
      <c r="H183" s="1" t="s">
        <v>119</v>
      </c>
      <c r="I183" t="s">
        <v>17</v>
      </c>
    </row>
    <row r="184" spans="1:9" x14ac:dyDescent="0.2">
      <c r="A184" t="s">
        <v>7</v>
      </c>
      <c r="B184" t="s">
        <v>113</v>
      </c>
      <c r="C184" s="2" t="s">
        <v>37</v>
      </c>
      <c r="D184" t="str">
        <f t="shared" si="4"/>
        <v>AGGRO-Burn-3/10/2019-0</v>
      </c>
      <c r="E184">
        <f>VLOOKUP(B184,'Deck Count'!A:B,2,FALSE)</f>
        <v>6</v>
      </c>
      <c r="F184" s="3">
        <v>2</v>
      </c>
      <c r="G184" s="3">
        <f t="shared" si="5"/>
        <v>0.33333333333333331</v>
      </c>
      <c r="H184" s="1" t="s">
        <v>120</v>
      </c>
      <c r="I184" t="s">
        <v>17</v>
      </c>
    </row>
    <row r="185" spans="1:9" x14ac:dyDescent="0.2">
      <c r="A185" t="s">
        <v>7</v>
      </c>
      <c r="B185" t="s">
        <v>113</v>
      </c>
      <c r="C185" s="2" t="s">
        <v>37</v>
      </c>
      <c r="D185" t="str">
        <f t="shared" si="4"/>
        <v>AGGRO-Burn-3/10/2019-0</v>
      </c>
      <c r="E185">
        <f>VLOOKUP(B185,'Deck Count'!A:B,2,FALSE)</f>
        <v>6</v>
      </c>
      <c r="F185" s="3">
        <v>4</v>
      </c>
      <c r="G185" s="3">
        <f t="shared" si="5"/>
        <v>0.66666666666666663</v>
      </c>
      <c r="H185" s="1" t="s">
        <v>121</v>
      </c>
      <c r="I185" t="s">
        <v>11</v>
      </c>
    </row>
    <row r="186" spans="1:9" x14ac:dyDescent="0.2">
      <c r="A186" t="s">
        <v>7</v>
      </c>
      <c r="B186" t="s">
        <v>113</v>
      </c>
      <c r="C186" s="2" t="s">
        <v>37</v>
      </c>
      <c r="D186" t="str">
        <f t="shared" si="4"/>
        <v>AGGRO-Burn-3/10/2019-0</v>
      </c>
      <c r="E186">
        <f>VLOOKUP(B186,'Deck Count'!A:B,2,FALSE)</f>
        <v>6</v>
      </c>
      <c r="F186" s="3">
        <v>4</v>
      </c>
      <c r="G186" s="3">
        <f t="shared" si="5"/>
        <v>0.66666666666666663</v>
      </c>
      <c r="H186" s="1" t="s">
        <v>122</v>
      </c>
      <c r="I186" t="s">
        <v>11</v>
      </c>
    </row>
    <row r="187" spans="1:9" x14ac:dyDescent="0.2">
      <c r="A187" t="s">
        <v>7</v>
      </c>
      <c r="B187" t="s">
        <v>113</v>
      </c>
      <c r="C187" s="2" t="s">
        <v>37</v>
      </c>
      <c r="D187" t="str">
        <f t="shared" si="4"/>
        <v>AGGRO-Burn-3/10/2019-0</v>
      </c>
      <c r="E187">
        <f>VLOOKUP(B187,'Deck Count'!A:B,2,FALSE)</f>
        <v>6</v>
      </c>
      <c r="F187" s="3">
        <v>1</v>
      </c>
      <c r="G187" s="3">
        <f t="shared" si="5"/>
        <v>0.16666666666666666</v>
      </c>
      <c r="H187" s="1" t="s">
        <v>123</v>
      </c>
      <c r="I187" t="s">
        <v>11</v>
      </c>
    </row>
    <row r="188" spans="1:9" x14ac:dyDescent="0.2">
      <c r="A188" t="s">
        <v>7</v>
      </c>
      <c r="B188" t="s">
        <v>113</v>
      </c>
      <c r="C188" s="2" t="s">
        <v>37</v>
      </c>
      <c r="D188" t="str">
        <f t="shared" si="4"/>
        <v>AGGRO-Burn-3/10/2019-0</v>
      </c>
      <c r="E188">
        <f>VLOOKUP(B188,'Deck Count'!A:B,2,FALSE)</f>
        <v>6</v>
      </c>
      <c r="F188" s="3">
        <v>4</v>
      </c>
      <c r="G188" s="3">
        <f t="shared" si="5"/>
        <v>0.66666666666666663</v>
      </c>
      <c r="H188" s="1" t="s">
        <v>124</v>
      </c>
      <c r="I188" t="s">
        <v>11</v>
      </c>
    </row>
    <row r="189" spans="1:9" x14ac:dyDescent="0.2">
      <c r="A189" t="s">
        <v>7</v>
      </c>
      <c r="B189" t="s">
        <v>113</v>
      </c>
      <c r="C189" s="2" t="s">
        <v>37</v>
      </c>
      <c r="D189" t="str">
        <f t="shared" si="4"/>
        <v>AGGRO-Burn-3/10/2019-0</v>
      </c>
      <c r="E189">
        <f>VLOOKUP(B189,'Deck Count'!A:B,2,FALSE)</f>
        <v>6</v>
      </c>
      <c r="F189" s="3">
        <v>4</v>
      </c>
      <c r="G189" s="3">
        <f t="shared" si="5"/>
        <v>0.66666666666666663</v>
      </c>
      <c r="H189" s="1" t="s">
        <v>125</v>
      </c>
      <c r="I189" t="s">
        <v>11</v>
      </c>
    </row>
    <row r="190" spans="1:9" x14ac:dyDescent="0.2">
      <c r="A190" t="s">
        <v>7</v>
      </c>
      <c r="B190" t="s">
        <v>113</v>
      </c>
      <c r="C190" s="2" t="s">
        <v>37</v>
      </c>
      <c r="D190" t="str">
        <f t="shared" si="4"/>
        <v>AGGRO-Burn-3/10/2019-0</v>
      </c>
      <c r="E190">
        <f>VLOOKUP(B190,'Deck Count'!A:B,2,FALSE)</f>
        <v>6</v>
      </c>
      <c r="F190" s="3">
        <v>4</v>
      </c>
      <c r="G190" s="3">
        <f t="shared" si="5"/>
        <v>0.66666666666666663</v>
      </c>
      <c r="H190" s="1" t="s">
        <v>126</v>
      </c>
      <c r="I190" t="s">
        <v>11</v>
      </c>
    </row>
    <row r="191" spans="1:9" x14ac:dyDescent="0.2">
      <c r="A191" t="s">
        <v>7</v>
      </c>
      <c r="B191" t="s">
        <v>113</v>
      </c>
      <c r="C191" s="2" t="s">
        <v>37</v>
      </c>
      <c r="D191" t="str">
        <f t="shared" si="4"/>
        <v>AGGRO-Burn-3/10/2019-0</v>
      </c>
      <c r="E191">
        <f>VLOOKUP(B191,'Deck Count'!A:B,2,FALSE)</f>
        <v>6</v>
      </c>
      <c r="F191" s="3">
        <v>8</v>
      </c>
      <c r="G191" s="3">
        <f t="shared" si="5"/>
        <v>1.3333333333333333</v>
      </c>
      <c r="H191" s="1" t="s">
        <v>127</v>
      </c>
      <c r="I191" t="s">
        <v>11</v>
      </c>
    </row>
    <row r="192" spans="1:9" x14ac:dyDescent="0.2">
      <c r="A192" t="s">
        <v>7</v>
      </c>
      <c r="B192" t="s">
        <v>113</v>
      </c>
      <c r="C192" s="2" t="s">
        <v>37</v>
      </c>
      <c r="D192" t="str">
        <f t="shared" si="4"/>
        <v>AGGRO-Burn-3/10/2019-0</v>
      </c>
      <c r="E192">
        <f>VLOOKUP(B192,'Deck Count'!A:B,2,FALSE)</f>
        <v>6</v>
      </c>
      <c r="F192" s="3">
        <v>1</v>
      </c>
      <c r="G192" s="3">
        <f t="shared" si="5"/>
        <v>0.16666666666666666</v>
      </c>
      <c r="H192" s="1" t="s">
        <v>128</v>
      </c>
      <c r="I192" t="s">
        <v>17</v>
      </c>
    </row>
    <row r="193" spans="1:9" x14ac:dyDescent="0.2">
      <c r="A193" t="s">
        <v>7</v>
      </c>
      <c r="B193" t="s">
        <v>113</v>
      </c>
      <c r="C193" s="2" t="s">
        <v>37</v>
      </c>
      <c r="D193" t="str">
        <f t="shared" si="4"/>
        <v>AGGRO-Burn-3/10/2019-0</v>
      </c>
      <c r="E193">
        <f>VLOOKUP(B193,'Deck Count'!A:B,2,FALSE)</f>
        <v>6</v>
      </c>
      <c r="F193" s="3">
        <v>4</v>
      </c>
      <c r="G193" s="3">
        <f t="shared" si="5"/>
        <v>0.66666666666666663</v>
      </c>
      <c r="H193" s="1" t="s">
        <v>129</v>
      </c>
      <c r="I193" t="s">
        <v>11</v>
      </c>
    </row>
    <row r="194" spans="1:9" x14ac:dyDescent="0.2">
      <c r="A194" t="s">
        <v>7</v>
      </c>
      <c r="B194" t="s">
        <v>113</v>
      </c>
      <c r="C194" s="2" t="s">
        <v>37</v>
      </c>
      <c r="D194" t="str">
        <f t="shared" ref="D194:D257" si="6">CONCATENATE(A194,"-",B194,"-",C194)</f>
        <v>AGGRO-Burn-3/10/2019-0</v>
      </c>
      <c r="E194">
        <f>VLOOKUP(B194,'Deck Count'!A:B,2,FALSE)</f>
        <v>6</v>
      </c>
      <c r="F194" s="3">
        <v>2</v>
      </c>
      <c r="G194" s="3">
        <f t="shared" si="5"/>
        <v>0.33333333333333331</v>
      </c>
      <c r="H194" s="1" t="s">
        <v>130</v>
      </c>
      <c r="I194" t="s">
        <v>17</v>
      </c>
    </row>
    <row r="195" spans="1:9" x14ac:dyDescent="0.2">
      <c r="A195" t="s">
        <v>7</v>
      </c>
      <c r="B195" t="s">
        <v>113</v>
      </c>
      <c r="C195" s="2" t="s">
        <v>37</v>
      </c>
      <c r="D195" t="str">
        <f t="shared" si="6"/>
        <v>AGGRO-Burn-3/10/2019-0</v>
      </c>
      <c r="E195">
        <f>VLOOKUP(B195,'Deck Count'!A:B,2,FALSE)</f>
        <v>6</v>
      </c>
      <c r="F195" s="3">
        <v>4</v>
      </c>
      <c r="G195" s="3">
        <f t="shared" ref="G195:G258" si="7">F195/E195</f>
        <v>0.66666666666666663</v>
      </c>
      <c r="H195" s="1" t="s">
        <v>131</v>
      </c>
      <c r="I195" t="s">
        <v>11</v>
      </c>
    </row>
    <row r="196" spans="1:9" x14ac:dyDescent="0.2">
      <c r="A196" t="s">
        <v>7</v>
      </c>
      <c r="B196" t="s">
        <v>113</v>
      </c>
      <c r="C196" s="2" t="s">
        <v>37</v>
      </c>
      <c r="D196" t="str">
        <f t="shared" si="6"/>
        <v>AGGRO-Burn-3/10/2019-0</v>
      </c>
      <c r="E196">
        <f>VLOOKUP(B196,'Deck Count'!A:B,2,FALSE)</f>
        <v>6</v>
      </c>
      <c r="F196" s="3">
        <v>4</v>
      </c>
      <c r="G196" s="3">
        <f t="shared" si="7"/>
        <v>0.66666666666666663</v>
      </c>
      <c r="H196" s="1" t="s">
        <v>132</v>
      </c>
      <c r="I196" t="s">
        <v>11</v>
      </c>
    </row>
    <row r="197" spans="1:9" x14ac:dyDescent="0.2">
      <c r="A197" t="s">
        <v>7</v>
      </c>
      <c r="B197" t="s">
        <v>113</v>
      </c>
      <c r="C197" s="2" t="s">
        <v>37</v>
      </c>
      <c r="D197" t="str">
        <f t="shared" si="6"/>
        <v>AGGRO-Burn-3/10/2019-0</v>
      </c>
      <c r="E197">
        <f>VLOOKUP(B197,'Deck Count'!A:B,2,FALSE)</f>
        <v>6</v>
      </c>
      <c r="F197" s="3">
        <v>3</v>
      </c>
      <c r="G197" s="3">
        <f t="shared" si="7"/>
        <v>0.5</v>
      </c>
      <c r="H197" s="1" t="s">
        <v>133</v>
      </c>
      <c r="I197" t="s">
        <v>17</v>
      </c>
    </row>
    <row r="198" spans="1:9" x14ac:dyDescent="0.2">
      <c r="A198" t="s">
        <v>7</v>
      </c>
      <c r="B198" t="s">
        <v>113</v>
      </c>
      <c r="C198" s="2" t="s">
        <v>37</v>
      </c>
      <c r="D198" t="str">
        <f t="shared" si="6"/>
        <v>AGGRO-Burn-3/10/2019-0</v>
      </c>
      <c r="E198">
        <f>VLOOKUP(B198,'Deck Count'!A:B,2,FALSE)</f>
        <v>6</v>
      </c>
      <c r="F198" s="3">
        <v>1</v>
      </c>
      <c r="G198" s="3">
        <f t="shared" si="7"/>
        <v>0.16666666666666666</v>
      </c>
      <c r="H198" s="1" t="s">
        <v>134</v>
      </c>
      <c r="I198" t="s">
        <v>17</v>
      </c>
    </row>
    <row r="199" spans="1:9" x14ac:dyDescent="0.2">
      <c r="A199" t="s">
        <v>7</v>
      </c>
      <c r="B199" t="s">
        <v>113</v>
      </c>
      <c r="C199" s="2" t="s">
        <v>37</v>
      </c>
      <c r="D199" t="str">
        <f t="shared" si="6"/>
        <v>AGGRO-Burn-3/10/2019-0</v>
      </c>
      <c r="E199">
        <f>VLOOKUP(B199,'Deck Count'!A:B,2,FALSE)</f>
        <v>6</v>
      </c>
      <c r="F199" s="3">
        <v>1</v>
      </c>
      <c r="G199" s="3">
        <f t="shared" si="7"/>
        <v>0.16666666666666666</v>
      </c>
      <c r="H199" s="1" t="s">
        <v>135</v>
      </c>
      <c r="I199" t="s">
        <v>17</v>
      </c>
    </row>
    <row r="200" spans="1:9" x14ac:dyDescent="0.2">
      <c r="A200" t="s">
        <v>7</v>
      </c>
      <c r="B200" t="s">
        <v>113</v>
      </c>
      <c r="C200" s="2" t="s">
        <v>37</v>
      </c>
      <c r="D200" t="str">
        <f t="shared" si="6"/>
        <v>AGGRO-Burn-3/10/2019-0</v>
      </c>
      <c r="E200">
        <f>VLOOKUP(B200,'Deck Count'!A:B,2,FALSE)</f>
        <v>6</v>
      </c>
      <c r="F200" s="3">
        <v>4</v>
      </c>
      <c r="G200" s="3">
        <f t="shared" si="7"/>
        <v>0.66666666666666663</v>
      </c>
      <c r="H200" s="1" t="s">
        <v>136</v>
      </c>
      <c r="I200" t="s">
        <v>11</v>
      </c>
    </row>
    <row r="201" spans="1:9" x14ac:dyDescent="0.2">
      <c r="A201" t="s">
        <v>7</v>
      </c>
      <c r="B201" t="s">
        <v>113</v>
      </c>
      <c r="C201" s="2" t="s">
        <v>137</v>
      </c>
      <c r="D201" t="str">
        <f t="shared" si="6"/>
        <v>AGGRO-Burn-3/12/2019-0</v>
      </c>
      <c r="E201">
        <f>VLOOKUP(B201,'Deck Count'!A:B,2,FALSE)</f>
        <v>6</v>
      </c>
      <c r="F201" s="3">
        <v>4</v>
      </c>
      <c r="G201" s="3">
        <f t="shared" si="7"/>
        <v>0.66666666666666663</v>
      </c>
      <c r="H201" s="1" t="s">
        <v>114</v>
      </c>
      <c r="I201" t="s">
        <v>11</v>
      </c>
    </row>
    <row r="202" spans="1:9" x14ac:dyDescent="0.2">
      <c r="A202" t="s">
        <v>7</v>
      </c>
      <c r="B202" t="s">
        <v>113</v>
      </c>
      <c r="C202" s="2" t="s">
        <v>137</v>
      </c>
      <c r="D202" t="str">
        <f t="shared" si="6"/>
        <v>AGGRO-Burn-3/12/2019-0</v>
      </c>
      <c r="E202">
        <f>VLOOKUP(B202,'Deck Count'!A:B,2,FALSE)</f>
        <v>6</v>
      </c>
      <c r="F202" s="3">
        <v>1</v>
      </c>
      <c r="G202" s="3">
        <f t="shared" si="7"/>
        <v>0.16666666666666666</v>
      </c>
      <c r="H202" s="1" t="s">
        <v>115</v>
      </c>
      <c r="I202" t="s">
        <v>11</v>
      </c>
    </row>
    <row r="203" spans="1:9" x14ac:dyDescent="0.2">
      <c r="A203" t="s">
        <v>7</v>
      </c>
      <c r="B203" t="s">
        <v>113</v>
      </c>
      <c r="C203" s="2" t="s">
        <v>137</v>
      </c>
      <c r="D203" t="str">
        <f t="shared" si="6"/>
        <v>AGGRO-Burn-3/12/2019-0</v>
      </c>
      <c r="E203">
        <f>VLOOKUP(B203,'Deck Count'!A:B,2,FALSE)</f>
        <v>6</v>
      </c>
      <c r="F203" s="3">
        <v>4</v>
      </c>
      <c r="G203" s="3">
        <f t="shared" si="7"/>
        <v>0.66666666666666663</v>
      </c>
      <c r="H203" s="1" t="s">
        <v>116</v>
      </c>
      <c r="I203" t="s">
        <v>11</v>
      </c>
    </row>
    <row r="204" spans="1:9" x14ac:dyDescent="0.2">
      <c r="A204" t="s">
        <v>7</v>
      </c>
      <c r="B204" t="s">
        <v>113</v>
      </c>
      <c r="C204" s="2" t="s">
        <v>137</v>
      </c>
      <c r="D204" t="str">
        <f t="shared" si="6"/>
        <v>AGGRO-Burn-3/12/2019-0</v>
      </c>
      <c r="E204">
        <f>VLOOKUP(B204,'Deck Count'!A:B,2,FALSE)</f>
        <v>6</v>
      </c>
      <c r="F204" s="3">
        <v>4</v>
      </c>
      <c r="G204" s="3">
        <f t="shared" si="7"/>
        <v>0.66666666666666663</v>
      </c>
      <c r="H204" s="1" t="s">
        <v>118</v>
      </c>
      <c r="I204" t="s">
        <v>11</v>
      </c>
    </row>
    <row r="205" spans="1:9" x14ac:dyDescent="0.2">
      <c r="A205" t="s">
        <v>7</v>
      </c>
      <c r="B205" t="s">
        <v>113</v>
      </c>
      <c r="C205" s="2" t="s">
        <v>137</v>
      </c>
      <c r="D205" t="str">
        <f t="shared" si="6"/>
        <v>AGGRO-Burn-3/12/2019-0</v>
      </c>
      <c r="E205">
        <f>VLOOKUP(B205,'Deck Count'!A:B,2,FALSE)</f>
        <v>6</v>
      </c>
      <c r="F205" s="3">
        <v>2</v>
      </c>
      <c r="G205" s="3">
        <f t="shared" si="7"/>
        <v>0.33333333333333331</v>
      </c>
      <c r="H205" s="1" t="s">
        <v>16</v>
      </c>
      <c r="I205" t="s">
        <v>17</v>
      </c>
    </row>
    <row r="206" spans="1:9" x14ac:dyDescent="0.2">
      <c r="A206" t="s">
        <v>7</v>
      </c>
      <c r="B206" t="s">
        <v>113</v>
      </c>
      <c r="C206" s="2" t="s">
        <v>137</v>
      </c>
      <c r="D206" t="str">
        <f t="shared" si="6"/>
        <v>AGGRO-Burn-3/12/2019-0</v>
      </c>
      <c r="E206">
        <f>VLOOKUP(B206,'Deck Count'!A:B,2,FALSE)</f>
        <v>6</v>
      </c>
      <c r="F206" s="3">
        <v>2</v>
      </c>
      <c r="G206" s="3">
        <f t="shared" si="7"/>
        <v>0.33333333333333331</v>
      </c>
      <c r="H206" s="1" t="s">
        <v>119</v>
      </c>
      <c r="I206" t="s">
        <v>17</v>
      </c>
    </row>
    <row r="207" spans="1:9" x14ac:dyDescent="0.2">
      <c r="A207" t="s">
        <v>7</v>
      </c>
      <c r="B207" t="s">
        <v>113</v>
      </c>
      <c r="C207" s="2" t="s">
        <v>137</v>
      </c>
      <c r="D207" t="str">
        <f t="shared" si="6"/>
        <v>AGGRO-Burn-3/12/2019-0</v>
      </c>
      <c r="E207">
        <f>VLOOKUP(B207,'Deck Count'!A:B,2,FALSE)</f>
        <v>6</v>
      </c>
      <c r="F207" s="3">
        <v>4</v>
      </c>
      <c r="G207" s="3">
        <f t="shared" si="7"/>
        <v>0.66666666666666663</v>
      </c>
      <c r="H207" s="1" t="s">
        <v>121</v>
      </c>
      <c r="I207" t="s">
        <v>11</v>
      </c>
    </row>
    <row r="208" spans="1:9" x14ac:dyDescent="0.2">
      <c r="A208" t="s">
        <v>7</v>
      </c>
      <c r="B208" t="s">
        <v>113</v>
      </c>
      <c r="C208" s="2" t="s">
        <v>137</v>
      </c>
      <c r="D208" t="str">
        <f t="shared" si="6"/>
        <v>AGGRO-Burn-3/12/2019-0</v>
      </c>
      <c r="E208">
        <f>VLOOKUP(B208,'Deck Count'!A:B,2,FALSE)</f>
        <v>6</v>
      </c>
      <c r="F208" s="3">
        <v>4</v>
      </c>
      <c r="G208" s="3">
        <f t="shared" si="7"/>
        <v>0.66666666666666663</v>
      </c>
      <c r="H208" s="1" t="s">
        <v>122</v>
      </c>
      <c r="I208" t="s">
        <v>11</v>
      </c>
    </row>
    <row r="209" spans="1:9" x14ac:dyDescent="0.2">
      <c r="A209" t="s">
        <v>7</v>
      </c>
      <c r="B209" t="s">
        <v>113</v>
      </c>
      <c r="C209" s="2" t="s">
        <v>137</v>
      </c>
      <c r="D209" t="str">
        <f t="shared" si="6"/>
        <v>AGGRO-Burn-3/12/2019-0</v>
      </c>
      <c r="E209">
        <f>VLOOKUP(B209,'Deck Count'!A:B,2,FALSE)</f>
        <v>6</v>
      </c>
      <c r="F209" s="3">
        <v>4</v>
      </c>
      <c r="G209" s="3">
        <f t="shared" si="7"/>
        <v>0.66666666666666663</v>
      </c>
      <c r="H209" s="1" t="s">
        <v>124</v>
      </c>
      <c r="I209" t="s">
        <v>11</v>
      </c>
    </row>
    <row r="210" spans="1:9" x14ac:dyDescent="0.2">
      <c r="A210" t="s">
        <v>7</v>
      </c>
      <c r="B210" t="s">
        <v>113</v>
      </c>
      <c r="C210" s="2" t="s">
        <v>137</v>
      </c>
      <c r="D210" t="str">
        <f t="shared" si="6"/>
        <v>AGGRO-Burn-3/12/2019-0</v>
      </c>
      <c r="E210">
        <f>VLOOKUP(B210,'Deck Count'!A:B,2,FALSE)</f>
        <v>6</v>
      </c>
      <c r="F210" s="3">
        <v>4</v>
      </c>
      <c r="G210" s="3">
        <f t="shared" si="7"/>
        <v>0.66666666666666663</v>
      </c>
      <c r="H210" s="1" t="s">
        <v>125</v>
      </c>
      <c r="I210" t="s">
        <v>11</v>
      </c>
    </row>
    <row r="211" spans="1:9" x14ac:dyDescent="0.2">
      <c r="A211" t="s">
        <v>7</v>
      </c>
      <c r="B211" t="s">
        <v>113</v>
      </c>
      <c r="C211" s="2" t="s">
        <v>137</v>
      </c>
      <c r="D211" t="str">
        <f t="shared" si="6"/>
        <v>AGGRO-Burn-3/12/2019-0</v>
      </c>
      <c r="E211">
        <f>VLOOKUP(B211,'Deck Count'!A:B,2,FALSE)</f>
        <v>6</v>
      </c>
      <c r="F211" s="3">
        <v>2</v>
      </c>
      <c r="G211" s="3">
        <f t="shared" si="7"/>
        <v>0.33333333333333331</v>
      </c>
      <c r="H211" s="1" t="s">
        <v>138</v>
      </c>
      <c r="I211" t="s">
        <v>17</v>
      </c>
    </row>
    <row r="212" spans="1:9" x14ac:dyDescent="0.2">
      <c r="A212" t="s">
        <v>7</v>
      </c>
      <c r="B212" t="s">
        <v>113</v>
      </c>
      <c r="C212" s="2" t="s">
        <v>137</v>
      </c>
      <c r="D212" t="str">
        <f t="shared" si="6"/>
        <v>AGGRO-Burn-3/12/2019-0</v>
      </c>
      <c r="E212">
        <f>VLOOKUP(B212,'Deck Count'!A:B,2,FALSE)</f>
        <v>6</v>
      </c>
      <c r="F212" s="3">
        <v>4</v>
      </c>
      <c r="G212" s="3">
        <f t="shared" si="7"/>
        <v>0.66666666666666663</v>
      </c>
      <c r="H212" s="1" t="s">
        <v>126</v>
      </c>
      <c r="I212" t="s">
        <v>11</v>
      </c>
    </row>
    <row r="213" spans="1:9" x14ac:dyDescent="0.2">
      <c r="A213" t="s">
        <v>7</v>
      </c>
      <c r="B213" t="s">
        <v>113</v>
      </c>
      <c r="C213" s="2" t="s">
        <v>137</v>
      </c>
      <c r="D213" t="str">
        <f t="shared" si="6"/>
        <v>AGGRO-Burn-3/12/2019-0</v>
      </c>
      <c r="E213">
        <f>VLOOKUP(B213,'Deck Count'!A:B,2,FALSE)</f>
        <v>6</v>
      </c>
      <c r="F213" s="3">
        <v>9</v>
      </c>
      <c r="G213" s="3">
        <f t="shared" si="7"/>
        <v>1.5</v>
      </c>
      <c r="H213" s="1" t="s">
        <v>127</v>
      </c>
      <c r="I213" t="s">
        <v>11</v>
      </c>
    </row>
    <row r="214" spans="1:9" x14ac:dyDescent="0.2">
      <c r="A214" t="s">
        <v>7</v>
      </c>
      <c r="B214" t="s">
        <v>113</v>
      </c>
      <c r="C214" s="2" t="s">
        <v>137</v>
      </c>
      <c r="D214" t="str">
        <f t="shared" si="6"/>
        <v>AGGRO-Burn-3/12/2019-0</v>
      </c>
      <c r="E214">
        <f>VLOOKUP(B214,'Deck Count'!A:B,2,FALSE)</f>
        <v>6</v>
      </c>
      <c r="F214" s="3">
        <v>4</v>
      </c>
      <c r="G214" s="3">
        <f t="shared" si="7"/>
        <v>0.66666666666666663</v>
      </c>
      <c r="H214" s="1" t="s">
        <v>129</v>
      </c>
      <c r="I214" t="s">
        <v>11</v>
      </c>
    </row>
    <row r="215" spans="1:9" x14ac:dyDescent="0.2">
      <c r="A215" t="s">
        <v>7</v>
      </c>
      <c r="B215" t="s">
        <v>113</v>
      </c>
      <c r="C215" s="2" t="s">
        <v>137</v>
      </c>
      <c r="D215" t="str">
        <f t="shared" si="6"/>
        <v>AGGRO-Burn-3/12/2019-0</v>
      </c>
      <c r="E215">
        <f>VLOOKUP(B215,'Deck Count'!A:B,2,FALSE)</f>
        <v>6</v>
      </c>
      <c r="F215" s="3">
        <v>2</v>
      </c>
      <c r="G215" s="3">
        <f t="shared" si="7"/>
        <v>0.33333333333333331</v>
      </c>
      <c r="H215" s="1" t="s">
        <v>139</v>
      </c>
      <c r="I215" t="s">
        <v>17</v>
      </c>
    </row>
    <row r="216" spans="1:9" x14ac:dyDescent="0.2">
      <c r="A216" t="s">
        <v>7</v>
      </c>
      <c r="B216" t="s">
        <v>113</v>
      </c>
      <c r="C216" s="2" t="s">
        <v>137</v>
      </c>
      <c r="D216" t="str">
        <f t="shared" si="6"/>
        <v>AGGRO-Burn-3/12/2019-0</v>
      </c>
      <c r="E216">
        <f>VLOOKUP(B216,'Deck Count'!A:B,2,FALSE)</f>
        <v>6</v>
      </c>
      <c r="F216" s="3">
        <v>2</v>
      </c>
      <c r="G216" s="3">
        <f t="shared" si="7"/>
        <v>0.33333333333333331</v>
      </c>
      <c r="H216" s="1" t="s">
        <v>130</v>
      </c>
      <c r="I216" t="s">
        <v>11</v>
      </c>
    </row>
    <row r="217" spans="1:9" x14ac:dyDescent="0.2">
      <c r="A217" t="s">
        <v>7</v>
      </c>
      <c r="B217" t="s">
        <v>113</v>
      </c>
      <c r="C217" s="2" t="s">
        <v>137</v>
      </c>
      <c r="D217" t="str">
        <f t="shared" si="6"/>
        <v>AGGRO-Burn-3/12/2019-0</v>
      </c>
      <c r="E217">
        <f>VLOOKUP(B217,'Deck Count'!A:B,2,FALSE)</f>
        <v>6</v>
      </c>
      <c r="F217" s="3">
        <v>4</v>
      </c>
      <c r="G217" s="3">
        <f t="shared" si="7"/>
        <v>0.66666666666666663</v>
      </c>
      <c r="H217" s="1" t="s">
        <v>131</v>
      </c>
      <c r="I217" t="s">
        <v>11</v>
      </c>
    </row>
    <row r="218" spans="1:9" x14ac:dyDescent="0.2">
      <c r="A218" t="s">
        <v>7</v>
      </c>
      <c r="B218" t="s">
        <v>113</v>
      </c>
      <c r="C218" s="2" t="s">
        <v>137</v>
      </c>
      <c r="D218" t="str">
        <f t="shared" si="6"/>
        <v>AGGRO-Burn-3/12/2019-0</v>
      </c>
      <c r="E218">
        <f>VLOOKUP(B218,'Deck Count'!A:B,2,FALSE)</f>
        <v>6</v>
      </c>
      <c r="F218" s="3">
        <v>4</v>
      </c>
      <c r="G218" s="3">
        <f t="shared" si="7"/>
        <v>0.66666666666666663</v>
      </c>
      <c r="H218" s="1" t="s">
        <v>132</v>
      </c>
      <c r="I218" t="s">
        <v>11</v>
      </c>
    </row>
    <row r="219" spans="1:9" x14ac:dyDescent="0.2">
      <c r="A219" t="s">
        <v>7</v>
      </c>
      <c r="B219" t="s">
        <v>113</v>
      </c>
      <c r="C219" s="2" t="s">
        <v>137</v>
      </c>
      <c r="D219" t="str">
        <f t="shared" si="6"/>
        <v>AGGRO-Burn-3/12/2019-0</v>
      </c>
      <c r="E219">
        <f>VLOOKUP(B219,'Deck Count'!A:B,2,FALSE)</f>
        <v>6</v>
      </c>
      <c r="F219" s="3">
        <v>3</v>
      </c>
      <c r="G219" s="3">
        <f t="shared" si="7"/>
        <v>0.5</v>
      </c>
      <c r="H219" s="1" t="s">
        <v>133</v>
      </c>
      <c r="I219" t="s">
        <v>17</v>
      </c>
    </row>
    <row r="220" spans="1:9" x14ac:dyDescent="0.2">
      <c r="A220" t="s">
        <v>7</v>
      </c>
      <c r="B220" t="s">
        <v>113</v>
      </c>
      <c r="C220" s="2" t="s">
        <v>137</v>
      </c>
      <c r="D220" t="str">
        <f t="shared" si="6"/>
        <v>AGGRO-Burn-3/12/2019-0</v>
      </c>
      <c r="E220">
        <f>VLOOKUP(B220,'Deck Count'!A:B,2,FALSE)</f>
        <v>6</v>
      </c>
      <c r="F220" s="3">
        <v>2</v>
      </c>
      <c r="G220" s="3">
        <f t="shared" si="7"/>
        <v>0.33333333333333331</v>
      </c>
      <c r="H220" s="1" t="s">
        <v>134</v>
      </c>
      <c r="I220" t="s">
        <v>17</v>
      </c>
    </row>
    <row r="221" spans="1:9" x14ac:dyDescent="0.2">
      <c r="A221" t="s">
        <v>7</v>
      </c>
      <c r="B221" t="s">
        <v>113</v>
      </c>
      <c r="C221" s="2" t="s">
        <v>137</v>
      </c>
      <c r="D221" t="str">
        <f t="shared" si="6"/>
        <v>AGGRO-Burn-3/12/2019-0</v>
      </c>
      <c r="E221">
        <f>VLOOKUP(B221,'Deck Count'!A:B,2,FALSE)</f>
        <v>6</v>
      </c>
      <c r="F221" s="3">
        <v>2</v>
      </c>
      <c r="G221" s="3">
        <f t="shared" si="7"/>
        <v>0.33333333333333331</v>
      </c>
      <c r="H221" s="1" t="s">
        <v>87</v>
      </c>
      <c r="I221" t="s">
        <v>17</v>
      </c>
    </row>
    <row r="222" spans="1:9" x14ac:dyDescent="0.2">
      <c r="A222" t="s">
        <v>7</v>
      </c>
      <c r="B222" t="s">
        <v>113</v>
      </c>
      <c r="C222" s="2" t="s">
        <v>137</v>
      </c>
      <c r="D222" t="str">
        <f t="shared" si="6"/>
        <v>AGGRO-Burn-3/12/2019-0</v>
      </c>
      <c r="E222">
        <f>VLOOKUP(B222,'Deck Count'!A:B,2,FALSE)</f>
        <v>6</v>
      </c>
      <c r="F222" s="3">
        <v>4</v>
      </c>
      <c r="G222" s="3">
        <f t="shared" si="7"/>
        <v>0.66666666666666663</v>
      </c>
      <c r="H222" s="1" t="s">
        <v>136</v>
      </c>
      <c r="I222" t="s">
        <v>11</v>
      </c>
    </row>
    <row r="223" spans="1:9" x14ac:dyDescent="0.2">
      <c r="A223" t="s">
        <v>7</v>
      </c>
      <c r="B223" t="s">
        <v>113</v>
      </c>
      <c r="C223" s="2" t="s">
        <v>9</v>
      </c>
      <c r="D223" t="str">
        <f t="shared" si="6"/>
        <v>AGGRO-Burn-3/17/2019-0</v>
      </c>
      <c r="E223">
        <f>VLOOKUP(B223,'Deck Count'!A:B,2,FALSE)</f>
        <v>6</v>
      </c>
      <c r="F223" s="3">
        <v>2</v>
      </c>
      <c r="G223" s="3">
        <f t="shared" si="7"/>
        <v>0.33333333333333331</v>
      </c>
      <c r="H223" s="1" t="s">
        <v>114</v>
      </c>
      <c r="I223" t="s">
        <v>11</v>
      </c>
    </row>
    <row r="224" spans="1:9" x14ac:dyDescent="0.2">
      <c r="A224" t="s">
        <v>7</v>
      </c>
      <c r="B224" t="s">
        <v>113</v>
      </c>
      <c r="C224" s="2" t="s">
        <v>9</v>
      </c>
      <c r="D224" t="str">
        <f t="shared" si="6"/>
        <v>AGGRO-Burn-3/17/2019-0</v>
      </c>
      <c r="E224">
        <f>VLOOKUP(B224,'Deck Count'!A:B,2,FALSE)</f>
        <v>6</v>
      </c>
      <c r="F224" s="3">
        <v>1</v>
      </c>
      <c r="G224" s="3">
        <f t="shared" si="7"/>
        <v>0.16666666666666666</v>
      </c>
      <c r="H224" s="1" t="s">
        <v>115</v>
      </c>
      <c r="I224" t="s">
        <v>11</v>
      </c>
    </row>
    <row r="225" spans="1:9" x14ac:dyDescent="0.2">
      <c r="A225" t="s">
        <v>7</v>
      </c>
      <c r="B225" t="s">
        <v>113</v>
      </c>
      <c r="C225" s="2" t="s">
        <v>9</v>
      </c>
      <c r="D225" t="str">
        <f t="shared" si="6"/>
        <v>AGGRO-Burn-3/17/2019-0</v>
      </c>
      <c r="E225">
        <f>VLOOKUP(B225,'Deck Count'!A:B,2,FALSE)</f>
        <v>6</v>
      </c>
      <c r="F225" s="3">
        <v>2</v>
      </c>
      <c r="G225" s="3">
        <f t="shared" si="7"/>
        <v>0.33333333333333331</v>
      </c>
      <c r="H225" s="1" t="s">
        <v>40</v>
      </c>
      <c r="I225" t="s">
        <v>11</v>
      </c>
    </row>
    <row r="226" spans="1:9" x14ac:dyDescent="0.2">
      <c r="A226" t="s">
        <v>7</v>
      </c>
      <c r="B226" t="s">
        <v>113</v>
      </c>
      <c r="C226" s="2" t="s">
        <v>9</v>
      </c>
      <c r="D226" t="str">
        <f t="shared" si="6"/>
        <v>AGGRO-Burn-3/17/2019-0</v>
      </c>
      <c r="E226">
        <f>VLOOKUP(B226,'Deck Count'!A:B,2,FALSE)</f>
        <v>6</v>
      </c>
      <c r="F226" s="3">
        <v>4</v>
      </c>
      <c r="G226" s="3">
        <f t="shared" si="7"/>
        <v>0.66666666666666663</v>
      </c>
      <c r="H226" s="1" t="s">
        <v>116</v>
      </c>
      <c r="I226" t="s">
        <v>11</v>
      </c>
    </row>
    <row r="227" spans="1:9" x14ac:dyDescent="0.2">
      <c r="A227" t="s">
        <v>7</v>
      </c>
      <c r="B227" t="s">
        <v>113</v>
      </c>
      <c r="C227" s="2" t="s">
        <v>9</v>
      </c>
      <c r="D227" t="str">
        <f t="shared" si="6"/>
        <v>AGGRO-Burn-3/17/2019-0</v>
      </c>
      <c r="E227">
        <f>VLOOKUP(B227,'Deck Count'!A:B,2,FALSE)</f>
        <v>6</v>
      </c>
      <c r="F227" s="3">
        <v>4</v>
      </c>
      <c r="G227" s="3">
        <f t="shared" si="7"/>
        <v>0.66666666666666663</v>
      </c>
      <c r="H227" s="1" t="s">
        <v>118</v>
      </c>
      <c r="I227" t="s">
        <v>11</v>
      </c>
    </row>
    <row r="228" spans="1:9" x14ac:dyDescent="0.2">
      <c r="A228" t="s">
        <v>7</v>
      </c>
      <c r="B228" t="s">
        <v>113</v>
      </c>
      <c r="C228" s="2" t="s">
        <v>9</v>
      </c>
      <c r="D228" t="str">
        <f t="shared" si="6"/>
        <v>AGGRO-Burn-3/17/2019-0</v>
      </c>
      <c r="E228">
        <f>VLOOKUP(B228,'Deck Count'!A:B,2,FALSE)</f>
        <v>6</v>
      </c>
      <c r="F228" s="3">
        <v>2</v>
      </c>
      <c r="G228" s="3">
        <f t="shared" si="7"/>
        <v>0.33333333333333331</v>
      </c>
      <c r="H228" s="1" t="s">
        <v>16</v>
      </c>
      <c r="I228" t="s">
        <v>17</v>
      </c>
    </row>
    <row r="229" spans="1:9" x14ac:dyDescent="0.2">
      <c r="A229" t="s">
        <v>7</v>
      </c>
      <c r="B229" t="s">
        <v>113</v>
      </c>
      <c r="C229" s="2" t="s">
        <v>9</v>
      </c>
      <c r="D229" t="str">
        <f t="shared" si="6"/>
        <v>AGGRO-Burn-3/17/2019-0</v>
      </c>
      <c r="E229">
        <f>VLOOKUP(B229,'Deck Count'!A:B,2,FALSE)</f>
        <v>6</v>
      </c>
      <c r="F229" s="3">
        <v>2</v>
      </c>
      <c r="G229" s="3">
        <f t="shared" si="7"/>
        <v>0.33333333333333331</v>
      </c>
      <c r="H229" s="1" t="s">
        <v>119</v>
      </c>
      <c r="I229" t="s">
        <v>17</v>
      </c>
    </row>
    <row r="230" spans="1:9" x14ac:dyDescent="0.2">
      <c r="A230" t="s">
        <v>7</v>
      </c>
      <c r="B230" t="s">
        <v>113</v>
      </c>
      <c r="C230" s="2" t="s">
        <v>9</v>
      </c>
      <c r="D230" t="str">
        <f t="shared" si="6"/>
        <v>AGGRO-Burn-3/17/2019-0</v>
      </c>
      <c r="E230">
        <f>VLOOKUP(B230,'Deck Count'!A:B,2,FALSE)</f>
        <v>6</v>
      </c>
      <c r="F230" s="3">
        <v>4</v>
      </c>
      <c r="G230" s="3">
        <f t="shared" si="7"/>
        <v>0.66666666666666663</v>
      </c>
      <c r="H230" s="1" t="s">
        <v>121</v>
      </c>
      <c r="I230" t="s">
        <v>11</v>
      </c>
    </row>
    <row r="231" spans="1:9" x14ac:dyDescent="0.2">
      <c r="A231" t="s">
        <v>7</v>
      </c>
      <c r="B231" t="s">
        <v>113</v>
      </c>
      <c r="C231" s="2" t="s">
        <v>9</v>
      </c>
      <c r="D231" t="str">
        <f t="shared" si="6"/>
        <v>AGGRO-Burn-3/17/2019-0</v>
      </c>
      <c r="E231">
        <f>VLOOKUP(B231,'Deck Count'!A:B,2,FALSE)</f>
        <v>6</v>
      </c>
      <c r="F231" s="3">
        <v>4</v>
      </c>
      <c r="G231" s="3">
        <f t="shared" si="7"/>
        <v>0.66666666666666663</v>
      </c>
      <c r="H231" s="1" t="s">
        <v>122</v>
      </c>
      <c r="I231" t="s">
        <v>11</v>
      </c>
    </row>
    <row r="232" spans="1:9" x14ac:dyDescent="0.2">
      <c r="A232" t="s">
        <v>7</v>
      </c>
      <c r="B232" t="s">
        <v>113</v>
      </c>
      <c r="C232" s="2" t="s">
        <v>9</v>
      </c>
      <c r="D232" t="str">
        <f t="shared" si="6"/>
        <v>AGGRO-Burn-3/17/2019-0</v>
      </c>
      <c r="E232">
        <f>VLOOKUP(B232,'Deck Count'!A:B,2,FALSE)</f>
        <v>6</v>
      </c>
      <c r="F232" s="3">
        <v>1</v>
      </c>
      <c r="G232" s="3">
        <f t="shared" si="7"/>
        <v>0.16666666666666666</v>
      </c>
      <c r="H232" s="1" t="s">
        <v>123</v>
      </c>
      <c r="I232" t="s">
        <v>11</v>
      </c>
    </row>
    <row r="233" spans="1:9" x14ac:dyDescent="0.2">
      <c r="A233" t="s">
        <v>7</v>
      </c>
      <c r="B233" t="s">
        <v>113</v>
      </c>
      <c r="C233" s="2" t="s">
        <v>9</v>
      </c>
      <c r="D233" t="str">
        <f t="shared" si="6"/>
        <v>AGGRO-Burn-3/17/2019-0</v>
      </c>
      <c r="E233">
        <f>VLOOKUP(B233,'Deck Count'!A:B,2,FALSE)</f>
        <v>6</v>
      </c>
      <c r="F233" s="3">
        <v>4</v>
      </c>
      <c r="G233" s="3">
        <f t="shared" si="7"/>
        <v>0.66666666666666663</v>
      </c>
      <c r="H233" s="1" t="s">
        <v>124</v>
      </c>
      <c r="I233" t="s">
        <v>11</v>
      </c>
    </row>
    <row r="234" spans="1:9" x14ac:dyDescent="0.2">
      <c r="A234" t="s">
        <v>7</v>
      </c>
      <c r="B234" t="s">
        <v>113</v>
      </c>
      <c r="C234" s="2" t="s">
        <v>9</v>
      </c>
      <c r="D234" t="str">
        <f t="shared" si="6"/>
        <v>AGGRO-Burn-3/17/2019-0</v>
      </c>
      <c r="E234">
        <f>VLOOKUP(B234,'Deck Count'!A:B,2,FALSE)</f>
        <v>6</v>
      </c>
      <c r="F234" s="3">
        <v>4</v>
      </c>
      <c r="G234" s="3">
        <f t="shared" si="7"/>
        <v>0.66666666666666663</v>
      </c>
      <c r="H234" s="1" t="s">
        <v>23</v>
      </c>
      <c r="I234" t="s">
        <v>17</v>
      </c>
    </row>
    <row r="235" spans="1:9" x14ac:dyDescent="0.2">
      <c r="A235" t="s">
        <v>7</v>
      </c>
      <c r="B235" t="s">
        <v>113</v>
      </c>
      <c r="C235" s="2" t="s">
        <v>9</v>
      </c>
      <c r="D235" t="str">
        <f t="shared" si="6"/>
        <v>AGGRO-Burn-3/17/2019-0</v>
      </c>
      <c r="E235">
        <f>VLOOKUP(B235,'Deck Count'!A:B,2,FALSE)</f>
        <v>6</v>
      </c>
      <c r="F235" s="3">
        <v>4</v>
      </c>
      <c r="G235" s="3">
        <f t="shared" si="7"/>
        <v>0.66666666666666663</v>
      </c>
      <c r="H235" s="1" t="s">
        <v>140</v>
      </c>
      <c r="I235" t="s">
        <v>11</v>
      </c>
    </row>
    <row r="236" spans="1:9" x14ac:dyDescent="0.2">
      <c r="A236" t="s">
        <v>7</v>
      </c>
      <c r="B236" t="s">
        <v>113</v>
      </c>
      <c r="C236" s="2" t="s">
        <v>9</v>
      </c>
      <c r="D236" t="str">
        <f t="shared" si="6"/>
        <v>AGGRO-Burn-3/17/2019-0</v>
      </c>
      <c r="E236">
        <f>VLOOKUP(B236,'Deck Count'!A:B,2,FALSE)</f>
        <v>6</v>
      </c>
      <c r="F236" s="3">
        <v>4</v>
      </c>
      <c r="G236" s="3">
        <f t="shared" si="7"/>
        <v>0.66666666666666663</v>
      </c>
      <c r="H236" s="1" t="s">
        <v>125</v>
      </c>
      <c r="I236" t="s">
        <v>11</v>
      </c>
    </row>
    <row r="237" spans="1:9" x14ac:dyDescent="0.2">
      <c r="A237" t="s">
        <v>7</v>
      </c>
      <c r="B237" t="s">
        <v>113</v>
      </c>
      <c r="C237" s="2" t="s">
        <v>9</v>
      </c>
      <c r="D237" t="str">
        <f t="shared" si="6"/>
        <v>AGGRO-Burn-3/17/2019-0</v>
      </c>
      <c r="E237">
        <f>VLOOKUP(B237,'Deck Count'!A:B,2,FALSE)</f>
        <v>6</v>
      </c>
      <c r="F237" s="3">
        <v>4</v>
      </c>
      <c r="G237" s="3">
        <f t="shared" si="7"/>
        <v>0.66666666666666663</v>
      </c>
      <c r="H237" s="1" t="s">
        <v>126</v>
      </c>
      <c r="I237" t="s">
        <v>11</v>
      </c>
    </row>
    <row r="238" spans="1:9" x14ac:dyDescent="0.2">
      <c r="A238" t="s">
        <v>7</v>
      </c>
      <c r="B238" t="s">
        <v>113</v>
      </c>
      <c r="C238" s="2" t="s">
        <v>9</v>
      </c>
      <c r="D238" t="str">
        <f t="shared" si="6"/>
        <v>AGGRO-Burn-3/17/2019-0</v>
      </c>
      <c r="E238">
        <f>VLOOKUP(B238,'Deck Count'!A:B,2,FALSE)</f>
        <v>6</v>
      </c>
      <c r="F238" s="3">
        <v>10</v>
      </c>
      <c r="G238" s="3">
        <f t="shared" si="7"/>
        <v>1.6666666666666667</v>
      </c>
      <c r="H238" s="1" t="s">
        <v>127</v>
      </c>
      <c r="I238" t="s">
        <v>11</v>
      </c>
    </row>
    <row r="239" spans="1:9" x14ac:dyDescent="0.2">
      <c r="A239" t="s">
        <v>7</v>
      </c>
      <c r="B239" t="s">
        <v>113</v>
      </c>
      <c r="C239" s="2" t="s">
        <v>9</v>
      </c>
      <c r="D239" t="str">
        <f t="shared" si="6"/>
        <v>AGGRO-Burn-3/17/2019-0</v>
      </c>
      <c r="E239">
        <f>VLOOKUP(B239,'Deck Count'!A:B,2,FALSE)</f>
        <v>6</v>
      </c>
      <c r="F239" s="3">
        <v>4</v>
      </c>
      <c r="G239" s="3">
        <f t="shared" si="7"/>
        <v>0.66666666666666663</v>
      </c>
      <c r="H239" s="1" t="s">
        <v>129</v>
      </c>
      <c r="I239" t="s">
        <v>11</v>
      </c>
    </row>
    <row r="240" spans="1:9" x14ac:dyDescent="0.2">
      <c r="A240" t="s">
        <v>7</v>
      </c>
      <c r="B240" t="s">
        <v>113</v>
      </c>
      <c r="C240" s="2" t="s">
        <v>9</v>
      </c>
      <c r="D240" t="str">
        <f t="shared" si="6"/>
        <v>AGGRO-Burn-3/17/2019-0</v>
      </c>
      <c r="E240">
        <f>VLOOKUP(B240,'Deck Count'!A:B,2,FALSE)</f>
        <v>6</v>
      </c>
      <c r="F240" s="3">
        <v>2</v>
      </c>
      <c r="G240" s="3">
        <f t="shared" si="7"/>
        <v>0.33333333333333331</v>
      </c>
      <c r="H240" s="1" t="s">
        <v>130</v>
      </c>
      <c r="I240" t="s">
        <v>17</v>
      </c>
    </row>
    <row r="241" spans="1:9" x14ac:dyDescent="0.2">
      <c r="A241" t="s">
        <v>7</v>
      </c>
      <c r="B241" t="s">
        <v>113</v>
      </c>
      <c r="C241" s="2" t="s">
        <v>9</v>
      </c>
      <c r="D241" t="str">
        <f t="shared" si="6"/>
        <v>AGGRO-Burn-3/17/2019-0</v>
      </c>
      <c r="E241">
        <f>VLOOKUP(B241,'Deck Count'!A:B,2,FALSE)</f>
        <v>6</v>
      </c>
      <c r="F241" s="3">
        <v>4</v>
      </c>
      <c r="G241" s="3">
        <f t="shared" si="7"/>
        <v>0.66666666666666663</v>
      </c>
      <c r="H241" s="1" t="s">
        <v>131</v>
      </c>
      <c r="I241" t="s">
        <v>11</v>
      </c>
    </row>
    <row r="242" spans="1:9" x14ac:dyDescent="0.2">
      <c r="A242" t="s">
        <v>7</v>
      </c>
      <c r="B242" t="s">
        <v>113</v>
      </c>
      <c r="C242" s="2" t="s">
        <v>9</v>
      </c>
      <c r="D242" t="str">
        <f t="shared" si="6"/>
        <v>AGGRO-Burn-3/17/2019-0</v>
      </c>
      <c r="E242">
        <f>VLOOKUP(B242,'Deck Count'!A:B,2,FALSE)</f>
        <v>6</v>
      </c>
      <c r="F242" s="3">
        <v>4</v>
      </c>
      <c r="G242" s="3">
        <f t="shared" si="7"/>
        <v>0.66666666666666663</v>
      </c>
      <c r="H242" s="1" t="s">
        <v>133</v>
      </c>
      <c r="I242" t="s">
        <v>17</v>
      </c>
    </row>
    <row r="243" spans="1:9" x14ac:dyDescent="0.2">
      <c r="A243" t="s">
        <v>7</v>
      </c>
      <c r="B243" t="s">
        <v>113</v>
      </c>
      <c r="C243" s="2" t="s">
        <v>9</v>
      </c>
      <c r="D243" t="str">
        <f t="shared" si="6"/>
        <v>AGGRO-Burn-3/17/2019-0</v>
      </c>
      <c r="E243">
        <f>VLOOKUP(B243,'Deck Count'!A:B,2,FALSE)</f>
        <v>6</v>
      </c>
      <c r="F243" s="3">
        <v>1</v>
      </c>
      <c r="G243" s="3">
        <f t="shared" si="7"/>
        <v>0.16666666666666666</v>
      </c>
      <c r="H243" s="1" t="s">
        <v>134</v>
      </c>
      <c r="I243" t="s">
        <v>17</v>
      </c>
    </row>
    <row r="244" spans="1:9" x14ac:dyDescent="0.2">
      <c r="A244" t="s">
        <v>7</v>
      </c>
      <c r="B244" t="s">
        <v>113</v>
      </c>
      <c r="C244" s="2" t="s">
        <v>9</v>
      </c>
      <c r="D244" t="str">
        <f t="shared" si="6"/>
        <v>AGGRO-Burn-3/17/2019-0</v>
      </c>
      <c r="E244">
        <f>VLOOKUP(B244,'Deck Count'!A:B,2,FALSE)</f>
        <v>6</v>
      </c>
      <c r="F244" s="3">
        <v>4</v>
      </c>
      <c r="G244" s="3">
        <f t="shared" si="7"/>
        <v>0.66666666666666663</v>
      </c>
      <c r="H244" s="1" t="s">
        <v>136</v>
      </c>
      <c r="I244" t="s">
        <v>11</v>
      </c>
    </row>
    <row r="245" spans="1:9" x14ac:dyDescent="0.2">
      <c r="A245" t="s">
        <v>7</v>
      </c>
      <c r="B245" t="s">
        <v>113</v>
      </c>
      <c r="C245" s="2" t="s">
        <v>141</v>
      </c>
      <c r="D245" t="str">
        <f t="shared" si="6"/>
        <v>AGGRO-Burn-3/17/2019-1</v>
      </c>
      <c r="E245">
        <f>VLOOKUP(B245,'Deck Count'!A:B,2,FALSE)</f>
        <v>6</v>
      </c>
      <c r="F245" s="3">
        <v>4</v>
      </c>
      <c r="G245" s="3">
        <f t="shared" si="7"/>
        <v>0.66666666666666663</v>
      </c>
      <c r="H245" s="1" t="s">
        <v>114</v>
      </c>
      <c r="I245" t="s">
        <v>11</v>
      </c>
    </row>
    <row r="246" spans="1:9" x14ac:dyDescent="0.2">
      <c r="A246" t="s">
        <v>7</v>
      </c>
      <c r="B246" t="s">
        <v>113</v>
      </c>
      <c r="C246" s="2" t="s">
        <v>141</v>
      </c>
      <c r="D246" t="str">
        <f t="shared" si="6"/>
        <v>AGGRO-Burn-3/17/2019-1</v>
      </c>
      <c r="E246">
        <f>VLOOKUP(B246,'Deck Count'!A:B,2,FALSE)</f>
        <v>6</v>
      </c>
      <c r="F246" s="3">
        <v>2</v>
      </c>
      <c r="G246" s="3">
        <f t="shared" si="7"/>
        <v>0.33333333333333331</v>
      </c>
      <c r="H246" s="1" t="s">
        <v>142</v>
      </c>
      <c r="I246" t="s">
        <v>17</v>
      </c>
    </row>
    <row r="247" spans="1:9" x14ac:dyDescent="0.2">
      <c r="A247" t="s">
        <v>7</v>
      </c>
      <c r="B247" t="s">
        <v>113</v>
      </c>
      <c r="C247" s="2" t="s">
        <v>141</v>
      </c>
      <c r="D247" t="str">
        <f t="shared" si="6"/>
        <v>AGGRO-Burn-3/17/2019-1</v>
      </c>
      <c r="E247">
        <f>VLOOKUP(B247,'Deck Count'!A:B,2,FALSE)</f>
        <v>6</v>
      </c>
      <c r="F247" s="3">
        <v>4</v>
      </c>
      <c r="G247" s="3">
        <f t="shared" si="7"/>
        <v>0.66666666666666663</v>
      </c>
      <c r="H247" s="1" t="s">
        <v>116</v>
      </c>
      <c r="I247" t="s">
        <v>11</v>
      </c>
    </row>
    <row r="248" spans="1:9" x14ac:dyDescent="0.2">
      <c r="A248" t="s">
        <v>7</v>
      </c>
      <c r="B248" t="s">
        <v>113</v>
      </c>
      <c r="C248" s="2" t="s">
        <v>141</v>
      </c>
      <c r="D248" t="str">
        <f t="shared" si="6"/>
        <v>AGGRO-Burn-3/17/2019-1</v>
      </c>
      <c r="E248">
        <f>VLOOKUP(B248,'Deck Count'!A:B,2,FALSE)</f>
        <v>6</v>
      </c>
      <c r="F248" s="3">
        <v>4</v>
      </c>
      <c r="G248" s="3">
        <f t="shared" si="7"/>
        <v>0.66666666666666663</v>
      </c>
      <c r="H248" s="1" t="s">
        <v>118</v>
      </c>
      <c r="I248" t="s">
        <v>11</v>
      </c>
    </row>
    <row r="249" spans="1:9" x14ac:dyDescent="0.2">
      <c r="A249" t="s">
        <v>7</v>
      </c>
      <c r="B249" t="s">
        <v>113</v>
      </c>
      <c r="C249" s="2" t="s">
        <v>141</v>
      </c>
      <c r="D249" t="str">
        <f t="shared" si="6"/>
        <v>AGGRO-Burn-3/17/2019-1</v>
      </c>
      <c r="E249">
        <f>VLOOKUP(B249,'Deck Count'!A:B,2,FALSE)</f>
        <v>6</v>
      </c>
      <c r="F249" s="3">
        <v>2</v>
      </c>
      <c r="G249" s="3">
        <f t="shared" si="7"/>
        <v>0.33333333333333331</v>
      </c>
      <c r="H249" s="1" t="s">
        <v>16</v>
      </c>
      <c r="I249" t="s">
        <v>17</v>
      </c>
    </row>
    <row r="250" spans="1:9" x14ac:dyDescent="0.2">
      <c r="A250" t="s">
        <v>7</v>
      </c>
      <c r="B250" t="s">
        <v>113</v>
      </c>
      <c r="C250" s="2" t="s">
        <v>141</v>
      </c>
      <c r="D250" t="str">
        <f t="shared" si="6"/>
        <v>AGGRO-Burn-3/17/2019-1</v>
      </c>
      <c r="E250">
        <f>VLOOKUP(B250,'Deck Count'!A:B,2,FALSE)</f>
        <v>6</v>
      </c>
      <c r="F250" s="3">
        <v>2</v>
      </c>
      <c r="G250" s="3">
        <f t="shared" si="7"/>
        <v>0.33333333333333331</v>
      </c>
      <c r="H250" s="1" t="s">
        <v>119</v>
      </c>
      <c r="I250" t="s">
        <v>17</v>
      </c>
    </row>
    <row r="251" spans="1:9" x14ac:dyDescent="0.2">
      <c r="A251" t="s">
        <v>7</v>
      </c>
      <c r="B251" t="s">
        <v>113</v>
      </c>
      <c r="C251" s="2" t="s">
        <v>141</v>
      </c>
      <c r="D251" t="str">
        <f t="shared" si="6"/>
        <v>AGGRO-Burn-3/17/2019-1</v>
      </c>
      <c r="E251">
        <f>VLOOKUP(B251,'Deck Count'!A:B,2,FALSE)</f>
        <v>6</v>
      </c>
      <c r="F251" s="3">
        <v>3</v>
      </c>
      <c r="G251" s="3">
        <f t="shared" si="7"/>
        <v>0.5</v>
      </c>
      <c r="H251" s="1" t="s">
        <v>120</v>
      </c>
      <c r="I251" t="s">
        <v>17</v>
      </c>
    </row>
    <row r="252" spans="1:9" x14ac:dyDescent="0.2">
      <c r="A252" t="s">
        <v>7</v>
      </c>
      <c r="B252" t="s">
        <v>113</v>
      </c>
      <c r="C252" s="2" t="s">
        <v>141</v>
      </c>
      <c r="D252" t="str">
        <f t="shared" si="6"/>
        <v>AGGRO-Burn-3/17/2019-1</v>
      </c>
      <c r="E252">
        <f>VLOOKUP(B252,'Deck Count'!A:B,2,FALSE)</f>
        <v>6</v>
      </c>
      <c r="F252" s="3">
        <v>3</v>
      </c>
      <c r="G252" s="3">
        <f t="shared" si="7"/>
        <v>0.5</v>
      </c>
      <c r="H252" s="1" t="s">
        <v>121</v>
      </c>
      <c r="I252" t="s">
        <v>11</v>
      </c>
    </row>
    <row r="253" spans="1:9" x14ac:dyDescent="0.2">
      <c r="A253" t="s">
        <v>7</v>
      </c>
      <c r="B253" t="s">
        <v>113</v>
      </c>
      <c r="C253" s="2" t="s">
        <v>141</v>
      </c>
      <c r="D253" t="str">
        <f t="shared" si="6"/>
        <v>AGGRO-Burn-3/17/2019-1</v>
      </c>
      <c r="E253">
        <f>VLOOKUP(B253,'Deck Count'!A:B,2,FALSE)</f>
        <v>6</v>
      </c>
      <c r="F253" s="3">
        <v>4</v>
      </c>
      <c r="G253" s="3">
        <f t="shared" si="7"/>
        <v>0.66666666666666663</v>
      </c>
      <c r="H253" s="1" t="s">
        <v>122</v>
      </c>
      <c r="I253" t="s">
        <v>11</v>
      </c>
    </row>
    <row r="254" spans="1:9" x14ac:dyDescent="0.2">
      <c r="A254" t="s">
        <v>7</v>
      </c>
      <c r="B254" t="s">
        <v>113</v>
      </c>
      <c r="C254" s="2" t="s">
        <v>141</v>
      </c>
      <c r="D254" t="str">
        <f t="shared" si="6"/>
        <v>AGGRO-Burn-3/17/2019-1</v>
      </c>
      <c r="E254">
        <f>VLOOKUP(B254,'Deck Count'!A:B,2,FALSE)</f>
        <v>6</v>
      </c>
      <c r="F254" s="3">
        <v>2</v>
      </c>
      <c r="G254" s="3">
        <f t="shared" si="7"/>
        <v>0.33333333333333331</v>
      </c>
      <c r="H254" s="1" t="s">
        <v>123</v>
      </c>
      <c r="I254" t="s">
        <v>11</v>
      </c>
    </row>
    <row r="255" spans="1:9" x14ac:dyDescent="0.2">
      <c r="A255" t="s">
        <v>7</v>
      </c>
      <c r="B255" t="s">
        <v>113</v>
      </c>
      <c r="C255" s="2" t="s">
        <v>141</v>
      </c>
      <c r="D255" t="str">
        <f t="shared" si="6"/>
        <v>AGGRO-Burn-3/17/2019-1</v>
      </c>
      <c r="E255">
        <f>VLOOKUP(B255,'Deck Count'!A:B,2,FALSE)</f>
        <v>6</v>
      </c>
      <c r="F255" s="3">
        <v>4</v>
      </c>
      <c r="G255" s="3">
        <f t="shared" si="7"/>
        <v>0.66666666666666663</v>
      </c>
      <c r="H255" s="1" t="s">
        <v>124</v>
      </c>
      <c r="I255" t="s">
        <v>11</v>
      </c>
    </row>
    <row r="256" spans="1:9" x14ac:dyDescent="0.2">
      <c r="A256" t="s">
        <v>7</v>
      </c>
      <c r="B256" t="s">
        <v>113</v>
      </c>
      <c r="C256" s="2" t="s">
        <v>141</v>
      </c>
      <c r="D256" t="str">
        <f t="shared" si="6"/>
        <v>AGGRO-Burn-3/17/2019-1</v>
      </c>
      <c r="E256">
        <f>VLOOKUP(B256,'Deck Count'!A:B,2,FALSE)</f>
        <v>6</v>
      </c>
      <c r="F256" s="3">
        <v>2</v>
      </c>
      <c r="G256" s="3">
        <f t="shared" si="7"/>
        <v>0.33333333333333331</v>
      </c>
      <c r="H256" s="1" t="s">
        <v>140</v>
      </c>
      <c r="I256" t="s">
        <v>11</v>
      </c>
    </row>
    <row r="257" spans="1:9" x14ac:dyDescent="0.2">
      <c r="A257" t="s">
        <v>7</v>
      </c>
      <c r="B257" t="s">
        <v>113</v>
      </c>
      <c r="C257" s="2" t="s">
        <v>141</v>
      </c>
      <c r="D257" t="str">
        <f t="shared" si="6"/>
        <v>AGGRO-Burn-3/17/2019-1</v>
      </c>
      <c r="E257">
        <f>VLOOKUP(B257,'Deck Count'!A:B,2,FALSE)</f>
        <v>6</v>
      </c>
      <c r="F257" s="3">
        <v>4</v>
      </c>
      <c r="G257" s="3">
        <f t="shared" si="7"/>
        <v>0.66666666666666663</v>
      </c>
      <c r="H257" s="1" t="s">
        <v>125</v>
      </c>
      <c r="I257" t="s">
        <v>11</v>
      </c>
    </row>
    <row r="258" spans="1:9" x14ac:dyDescent="0.2">
      <c r="A258" t="s">
        <v>7</v>
      </c>
      <c r="B258" t="s">
        <v>113</v>
      </c>
      <c r="C258" s="2" t="s">
        <v>141</v>
      </c>
      <c r="D258" t="str">
        <f t="shared" ref="D258:D321" si="8">CONCATENATE(A258,"-",B258,"-",C258)</f>
        <v>AGGRO-Burn-3/17/2019-1</v>
      </c>
      <c r="E258">
        <f>VLOOKUP(B258,'Deck Count'!A:B,2,FALSE)</f>
        <v>6</v>
      </c>
      <c r="F258" s="3">
        <v>4</v>
      </c>
      <c r="G258" s="3">
        <f t="shared" si="7"/>
        <v>0.66666666666666663</v>
      </c>
      <c r="H258" s="1" t="s">
        <v>126</v>
      </c>
      <c r="I258" t="s">
        <v>11</v>
      </c>
    </row>
    <row r="259" spans="1:9" x14ac:dyDescent="0.2">
      <c r="A259" t="s">
        <v>7</v>
      </c>
      <c r="B259" t="s">
        <v>113</v>
      </c>
      <c r="C259" s="2" t="s">
        <v>141</v>
      </c>
      <c r="D259" t="str">
        <f t="shared" si="8"/>
        <v>AGGRO-Burn-3/17/2019-1</v>
      </c>
      <c r="E259">
        <f>VLOOKUP(B259,'Deck Count'!A:B,2,FALSE)</f>
        <v>6</v>
      </c>
      <c r="F259" s="3">
        <v>9</v>
      </c>
      <c r="G259" s="3">
        <f t="shared" ref="G259:G322" si="9">F259/E259</f>
        <v>1.5</v>
      </c>
      <c r="H259" s="1" t="s">
        <v>127</v>
      </c>
      <c r="I259" t="s">
        <v>11</v>
      </c>
    </row>
    <row r="260" spans="1:9" x14ac:dyDescent="0.2">
      <c r="A260" t="s">
        <v>7</v>
      </c>
      <c r="B260" t="s">
        <v>113</v>
      </c>
      <c r="C260" s="2" t="s">
        <v>141</v>
      </c>
      <c r="D260" t="str">
        <f t="shared" si="8"/>
        <v>AGGRO-Burn-3/17/2019-1</v>
      </c>
      <c r="E260">
        <f>VLOOKUP(B260,'Deck Count'!A:B,2,FALSE)</f>
        <v>6</v>
      </c>
      <c r="F260" s="3">
        <v>3</v>
      </c>
      <c r="G260" s="3">
        <f t="shared" si="9"/>
        <v>0.5</v>
      </c>
      <c r="H260" s="1" t="s">
        <v>129</v>
      </c>
      <c r="I260" t="s">
        <v>11</v>
      </c>
    </row>
    <row r="261" spans="1:9" x14ac:dyDescent="0.2">
      <c r="A261" t="s">
        <v>7</v>
      </c>
      <c r="B261" t="s">
        <v>113</v>
      </c>
      <c r="C261" s="2" t="s">
        <v>141</v>
      </c>
      <c r="D261" t="str">
        <f t="shared" si="8"/>
        <v>AGGRO-Burn-3/17/2019-1</v>
      </c>
      <c r="E261">
        <f>VLOOKUP(B261,'Deck Count'!A:B,2,FALSE)</f>
        <v>6</v>
      </c>
      <c r="F261" s="3">
        <v>3</v>
      </c>
      <c r="G261" s="3">
        <f t="shared" si="9"/>
        <v>0.5</v>
      </c>
      <c r="H261" s="1" t="s">
        <v>139</v>
      </c>
      <c r="I261" t="s">
        <v>17</v>
      </c>
    </row>
    <row r="262" spans="1:9" x14ac:dyDescent="0.2">
      <c r="A262" t="s">
        <v>7</v>
      </c>
      <c r="B262" t="s">
        <v>113</v>
      </c>
      <c r="C262" s="2" t="s">
        <v>141</v>
      </c>
      <c r="D262" t="str">
        <f t="shared" si="8"/>
        <v>AGGRO-Burn-3/17/2019-1</v>
      </c>
      <c r="E262">
        <f>VLOOKUP(B262,'Deck Count'!A:B,2,FALSE)</f>
        <v>6</v>
      </c>
      <c r="F262" s="3">
        <v>4</v>
      </c>
      <c r="G262" s="3">
        <f t="shared" si="9"/>
        <v>0.66666666666666663</v>
      </c>
      <c r="H262" s="1" t="s">
        <v>131</v>
      </c>
      <c r="I262" t="s">
        <v>11</v>
      </c>
    </row>
    <row r="263" spans="1:9" x14ac:dyDescent="0.2">
      <c r="A263" t="s">
        <v>7</v>
      </c>
      <c r="B263" t="s">
        <v>113</v>
      </c>
      <c r="C263" s="2" t="s">
        <v>141</v>
      </c>
      <c r="D263" t="str">
        <f t="shared" si="8"/>
        <v>AGGRO-Burn-3/17/2019-1</v>
      </c>
      <c r="E263">
        <f>VLOOKUP(B263,'Deck Count'!A:B,2,FALSE)</f>
        <v>6</v>
      </c>
      <c r="F263" s="3">
        <v>1</v>
      </c>
      <c r="G263" s="3">
        <f t="shared" si="9"/>
        <v>0.16666666666666666</v>
      </c>
      <c r="H263" s="1" t="s">
        <v>56</v>
      </c>
      <c r="I263" t="s">
        <v>11</v>
      </c>
    </row>
    <row r="264" spans="1:9" x14ac:dyDescent="0.2">
      <c r="A264" t="s">
        <v>7</v>
      </c>
      <c r="B264" t="s">
        <v>113</v>
      </c>
      <c r="C264" s="2" t="s">
        <v>141</v>
      </c>
      <c r="D264" t="str">
        <f t="shared" si="8"/>
        <v>AGGRO-Burn-3/17/2019-1</v>
      </c>
      <c r="E264">
        <f>VLOOKUP(B264,'Deck Count'!A:B,2,FALSE)</f>
        <v>6</v>
      </c>
      <c r="F264" s="3">
        <v>4</v>
      </c>
      <c r="G264" s="3">
        <f t="shared" si="9"/>
        <v>0.66666666666666663</v>
      </c>
      <c r="H264" s="1" t="s">
        <v>132</v>
      </c>
      <c r="I264" t="s">
        <v>11</v>
      </c>
    </row>
    <row r="265" spans="1:9" x14ac:dyDescent="0.2">
      <c r="A265" t="s">
        <v>7</v>
      </c>
      <c r="B265" t="s">
        <v>113</v>
      </c>
      <c r="C265" s="2" t="s">
        <v>141</v>
      </c>
      <c r="D265" t="str">
        <f t="shared" si="8"/>
        <v>AGGRO-Burn-3/17/2019-1</v>
      </c>
      <c r="E265">
        <f>VLOOKUP(B265,'Deck Count'!A:B,2,FALSE)</f>
        <v>6</v>
      </c>
      <c r="F265" s="3">
        <v>3</v>
      </c>
      <c r="G265" s="3">
        <f t="shared" si="9"/>
        <v>0.5</v>
      </c>
      <c r="H265" s="1" t="s">
        <v>133</v>
      </c>
      <c r="I265" t="s">
        <v>17</v>
      </c>
    </row>
    <row r="266" spans="1:9" x14ac:dyDescent="0.2">
      <c r="A266" t="s">
        <v>7</v>
      </c>
      <c r="B266" t="s">
        <v>113</v>
      </c>
      <c r="C266" s="2" t="s">
        <v>141</v>
      </c>
      <c r="D266" t="str">
        <f t="shared" si="8"/>
        <v>AGGRO-Burn-3/17/2019-1</v>
      </c>
      <c r="E266">
        <f>VLOOKUP(B266,'Deck Count'!A:B,2,FALSE)</f>
        <v>6</v>
      </c>
      <c r="F266" s="3">
        <v>4</v>
      </c>
      <c r="G266" s="3">
        <f t="shared" si="9"/>
        <v>0.66666666666666663</v>
      </c>
      <c r="H266" s="1" t="s">
        <v>136</v>
      </c>
      <c r="I266" t="s">
        <v>11</v>
      </c>
    </row>
    <row r="267" spans="1:9" x14ac:dyDescent="0.2">
      <c r="A267" t="s">
        <v>7</v>
      </c>
      <c r="B267" t="s">
        <v>113</v>
      </c>
      <c r="C267" s="2" t="s">
        <v>143</v>
      </c>
      <c r="D267" t="str">
        <f t="shared" si="8"/>
        <v>AGGRO-Burn-3/24/2019-0</v>
      </c>
      <c r="E267">
        <f>VLOOKUP(B267,'Deck Count'!A:B,2,FALSE)</f>
        <v>6</v>
      </c>
      <c r="F267" s="3">
        <v>4</v>
      </c>
      <c r="G267" s="3">
        <f t="shared" si="9"/>
        <v>0.66666666666666663</v>
      </c>
      <c r="H267" s="1" t="s">
        <v>114</v>
      </c>
      <c r="I267" t="s">
        <v>11</v>
      </c>
    </row>
    <row r="268" spans="1:9" x14ac:dyDescent="0.2">
      <c r="A268" t="s">
        <v>7</v>
      </c>
      <c r="B268" t="s">
        <v>113</v>
      </c>
      <c r="C268" s="2" t="s">
        <v>143</v>
      </c>
      <c r="D268" t="str">
        <f t="shared" si="8"/>
        <v>AGGRO-Burn-3/24/2019-0</v>
      </c>
      <c r="E268">
        <f>VLOOKUP(B268,'Deck Count'!A:B,2,FALSE)</f>
        <v>6</v>
      </c>
      <c r="F268" s="3">
        <v>3</v>
      </c>
      <c r="G268" s="3">
        <f t="shared" si="9"/>
        <v>0.5</v>
      </c>
      <c r="H268" s="1" t="s">
        <v>40</v>
      </c>
      <c r="I268" t="s">
        <v>11</v>
      </c>
    </row>
    <row r="269" spans="1:9" x14ac:dyDescent="0.2">
      <c r="A269" t="s">
        <v>7</v>
      </c>
      <c r="B269" t="s">
        <v>113</v>
      </c>
      <c r="C269" s="2" t="s">
        <v>143</v>
      </c>
      <c r="D269" t="str">
        <f t="shared" si="8"/>
        <v>AGGRO-Burn-3/24/2019-0</v>
      </c>
      <c r="E269">
        <f>VLOOKUP(B269,'Deck Count'!A:B,2,FALSE)</f>
        <v>6</v>
      </c>
      <c r="F269" s="3">
        <v>4</v>
      </c>
      <c r="G269" s="3">
        <f t="shared" si="9"/>
        <v>0.66666666666666663</v>
      </c>
      <c r="H269" s="1" t="s">
        <v>116</v>
      </c>
      <c r="I269" t="s">
        <v>11</v>
      </c>
    </row>
    <row r="270" spans="1:9" x14ac:dyDescent="0.2">
      <c r="A270" t="s">
        <v>7</v>
      </c>
      <c r="B270" t="s">
        <v>113</v>
      </c>
      <c r="C270" s="2" t="s">
        <v>143</v>
      </c>
      <c r="D270" t="str">
        <f t="shared" si="8"/>
        <v>AGGRO-Burn-3/24/2019-0</v>
      </c>
      <c r="E270">
        <f>VLOOKUP(B270,'Deck Count'!A:B,2,FALSE)</f>
        <v>6</v>
      </c>
      <c r="F270" s="3">
        <v>4</v>
      </c>
      <c r="G270" s="3">
        <f t="shared" si="9"/>
        <v>0.66666666666666663</v>
      </c>
      <c r="H270" s="1" t="s">
        <v>118</v>
      </c>
      <c r="I270" t="s">
        <v>11</v>
      </c>
    </row>
    <row r="271" spans="1:9" x14ac:dyDescent="0.2">
      <c r="A271" t="s">
        <v>7</v>
      </c>
      <c r="B271" t="s">
        <v>113</v>
      </c>
      <c r="C271" s="2" t="s">
        <v>143</v>
      </c>
      <c r="D271" t="str">
        <f t="shared" si="8"/>
        <v>AGGRO-Burn-3/24/2019-0</v>
      </c>
      <c r="E271">
        <f>VLOOKUP(B271,'Deck Count'!A:B,2,FALSE)</f>
        <v>6</v>
      </c>
      <c r="F271" s="3">
        <v>2</v>
      </c>
      <c r="G271" s="3">
        <f t="shared" si="9"/>
        <v>0.33333333333333331</v>
      </c>
      <c r="H271" s="1" t="s">
        <v>16</v>
      </c>
      <c r="I271" t="s">
        <v>17</v>
      </c>
    </row>
    <row r="272" spans="1:9" x14ac:dyDescent="0.2">
      <c r="A272" t="s">
        <v>7</v>
      </c>
      <c r="B272" t="s">
        <v>113</v>
      </c>
      <c r="C272" s="2" t="s">
        <v>143</v>
      </c>
      <c r="D272" t="str">
        <f t="shared" si="8"/>
        <v>AGGRO-Burn-3/24/2019-0</v>
      </c>
      <c r="E272">
        <f>VLOOKUP(B272,'Deck Count'!A:B,2,FALSE)</f>
        <v>6</v>
      </c>
      <c r="F272" s="3">
        <v>2</v>
      </c>
      <c r="G272" s="3">
        <f t="shared" si="9"/>
        <v>0.33333333333333331</v>
      </c>
      <c r="H272" s="1" t="s">
        <v>119</v>
      </c>
      <c r="I272" t="s">
        <v>17</v>
      </c>
    </row>
    <row r="273" spans="1:9" x14ac:dyDescent="0.2">
      <c r="A273" t="s">
        <v>7</v>
      </c>
      <c r="B273" t="s">
        <v>113</v>
      </c>
      <c r="C273" s="2" t="s">
        <v>143</v>
      </c>
      <c r="D273" t="str">
        <f t="shared" si="8"/>
        <v>AGGRO-Burn-3/24/2019-0</v>
      </c>
      <c r="E273">
        <f>VLOOKUP(B273,'Deck Count'!A:B,2,FALSE)</f>
        <v>6</v>
      </c>
      <c r="F273" s="3">
        <v>4</v>
      </c>
      <c r="G273" s="3">
        <f t="shared" si="9"/>
        <v>0.66666666666666663</v>
      </c>
      <c r="H273" s="1" t="s">
        <v>121</v>
      </c>
      <c r="I273" t="s">
        <v>11</v>
      </c>
    </row>
    <row r="274" spans="1:9" x14ac:dyDescent="0.2">
      <c r="A274" t="s">
        <v>7</v>
      </c>
      <c r="B274" t="s">
        <v>113</v>
      </c>
      <c r="C274" s="2" t="s">
        <v>143</v>
      </c>
      <c r="D274" t="str">
        <f t="shared" si="8"/>
        <v>AGGRO-Burn-3/24/2019-0</v>
      </c>
      <c r="E274">
        <f>VLOOKUP(B274,'Deck Count'!A:B,2,FALSE)</f>
        <v>6</v>
      </c>
      <c r="F274" s="3">
        <v>4</v>
      </c>
      <c r="G274" s="3">
        <f t="shared" si="9"/>
        <v>0.66666666666666663</v>
      </c>
      <c r="H274" s="1" t="s">
        <v>122</v>
      </c>
      <c r="I274" t="s">
        <v>11</v>
      </c>
    </row>
    <row r="275" spans="1:9" x14ac:dyDescent="0.2">
      <c r="A275" t="s">
        <v>7</v>
      </c>
      <c r="B275" t="s">
        <v>113</v>
      </c>
      <c r="C275" s="2" t="s">
        <v>143</v>
      </c>
      <c r="D275" t="str">
        <f t="shared" si="8"/>
        <v>AGGRO-Burn-3/24/2019-0</v>
      </c>
      <c r="E275">
        <f>VLOOKUP(B275,'Deck Count'!A:B,2,FALSE)</f>
        <v>6</v>
      </c>
      <c r="F275" s="3">
        <v>2</v>
      </c>
      <c r="G275" s="3">
        <f t="shared" si="9"/>
        <v>0.33333333333333331</v>
      </c>
      <c r="H275" s="1" t="s">
        <v>144</v>
      </c>
      <c r="I275" t="s">
        <v>17</v>
      </c>
    </row>
    <row r="276" spans="1:9" x14ac:dyDescent="0.2">
      <c r="A276" t="s">
        <v>7</v>
      </c>
      <c r="B276" t="s">
        <v>113</v>
      </c>
      <c r="C276" s="2" t="s">
        <v>143</v>
      </c>
      <c r="D276" t="str">
        <f t="shared" si="8"/>
        <v>AGGRO-Burn-3/24/2019-0</v>
      </c>
      <c r="E276">
        <f>VLOOKUP(B276,'Deck Count'!A:B,2,FALSE)</f>
        <v>6</v>
      </c>
      <c r="F276" s="3">
        <v>2</v>
      </c>
      <c r="G276" s="3">
        <f t="shared" si="9"/>
        <v>0.33333333333333331</v>
      </c>
      <c r="H276" s="1" t="s">
        <v>123</v>
      </c>
      <c r="I276" t="s">
        <v>11</v>
      </c>
    </row>
    <row r="277" spans="1:9" x14ac:dyDescent="0.2">
      <c r="A277" t="s">
        <v>7</v>
      </c>
      <c r="B277" t="s">
        <v>113</v>
      </c>
      <c r="C277" s="2" t="s">
        <v>143</v>
      </c>
      <c r="D277" t="str">
        <f t="shared" si="8"/>
        <v>AGGRO-Burn-3/24/2019-0</v>
      </c>
      <c r="E277">
        <f>VLOOKUP(B277,'Deck Count'!A:B,2,FALSE)</f>
        <v>6</v>
      </c>
      <c r="F277" s="3">
        <v>4</v>
      </c>
      <c r="G277" s="3">
        <f t="shared" si="9"/>
        <v>0.66666666666666663</v>
      </c>
      <c r="H277" s="1" t="s">
        <v>124</v>
      </c>
      <c r="I277" t="s">
        <v>11</v>
      </c>
    </row>
    <row r="278" spans="1:9" x14ac:dyDescent="0.2">
      <c r="A278" t="s">
        <v>7</v>
      </c>
      <c r="B278" t="s">
        <v>113</v>
      </c>
      <c r="C278" s="2" t="s">
        <v>143</v>
      </c>
      <c r="D278" t="str">
        <f t="shared" si="8"/>
        <v>AGGRO-Burn-3/24/2019-0</v>
      </c>
      <c r="E278">
        <f>VLOOKUP(B278,'Deck Count'!A:B,2,FALSE)</f>
        <v>6</v>
      </c>
      <c r="F278" s="3">
        <v>4</v>
      </c>
      <c r="G278" s="3">
        <f t="shared" si="9"/>
        <v>0.66666666666666663</v>
      </c>
      <c r="H278" s="1" t="s">
        <v>125</v>
      </c>
      <c r="I278" t="s">
        <v>11</v>
      </c>
    </row>
    <row r="279" spans="1:9" x14ac:dyDescent="0.2">
      <c r="A279" t="s">
        <v>7</v>
      </c>
      <c r="B279" t="s">
        <v>113</v>
      </c>
      <c r="C279" s="2" t="s">
        <v>143</v>
      </c>
      <c r="D279" t="str">
        <f t="shared" si="8"/>
        <v>AGGRO-Burn-3/24/2019-0</v>
      </c>
      <c r="E279">
        <f>VLOOKUP(B279,'Deck Count'!A:B,2,FALSE)</f>
        <v>6</v>
      </c>
      <c r="F279" s="3">
        <v>4</v>
      </c>
      <c r="G279" s="3">
        <f t="shared" si="9"/>
        <v>0.66666666666666663</v>
      </c>
      <c r="H279" s="1" t="s">
        <v>126</v>
      </c>
      <c r="I279" t="s">
        <v>11</v>
      </c>
    </row>
    <row r="280" spans="1:9" x14ac:dyDescent="0.2">
      <c r="A280" t="s">
        <v>7</v>
      </c>
      <c r="B280" t="s">
        <v>113</v>
      </c>
      <c r="C280" s="2" t="s">
        <v>143</v>
      </c>
      <c r="D280" t="str">
        <f t="shared" si="8"/>
        <v>AGGRO-Burn-3/24/2019-0</v>
      </c>
      <c r="E280">
        <f>VLOOKUP(B280,'Deck Count'!A:B,2,FALSE)</f>
        <v>6</v>
      </c>
      <c r="F280" s="3">
        <v>9</v>
      </c>
      <c r="G280" s="3">
        <f t="shared" si="9"/>
        <v>1.5</v>
      </c>
      <c r="H280" s="1" t="s">
        <v>127</v>
      </c>
      <c r="I280" t="s">
        <v>11</v>
      </c>
    </row>
    <row r="281" spans="1:9" x14ac:dyDescent="0.2">
      <c r="A281" t="s">
        <v>7</v>
      </c>
      <c r="B281" t="s">
        <v>113</v>
      </c>
      <c r="C281" s="2" t="s">
        <v>143</v>
      </c>
      <c r="D281" t="str">
        <f t="shared" si="8"/>
        <v>AGGRO-Burn-3/24/2019-0</v>
      </c>
      <c r="E281">
        <f>VLOOKUP(B281,'Deck Count'!A:B,2,FALSE)</f>
        <v>6</v>
      </c>
      <c r="F281" s="3">
        <v>4</v>
      </c>
      <c r="G281" s="3">
        <f t="shared" si="9"/>
        <v>0.66666666666666663</v>
      </c>
      <c r="H281" s="1" t="s">
        <v>129</v>
      </c>
      <c r="I281" t="s">
        <v>11</v>
      </c>
    </row>
    <row r="282" spans="1:9" x14ac:dyDescent="0.2">
      <c r="A282" t="s">
        <v>7</v>
      </c>
      <c r="B282" t="s">
        <v>113</v>
      </c>
      <c r="C282" s="2" t="s">
        <v>143</v>
      </c>
      <c r="D282" t="str">
        <f t="shared" si="8"/>
        <v>AGGRO-Burn-3/24/2019-0</v>
      </c>
      <c r="E282">
        <f>VLOOKUP(B282,'Deck Count'!A:B,2,FALSE)</f>
        <v>6</v>
      </c>
      <c r="F282" s="3">
        <v>2</v>
      </c>
      <c r="G282" s="3">
        <f t="shared" si="9"/>
        <v>0.33333333333333331</v>
      </c>
      <c r="H282" s="1" t="s">
        <v>130</v>
      </c>
      <c r="I282" t="s">
        <v>17</v>
      </c>
    </row>
    <row r="283" spans="1:9" x14ac:dyDescent="0.2">
      <c r="A283" t="s">
        <v>7</v>
      </c>
      <c r="B283" t="s">
        <v>113</v>
      </c>
      <c r="C283" s="2" t="s">
        <v>143</v>
      </c>
      <c r="D283" t="str">
        <f t="shared" si="8"/>
        <v>AGGRO-Burn-3/24/2019-0</v>
      </c>
      <c r="E283">
        <f>VLOOKUP(B283,'Deck Count'!A:B,2,FALSE)</f>
        <v>6</v>
      </c>
      <c r="F283" s="3">
        <v>4</v>
      </c>
      <c r="G283" s="3">
        <f t="shared" si="9"/>
        <v>0.66666666666666663</v>
      </c>
      <c r="H283" s="1" t="s">
        <v>131</v>
      </c>
      <c r="I283" t="s">
        <v>11</v>
      </c>
    </row>
    <row r="284" spans="1:9" x14ac:dyDescent="0.2">
      <c r="A284" t="s">
        <v>7</v>
      </c>
      <c r="B284" t="s">
        <v>113</v>
      </c>
      <c r="C284" s="2" t="s">
        <v>143</v>
      </c>
      <c r="D284" t="str">
        <f t="shared" si="8"/>
        <v>AGGRO-Burn-3/24/2019-0</v>
      </c>
      <c r="E284">
        <f>VLOOKUP(B284,'Deck Count'!A:B,2,FALSE)</f>
        <v>6</v>
      </c>
      <c r="F284" s="3">
        <v>1</v>
      </c>
      <c r="G284" s="3">
        <f t="shared" si="9"/>
        <v>0.16666666666666666</v>
      </c>
      <c r="H284" s="1" t="s">
        <v>56</v>
      </c>
      <c r="I284" t="s">
        <v>11</v>
      </c>
    </row>
    <row r="285" spans="1:9" x14ac:dyDescent="0.2">
      <c r="A285" t="s">
        <v>7</v>
      </c>
      <c r="B285" t="s">
        <v>113</v>
      </c>
      <c r="C285" s="2" t="s">
        <v>143</v>
      </c>
      <c r="D285" t="str">
        <f t="shared" si="8"/>
        <v>AGGRO-Burn-3/24/2019-0</v>
      </c>
      <c r="E285">
        <f>VLOOKUP(B285,'Deck Count'!A:B,2,FALSE)</f>
        <v>6</v>
      </c>
      <c r="F285" s="3">
        <v>3</v>
      </c>
      <c r="G285" s="3">
        <f t="shared" si="9"/>
        <v>0.5</v>
      </c>
      <c r="H285" s="1" t="s">
        <v>145</v>
      </c>
      <c r="I285" t="s">
        <v>11</v>
      </c>
    </row>
    <row r="286" spans="1:9" x14ac:dyDescent="0.2">
      <c r="A286" t="s">
        <v>7</v>
      </c>
      <c r="B286" t="s">
        <v>113</v>
      </c>
      <c r="C286" s="2" t="s">
        <v>143</v>
      </c>
      <c r="D286" t="str">
        <f t="shared" si="8"/>
        <v>AGGRO-Burn-3/24/2019-0</v>
      </c>
      <c r="E286">
        <f>VLOOKUP(B286,'Deck Count'!A:B,2,FALSE)</f>
        <v>6</v>
      </c>
      <c r="F286" s="3">
        <v>3</v>
      </c>
      <c r="G286" s="3">
        <f t="shared" si="9"/>
        <v>0.5</v>
      </c>
      <c r="H286" s="1" t="s">
        <v>133</v>
      </c>
      <c r="I286" t="s">
        <v>17</v>
      </c>
    </row>
    <row r="287" spans="1:9" x14ac:dyDescent="0.2">
      <c r="A287" t="s">
        <v>7</v>
      </c>
      <c r="B287" t="s">
        <v>113</v>
      </c>
      <c r="C287" s="2" t="s">
        <v>143</v>
      </c>
      <c r="D287" t="str">
        <f t="shared" si="8"/>
        <v>AGGRO-Burn-3/24/2019-0</v>
      </c>
      <c r="E287">
        <f>VLOOKUP(B287,'Deck Count'!A:B,2,FALSE)</f>
        <v>6</v>
      </c>
      <c r="F287" s="3">
        <v>2</v>
      </c>
      <c r="G287" s="3">
        <f t="shared" si="9"/>
        <v>0.33333333333333331</v>
      </c>
      <c r="H287" s="1" t="s">
        <v>134</v>
      </c>
      <c r="I287" t="s">
        <v>17</v>
      </c>
    </row>
    <row r="288" spans="1:9" x14ac:dyDescent="0.2">
      <c r="A288" t="s">
        <v>7</v>
      </c>
      <c r="B288" t="s">
        <v>113</v>
      </c>
      <c r="C288" s="2" t="s">
        <v>143</v>
      </c>
      <c r="D288" t="str">
        <f t="shared" si="8"/>
        <v>AGGRO-Burn-3/24/2019-0</v>
      </c>
      <c r="E288">
        <f>VLOOKUP(B288,'Deck Count'!A:B,2,FALSE)</f>
        <v>6</v>
      </c>
      <c r="F288" s="3">
        <v>2</v>
      </c>
      <c r="G288" s="3">
        <f t="shared" si="9"/>
        <v>0.33333333333333331</v>
      </c>
      <c r="H288" s="1" t="s">
        <v>135</v>
      </c>
      <c r="I288" t="s">
        <v>17</v>
      </c>
    </row>
    <row r="289" spans="1:9" x14ac:dyDescent="0.2">
      <c r="A289" t="s">
        <v>7</v>
      </c>
      <c r="B289" t="s">
        <v>113</v>
      </c>
      <c r="C289" s="2" t="s">
        <v>143</v>
      </c>
      <c r="D289" t="str">
        <f t="shared" si="8"/>
        <v>AGGRO-Burn-3/24/2019-0</v>
      </c>
      <c r="E289">
        <f>VLOOKUP(B289,'Deck Count'!A:B,2,FALSE)</f>
        <v>6</v>
      </c>
      <c r="F289" s="3">
        <v>2</v>
      </c>
      <c r="G289" s="3">
        <f t="shared" si="9"/>
        <v>0.33333333333333331</v>
      </c>
      <c r="H289" s="1" t="s">
        <v>136</v>
      </c>
      <c r="I289" t="s">
        <v>11</v>
      </c>
    </row>
    <row r="290" spans="1:9" x14ac:dyDescent="0.2">
      <c r="A290" t="s">
        <v>7</v>
      </c>
      <c r="B290" t="s">
        <v>113</v>
      </c>
      <c r="C290" s="2" t="s">
        <v>88</v>
      </c>
      <c r="D290" t="str">
        <f t="shared" si="8"/>
        <v>AGGRO-Burn-3/9/2019-0</v>
      </c>
      <c r="E290">
        <f>VLOOKUP(B290,'Deck Count'!A:B,2,FALSE)</f>
        <v>6</v>
      </c>
      <c r="F290" s="3">
        <v>1</v>
      </c>
      <c r="G290" s="3">
        <f t="shared" si="9"/>
        <v>0.16666666666666666</v>
      </c>
      <c r="H290" s="1" t="s">
        <v>114</v>
      </c>
      <c r="I290" t="s">
        <v>11</v>
      </c>
    </row>
    <row r="291" spans="1:9" x14ac:dyDescent="0.2">
      <c r="A291" t="s">
        <v>7</v>
      </c>
      <c r="B291" t="s">
        <v>113</v>
      </c>
      <c r="C291" s="2" t="s">
        <v>88</v>
      </c>
      <c r="D291" t="str">
        <f t="shared" si="8"/>
        <v>AGGRO-Burn-3/9/2019-0</v>
      </c>
      <c r="E291">
        <f>VLOOKUP(B291,'Deck Count'!A:B,2,FALSE)</f>
        <v>6</v>
      </c>
      <c r="F291" s="3">
        <v>1</v>
      </c>
      <c r="G291" s="3">
        <f t="shared" si="9"/>
        <v>0.16666666666666666</v>
      </c>
      <c r="H291" s="1" t="s">
        <v>40</v>
      </c>
      <c r="I291" t="s">
        <v>11</v>
      </c>
    </row>
    <row r="292" spans="1:9" x14ac:dyDescent="0.2">
      <c r="A292" t="s">
        <v>7</v>
      </c>
      <c r="B292" t="s">
        <v>113</v>
      </c>
      <c r="C292" s="2" t="s">
        <v>88</v>
      </c>
      <c r="D292" t="str">
        <f t="shared" si="8"/>
        <v>AGGRO-Burn-3/9/2019-0</v>
      </c>
      <c r="E292">
        <f>VLOOKUP(B292,'Deck Count'!A:B,2,FALSE)</f>
        <v>6</v>
      </c>
      <c r="F292" s="3">
        <v>4</v>
      </c>
      <c r="G292" s="3">
        <f t="shared" si="9"/>
        <v>0.66666666666666663</v>
      </c>
      <c r="H292" s="1" t="s">
        <v>116</v>
      </c>
      <c r="I292" t="s">
        <v>11</v>
      </c>
    </row>
    <row r="293" spans="1:9" x14ac:dyDescent="0.2">
      <c r="A293" t="s">
        <v>7</v>
      </c>
      <c r="B293" t="s">
        <v>113</v>
      </c>
      <c r="C293" s="2" t="s">
        <v>88</v>
      </c>
      <c r="D293" t="str">
        <f t="shared" si="8"/>
        <v>AGGRO-Burn-3/9/2019-0</v>
      </c>
      <c r="E293">
        <f>VLOOKUP(B293,'Deck Count'!A:B,2,FALSE)</f>
        <v>6</v>
      </c>
      <c r="F293" s="3">
        <v>3</v>
      </c>
      <c r="G293" s="3">
        <f t="shared" si="9"/>
        <v>0.5</v>
      </c>
      <c r="H293" s="1" t="s">
        <v>118</v>
      </c>
      <c r="I293" t="s">
        <v>11</v>
      </c>
    </row>
    <row r="294" spans="1:9" x14ac:dyDescent="0.2">
      <c r="A294" t="s">
        <v>7</v>
      </c>
      <c r="B294" t="s">
        <v>113</v>
      </c>
      <c r="C294" s="2" t="s">
        <v>88</v>
      </c>
      <c r="D294" t="str">
        <f t="shared" si="8"/>
        <v>AGGRO-Burn-3/9/2019-0</v>
      </c>
      <c r="E294">
        <f>VLOOKUP(B294,'Deck Count'!A:B,2,FALSE)</f>
        <v>6</v>
      </c>
      <c r="F294" s="3">
        <v>1</v>
      </c>
      <c r="G294" s="3">
        <f t="shared" si="9"/>
        <v>0.16666666666666666</v>
      </c>
      <c r="H294" s="1" t="s">
        <v>146</v>
      </c>
      <c r="I294" t="s">
        <v>17</v>
      </c>
    </row>
    <row r="295" spans="1:9" x14ac:dyDescent="0.2">
      <c r="A295" t="s">
        <v>7</v>
      </c>
      <c r="B295" t="s">
        <v>113</v>
      </c>
      <c r="C295" s="2" t="s">
        <v>88</v>
      </c>
      <c r="D295" t="str">
        <f t="shared" si="8"/>
        <v>AGGRO-Burn-3/9/2019-0</v>
      </c>
      <c r="E295">
        <f>VLOOKUP(B295,'Deck Count'!A:B,2,FALSE)</f>
        <v>6</v>
      </c>
      <c r="F295" s="3">
        <v>3</v>
      </c>
      <c r="G295" s="3">
        <f t="shared" si="9"/>
        <v>0.5</v>
      </c>
      <c r="H295" s="1" t="s">
        <v>121</v>
      </c>
      <c r="I295" t="s">
        <v>11</v>
      </c>
    </row>
    <row r="296" spans="1:9" x14ac:dyDescent="0.2">
      <c r="A296" t="s">
        <v>7</v>
      </c>
      <c r="B296" t="s">
        <v>113</v>
      </c>
      <c r="C296" s="2" t="s">
        <v>88</v>
      </c>
      <c r="D296" t="str">
        <f t="shared" si="8"/>
        <v>AGGRO-Burn-3/9/2019-0</v>
      </c>
      <c r="E296">
        <f>VLOOKUP(B296,'Deck Count'!A:B,2,FALSE)</f>
        <v>6</v>
      </c>
      <c r="F296" s="3">
        <v>4</v>
      </c>
      <c r="G296" s="3">
        <f t="shared" si="9"/>
        <v>0.66666666666666663</v>
      </c>
      <c r="H296" s="1" t="s">
        <v>122</v>
      </c>
      <c r="I296" t="s">
        <v>11</v>
      </c>
    </row>
    <row r="297" spans="1:9" x14ac:dyDescent="0.2">
      <c r="A297" t="s">
        <v>7</v>
      </c>
      <c r="B297" t="s">
        <v>113</v>
      </c>
      <c r="C297" s="2" t="s">
        <v>88</v>
      </c>
      <c r="D297" t="str">
        <f t="shared" si="8"/>
        <v>AGGRO-Burn-3/9/2019-0</v>
      </c>
      <c r="E297">
        <f>VLOOKUP(B297,'Deck Count'!A:B,2,FALSE)</f>
        <v>6</v>
      </c>
      <c r="F297" s="3">
        <v>4</v>
      </c>
      <c r="G297" s="3">
        <f t="shared" si="9"/>
        <v>0.66666666666666663</v>
      </c>
      <c r="H297" s="1" t="s">
        <v>124</v>
      </c>
      <c r="I297" t="s">
        <v>11</v>
      </c>
    </row>
    <row r="298" spans="1:9" x14ac:dyDescent="0.2">
      <c r="A298" t="s">
        <v>7</v>
      </c>
      <c r="B298" t="s">
        <v>113</v>
      </c>
      <c r="C298" s="2" t="s">
        <v>88</v>
      </c>
      <c r="D298" t="str">
        <f t="shared" si="8"/>
        <v>AGGRO-Burn-3/9/2019-0</v>
      </c>
      <c r="E298">
        <f>VLOOKUP(B298,'Deck Count'!A:B,2,FALSE)</f>
        <v>6</v>
      </c>
      <c r="F298" s="3">
        <v>4</v>
      </c>
      <c r="G298" s="3">
        <f t="shared" si="9"/>
        <v>0.66666666666666663</v>
      </c>
      <c r="H298" s="1" t="s">
        <v>140</v>
      </c>
      <c r="I298" t="s">
        <v>11</v>
      </c>
    </row>
    <row r="299" spans="1:9" x14ac:dyDescent="0.2">
      <c r="A299" t="s">
        <v>7</v>
      </c>
      <c r="B299" t="s">
        <v>113</v>
      </c>
      <c r="C299" s="2" t="s">
        <v>88</v>
      </c>
      <c r="D299" t="str">
        <f t="shared" si="8"/>
        <v>AGGRO-Burn-3/9/2019-0</v>
      </c>
      <c r="E299">
        <f>VLOOKUP(B299,'Deck Count'!A:B,2,FALSE)</f>
        <v>6</v>
      </c>
      <c r="F299" s="3">
        <v>4</v>
      </c>
      <c r="G299" s="3">
        <f t="shared" si="9"/>
        <v>0.66666666666666663</v>
      </c>
      <c r="H299" s="1" t="s">
        <v>125</v>
      </c>
      <c r="I299" t="s">
        <v>11</v>
      </c>
    </row>
    <row r="300" spans="1:9" x14ac:dyDescent="0.2">
      <c r="A300" t="s">
        <v>7</v>
      </c>
      <c r="B300" t="s">
        <v>113</v>
      </c>
      <c r="C300" s="2" t="s">
        <v>88</v>
      </c>
      <c r="D300" t="str">
        <f t="shared" si="8"/>
        <v>AGGRO-Burn-3/9/2019-0</v>
      </c>
      <c r="E300">
        <f>VLOOKUP(B300,'Deck Count'!A:B,2,FALSE)</f>
        <v>6</v>
      </c>
      <c r="F300" s="3">
        <v>4</v>
      </c>
      <c r="G300" s="3">
        <f t="shared" si="9"/>
        <v>0.66666666666666663</v>
      </c>
      <c r="H300" s="1" t="s">
        <v>126</v>
      </c>
      <c r="I300" t="s">
        <v>11</v>
      </c>
    </row>
    <row r="301" spans="1:9" x14ac:dyDescent="0.2">
      <c r="A301" t="s">
        <v>7</v>
      </c>
      <c r="B301" t="s">
        <v>113</v>
      </c>
      <c r="C301" s="2" t="s">
        <v>88</v>
      </c>
      <c r="D301" t="str">
        <f t="shared" si="8"/>
        <v>AGGRO-Burn-3/9/2019-0</v>
      </c>
      <c r="E301">
        <f>VLOOKUP(B301,'Deck Count'!A:B,2,FALSE)</f>
        <v>6</v>
      </c>
      <c r="F301" s="3">
        <v>15</v>
      </c>
      <c r="G301" s="3">
        <f t="shared" si="9"/>
        <v>2.5</v>
      </c>
      <c r="H301" s="1" t="s">
        <v>127</v>
      </c>
      <c r="I301" t="s">
        <v>11</v>
      </c>
    </row>
    <row r="302" spans="1:9" x14ac:dyDescent="0.2">
      <c r="A302" t="s">
        <v>7</v>
      </c>
      <c r="B302" t="s">
        <v>113</v>
      </c>
      <c r="C302" s="2" t="s">
        <v>88</v>
      </c>
      <c r="D302" t="str">
        <f t="shared" si="8"/>
        <v>AGGRO-Burn-3/9/2019-0</v>
      </c>
      <c r="E302">
        <f>VLOOKUP(B302,'Deck Count'!A:B,2,FALSE)</f>
        <v>6</v>
      </c>
      <c r="F302" s="3">
        <v>4</v>
      </c>
      <c r="G302" s="3">
        <f t="shared" si="9"/>
        <v>0.66666666666666663</v>
      </c>
      <c r="H302" s="1" t="s">
        <v>129</v>
      </c>
      <c r="I302" t="s">
        <v>11</v>
      </c>
    </row>
    <row r="303" spans="1:9" x14ac:dyDescent="0.2">
      <c r="A303" t="s">
        <v>7</v>
      </c>
      <c r="B303" t="s">
        <v>113</v>
      </c>
      <c r="C303" s="2" t="s">
        <v>88</v>
      </c>
      <c r="D303" t="str">
        <f t="shared" si="8"/>
        <v>AGGRO-Burn-3/9/2019-0</v>
      </c>
      <c r="E303">
        <f>VLOOKUP(B303,'Deck Count'!A:B,2,FALSE)</f>
        <v>6</v>
      </c>
      <c r="F303" s="3">
        <v>2</v>
      </c>
      <c r="G303" s="3">
        <f t="shared" si="9"/>
        <v>0.33333333333333331</v>
      </c>
      <c r="H303" s="1" t="s">
        <v>139</v>
      </c>
      <c r="I303" t="s">
        <v>17</v>
      </c>
    </row>
    <row r="304" spans="1:9" x14ac:dyDescent="0.2">
      <c r="A304" t="s">
        <v>7</v>
      </c>
      <c r="B304" t="s">
        <v>113</v>
      </c>
      <c r="C304" s="2" t="s">
        <v>88</v>
      </c>
      <c r="D304" t="str">
        <f t="shared" si="8"/>
        <v>AGGRO-Burn-3/9/2019-0</v>
      </c>
      <c r="E304">
        <f>VLOOKUP(B304,'Deck Count'!A:B,2,FALSE)</f>
        <v>6</v>
      </c>
      <c r="F304" s="3">
        <v>4</v>
      </c>
      <c r="G304" s="3">
        <f t="shared" si="9"/>
        <v>0.66666666666666663</v>
      </c>
      <c r="H304" s="1" t="s">
        <v>131</v>
      </c>
      <c r="I304" t="s">
        <v>11</v>
      </c>
    </row>
    <row r="305" spans="1:9" x14ac:dyDescent="0.2">
      <c r="A305" t="s">
        <v>7</v>
      </c>
      <c r="B305" t="s">
        <v>113</v>
      </c>
      <c r="C305" s="2" t="s">
        <v>88</v>
      </c>
      <c r="D305" t="str">
        <f t="shared" si="8"/>
        <v>AGGRO-Burn-3/9/2019-0</v>
      </c>
      <c r="E305">
        <f>VLOOKUP(B305,'Deck Count'!A:B,2,FALSE)</f>
        <v>6</v>
      </c>
      <c r="F305" s="3">
        <v>1</v>
      </c>
      <c r="G305" s="3">
        <f t="shared" si="9"/>
        <v>0.16666666666666666</v>
      </c>
      <c r="H305" s="1" t="s">
        <v>147</v>
      </c>
      <c r="I305" t="s">
        <v>17</v>
      </c>
    </row>
    <row r="306" spans="1:9" x14ac:dyDescent="0.2">
      <c r="A306" t="s">
        <v>7</v>
      </c>
      <c r="B306" t="s">
        <v>113</v>
      </c>
      <c r="C306" s="2" t="s">
        <v>88</v>
      </c>
      <c r="D306" t="str">
        <f t="shared" si="8"/>
        <v>AGGRO-Burn-3/9/2019-0</v>
      </c>
      <c r="E306">
        <f>VLOOKUP(B306,'Deck Count'!A:B,2,FALSE)</f>
        <v>6</v>
      </c>
      <c r="F306" s="3">
        <v>1</v>
      </c>
      <c r="G306" s="3">
        <f t="shared" si="9"/>
        <v>0.16666666666666666</v>
      </c>
      <c r="H306" s="1" t="s">
        <v>145</v>
      </c>
      <c r="I306" t="s">
        <v>17</v>
      </c>
    </row>
    <row r="307" spans="1:9" x14ac:dyDescent="0.2">
      <c r="A307" t="s">
        <v>7</v>
      </c>
      <c r="B307" t="s">
        <v>113</v>
      </c>
      <c r="C307" s="2" t="s">
        <v>88</v>
      </c>
      <c r="D307" t="str">
        <f t="shared" si="8"/>
        <v>AGGRO-Burn-3/9/2019-0</v>
      </c>
      <c r="E307">
        <f>VLOOKUP(B307,'Deck Count'!A:B,2,FALSE)</f>
        <v>6</v>
      </c>
      <c r="F307" s="3">
        <v>2</v>
      </c>
      <c r="G307" s="3">
        <f t="shared" si="9"/>
        <v>0.33333333333333331</v>
      </c>
      <c r="H307" s="1" t="s">
        <v>148</v>
      </c>
      <c r="I307" t="s">
        <v>17</v>
      </c>
    </row>
    <row r="308" spans="1:9" x14ac:dyDescent="0.2">
      <c r="A308" t="s">
        <v>7</v>
      </c>
      <c r="B308" t="s">
        <v>113</v>
      </c>
      <c r="C308" s="2" t="s">
        <v>88</v>
      </c>
      <c r="D308" t="str">
        <f t="shared" si="8"/>
        <v>AGGRO-Burn-3/9/2019-0</v>
      </c>
      <c r="E308">
        <f>VLOOKUP(B308,'Deck Count'!A:B,2,FALSE)</f>
        <v>6</v>
      </c>
      <c r="F308" s="3">
        <v>4</v>
      </c>
      <c r="G308" s="3">
        <f t="shared" si="9"/>
        <v>0.66666666666666663</v>
      </c>
      <c r="H308" s="1" t="s">
        <v>132</v>
      </c>
      <c r="I308" t="s">
        <v>11</v>
      </c>
    </row>
    <row r="309" spans="1:9" x14ac:dyDescent="0.2">
      <c r="A309" t="s">
        <v>7</v>
      </c>
      <c r="B309" t="s">
        <v>113</v>
      </c>
      <c r="C309" s="2" t="s">
        <v>88</v>
      </c>
      <c r="D309" t="str">
        <f t="shared" si="8"/>
        <v>AGGRO-Burn-3/9/2019-0</v>
      </c>
      <c r="E309">
        <f>VLOOKUP(B309,'Deck Count'!A:B,2,FALSE)</f>
        <v>6</v>
      </c>
      <c r="F309" s="3">
        <v>3</v>
      </c>
      <c r="G309" s="3">
        <f t="shared" si="9"/>
        <v>0.5</v>
      </c>
      <c r="H309" s="1" t="s">
        <v>133</v>
      </c>
      <c r="I309" t="s">
        <v>17</v>
      </c>
    </row>
    <row r="310" spans="1:9" x14ac:dyDescent="0.2">
      <c r="A310" t="s">
        <v>7</v>
      </c>
      <c r="B310" t="s">
        <v>113</v>
      </c>
      <c r="C310" s="2" t="s">
        <v>88</v>
      </c>
      <c r="D310" t="str">
        <f t="shared" si="8"/>
        <v>AGGRO-Burn-3/9/2019-0</v>
      </c>
      <c r="E310">
        <f>VLOOKUP(B310,'Deck Count'!A:B,2,FALSE)</f>
        <v>6</v>
      </c>
      <c r="F310" s="3">
        <v>1</v>
      </c>
      <c r="G310" s="3">
        <f t="shared" si="9"/>
        <v>0.16666666666666666</v>
      </c>
      <c r="H310" s="1" t="s">
        <v>134</v>
      </c>
      <c r="I310" t="s">
        <v>17</v>
      </c>
    </row>
    <row r="311" spans="1:9" x14ac:dyDescent="0.2">
      <c r="A311" t="s">
        <v>7</v>
      </c>
      <c r="B311" t="s">
        <v>113</v>
      </c>
      <c r="C311" s="2" t="s">
        <v>88</v>
      </c>
      <c r="D311" t="str">
        <f t="shared" si="8"/>
        <v>AGGRO-Burn-3/9/2019-0</v>
      </c>
      <c r="E311">
        <f>VLOOKUP(B311,'Deck Count'!A:B,2,FALSE)</f>
        <v>6</v>
      </c>
      <c r="F311" s="3">
        <v>2</v>
      </c>
      <c r="G311" s="3">
        <f t="shared" si="9"/>
        <v>0.33333333333333331</v>
      </c>
      <c r="H311" s="1" t="s">
        <v>57</v>
      </c>
      <c r="I311" t="s">
        <v>17</v>
      </c>
    </row>
    <row r="312" spans="1:9" x14ac:dyDescent="0.2">
      <c r="A312" t="s">
        <v>7</v>
      </c>
      <c r="B312" t="s">
        <v>113</v>
      </c>
      <c r="C312" s="2" t="s">
        <v>88</v>
      </c>
      <c r="D312" t="str">
        <f t="shared" si="8"/>
        <v>AGGRO-Burn-3/9/2019-0</v>
      </c>
      <c r="E312">
        <f>VLOOKUP(B312,'Deck Count'!A:B,2,FALSE)</f>
        <v>6</v>
      </c>
      <c r="F312" s="3">
        <v>1</v>
      </c>
      <c r="G312" s="3">
        <f t="shared" si="9"/>
        <v>0.16666666666666666</v>
      </c>
      <c r="H312" s="1" t="s">
        <v>87</v>
      </c>
      <c r="I312" t="s">
        <v>17</v>
      </c>
    </row>
    <row r="313" spans="1:9" x14ac:dyDescent="0.2">
      <c r="A313" t="s">
        <v>7</v>
      </c>
      <c r="B313" t="s">
        <v>113</v>
      </c>
      <c r="C313" s="2" t="s">
        <v>88</v>
      </c>
      <c r="D313" t="str">
        <f t="shared" si="8"/>
        <v>AGGRO-Burn-3/9/2019-0</v>
      </c>
      <c r="E313">
        <f>VLOOKUP(B313,'Deck Count'!A:B,2,FALSE)</f>
        <v>6</v>
      </c>
      <c r="F313" s="3">
        <v>1</v>
      </c>
      <c r="G313" s="3">
        <f t="shared" si="9"/>
        <v>0.16666666666666666</v>
      </c>
      <c r="H313" s="1" t="s">
        <v>135</v>
      </c>
      <c r="I313" t="s">
        <v>17</v>
      </c>
    </row>
    <row r="314" spans="1:9" x14ac:dyDescent="0.2">
      <c r="A314" t="s">
        <v>7</v>
      </c>
      <c r="B314" t="s">
        <v>113</v>
      </c>
      <c r="C314" s="2" t="s">
        <v>88</v>
      </c>
      <c r="D314" t="str">
        <f t="shared" si="8"/>
        <v>AGGRO-Burn-3/9/2019-0</v>
      </c>
      <c r="E314">
        <f>VLOOKUP(B314,'Deck Count'!A:B,2,FALSE)</f>
        <v>6</v>
      </c>
      <c r="F314" s="3">
        <v>1</v>
      </c>
      <c r="G314" s="3">
        <f t="shared" si="9"/>
        <v>0.16666666666666666</v>
      </c>
      <c r="H314" s="1" t="s">
        <v>136</v>
      </c>
      <c r="I314" t="s">
        <v>11</v>
      </c>
    </row>
    <row r="315" spans="1:9" x14ac:dyDescent="0.2">
      <c r="A315" t="s">
        <v>7</v>
      </c>
      <c r="B315" t="s">
        <v>149</v>
      </c>
      <c r="C315" s="2" t="s">
        <v>37</v>
      </c>
      <c r="D315" t="str">
        <f t="shared" si="8"/>
        <v>AGGRO-Canadian Threshold-3/10/2019-0</v>
      </c>
      <c r="E315">
        <f>VLOOKUP(B315,'Deck Count'!A:B,2,FALSE)</f>
        <v>4</v>
      </c>
      <c r="F315" s="3">
        <v>2</v>
      </c>
      <c r="G315" s="3">
        <f t="shared" si="9"/>
        <v>0.5</v>
      </c>
      <c r="H315" s="1" t="s">
        <v>90</v>
      </c>
      <c r="I315" t="s">
        <v>17</v>
      </c>
    </row>
    <row r="316" spans="1:9" x14ac:dyDescent="0.2">
      <c r="A316" t="s">
        <v>7</v>
      </c>
      <c r="B316" t="s">
        <v>149</v>
      </c>
      <c r="C316" s="2" t="s">
        <v>37</v>
      </c>
      <c r="D316" t="str">
        <f t="shared" si="8"/>
        <v>AGGRO-Canadian Threshold-3/10/2019-0</v>
      </c>
      <c r="E316">
        <f>VLOOKUP(B316,'Deck Count'!A:B,2,FALSE)</f>
        <v>4</v>
      </c>
      <c r="F316" s="3">
        <v>1</v>
      </c>
      <c r="G316" s="3">
        <f t="shared" si="9"/>
        <v>0.25</v>
      </c>
      <c r="H316" s="1" t="s">
        <v>150</v>
      </c>
      <c r="I316" t="s">
        <v>17</v>
      </c>
    </row>
    <row r="317" spans="1:9" x14ac:dyDescent="0.2">
      <c r="A317" t="s">
        <v>7</v>
      </c>
      <c r="B317" t="s">
        <v>149</v>
      </c>
      <c r="C317" s="2" t="s">
        <v>37</v>
      </c>
      <c r="D317" t="str">
        <f t="shared" si="8"/>
        <v>AGGRO-Canadian Threshold-3/10/2019-0</v>
      </c>
      <c r="E317">
        <f>VLOOKUP(B317,'Deck Count'!A:B,2,FALSE)</f>
        <v>4</v>
      </c>
      <c r="F317" s="3">
        <v>4</v>
      </c>
      <c r="G317" s="3">
        <f t="shared" si="9"/>
        <v>1</v>
      </c>
      <c r="H317" s="1" t="s">
        <v>41</v>
      </c>
      <c r="I317" t="s">
        <v>11</v>
      </c>
    </row>
    <row r="318" spans="1:9" x14ac:dyDescent="0.2">
      <c r="A318" t="s">
        <v>7</v>
      </c>
      <c r="B318" t="s">
        <v>149</v>
      </c>
      <c r="C318" s="2" t="s">
        <v>37</v>
      </c>
      <c r="D318" t="str">
        <f t="shared" si="8"/>
        <v>AGGRO-Canadian Threshold-3/10/2019-0</v>
      </c>
      <c r="E318">
        <f>VLOOKUP(B318,'Deck Count'!A:B,2,FALSE)</f>
        <v>4</v>
      </c>
      <c r="F318" s="3">
        <v>4</v>
      </c>
      <c r="G318" s="3">
        <f t="shared" si="9"/>
        <v>1</v>
      </c>
      <c r="H318" s="1" t="s">
        <v>64</v>
      </c>
      <c r="I318" t="s">
        <v>11</v>
      </c>
    </row>
    <row r="319" spans="1:9" x14ac:dyDescent="0.2">
      <c r="A319" t="s">
        <v>7</v>
      </c>
      <c r="B319" t="s">
        <v>149</v>
      </c>
      <c r="C319" s="2" t="s">
        <v>37</v>
      </c>
      <c r="D319" t="str">
        <f t="shared" si="8"/>
        <v>AGGRO-Canadian Threshold-3/10/2019-0</v>
      </c>
      <c r="E319">
        <f>VLOOKUP(B319,'Deck Count'!A:B,2,FALSE)</f>
        <v>4</v>
      </c>
      <c r="F319" s="3">
        <v>4</v>
      </c>
      <c r="G319" s="3">
        <f t="shared" si="9"/>
        <v>1</v>
      </c>
      <c r="H319" s="1" t="s">
        <v>151</v>
      </c>
      <c r="I319" t="s">
        <v>11</v>
      </c>
    </row>
    <row r="320" spans="1:9" x14ac:dyDescent="0.2">
      <c r="A320" t="s">
        <v>7</v>
      </c>
      <c r="B320" t="s">
        <v>149</v>
      </c>
      <c r="C320" s="2" t="s">
        <v>37</v>
      </c>
      <c r="D320" t="str">
        <f t="shared" si="8"/>
        <v>AGGRO-Canadian Threshold-3/10/2019-0</v>
      </c>
      <c r="E320">
        <f>VLOOKUP(B320,'Deck Count'!A:B,2,FALSE)</f>
        <v>4</v>
      </c>
      <c r="F320" s="3">
        <v>2</v>
      </c>
      <c r="G320" s="3">
        <f t="shared" si="9"/>
        <v>0.5</v>
      </c>
      <c r="H320" s="1" t="s">
        <v>152</v>
      </c>
      <c r="I320" t="s">
        <v>11</v>
      </c>
    </row>
    <row r="321" spans="1:9" x14ac:dyDescent="0.2">
      <c r="A321" t="s">
        <v>7</v>
      </c>
      <c r="B321" t="s">
        <v>149</v>
      </c>
      <c r="C321" s="2" t="s">
        <v>37</v>
      </c>
      <c r="D321" t="str">
        <f t="shared" si="8"/>
        <v>AGGRO-Canadian Threshold-3/10/2019-0</v>
      </c>
      <c r="E321">
        <f>VLOOKUP(B321,'Deck Count'!A:B,2,FALSE)</f>
        <v>4</v>
      </c>
      <c r="F321" s="3">
        <v>4</v>
      </c>
      <c r="G321" s="3">
        <f t="shared" si="9"/>
        <v>1</v>
      </c>
      <c r="H321" s="1" t="s">
        <v>68</v>
      </c>
      <c r="I321" t="s">
        <v>11</v>
      </c>
    </row>
    <row r="322" spans="1:9" x14ac:dyDescent="0.2">
      <c r="A322" t="s">
        <v>7</v>
      </c>
      <c r="B322" t="s">
        <v>149</v>
      </c>
      <c r="C322" s="2" t="s">
        <v>37</v>
      </c>
      <c r="D322" t="str">
        <f t="shared" ref="D322:D385" si="10">CONCATENATE(A322,"-",B322,"-",C322)</f>
        <v>AGGRO-Canadian Threshold-3/10/2019-0</v>
      </c>
      <c r="E322">
        <f>VLOOKUP(B322,'Deck Count'!A:B,2,FALSE)</f>
        <v>4</v>
      </c>
      <c r="F322" s="3">
        <v>4</v>
      </c>
      <c r="G322" s="3">
        <f t="shared" si="9"/>
        <v>1</v>
      </c>
      <c r="H322" s="1" t="s">
        <v>97</v>
      </c>
      <c r="I322" t="s">
        <v>11</v>
      </c>
    </row>
    <row r="323" spans="1:9" x14ac:dyDescent="0.2">
      <c r="A323" t="s">
        <v>7</v>
      </c>
      <c r="B323" t="s">
        <v>149</v>
      </c>
      <c r="C323" s="2" t="s">
        <v>37</v>
      </c>
      <c r="D323" t="str">
        <f t="shared" si="10"/>
        <v>AGGRO-Canadian Threshold-3/10/2019-0</v>
      </c>
      <c r="E323">
        <f>VLOOKUP(B323,'Deck Count'!A:B,2,FALSE)</f>
        <v>4</v>
      </c>
      <c r="F323" s="3">
        <v>1</v>
      </c>
      <c r="G323" s="3">
        <f t="shared" ref="G323:G386" si="11">F323/E323</f>
        <v>0.25</v>
      </c>
      <c r="H323" s="1" t="s">
        <v>153</v>
      </c>
      <c r="I323" t="s">
        <v>11</v>
      </c>
    </row>
    <row r="324" spans="1:9" x14ac:dyDescent="0.2">
      <c r="A324" t="s">
        <v>7</v>
      </c>
      <c r="B324" t="s">
        <v>149</v>
      </c>
      <c r="C324" s="2" t="s">
        <v>37</v>
      </c>
      <c r="D324" t="str">
        <f t="shared" si="10"/>
        <v>AGGRO-Canadian Threshold-3/10/2019-0</v>
      </c>
      <c r="E324">
        <f>VLOOKUP(B324,'Deck Count'!A:B,2,FALSE)</f>
        <v>4</v>
      </c>
      <c r="F324" s="3">
        <v>1</v>
      </c>
      <c r="G324" s="3">
        <f t="shared" si="11"/>
        <v>0.25</v>
      </c>
      <c r="H324" s="1" t="s">
        <v>144</v>
      </c>
      <c r="I324" t="s">
        <v>17</v>
      </c>
    </row>
    <row r="325" spans="1:9" x14ac:dyDescent="0.2">
      <c r="A325" t="s">
        <v>7</v>
      </c>
      <c r="B325" t="s">
        <v>149</v>
      </c>
      <c r="C325" s="2" t="s">
        <v>37</v>
      </c>
      <c r="D325" t="str">
        <f t="shared" si="10"/>
        <v>AGGRO-Canadian Threshold-3/10/2019-0</v>
      </c>
      <c r="E325">
        <f>VLOOKUP(B325,'Deck Count'!A:B,2,FALSE)</f>
        <v>4</v>
      </c>
      <c r="F325" s="3">
        <v>1</v>
      </c>
      <c r="G325" s="3">
        <f t="shared" si="11"/>
        <v>0.25</v>
      </c>
      <c r="H325" s="1" t="s">
        <v>123</v>
      </c>
      <c r="I325" t="s">
        <v>17</v>
      </c>
    </row>
    <row r="326" spans="1:9" x14ac:dyDescent="0.2">
      <c r="A326" t="s">
        <v>7</v>
      </c>
      <c r="B326" t="s">
        <v>149</v>
      </c>
      <c r="C326" s="2" t="s">
        <v>37</v>
      </c>
      <c r="D326" t="str">
        <f t="shared" si="10"/>
        <v>AGGRO-Canadian Threshold-3/10/2019-0</v>
      </c>
      <c r="E326">
        <f>VLOOKUP(B326,'Deck Count'!A:B,2,FALSE)</f>
        <v>4</v>
      </c>
      <c r="F326" s="3">
        <v>4</v>
      </c>
      <c r="G326" s="3">
        <f t="shared" si="11"/>
        <v>1</v>
      </c>
      <c r="H326" s="1" t="s">
        <v>125</v>
      </c>
      <c r="I326" t="s">
        <v>11</v>
      </c>
    </row>
    <row r="327" spans="1:9" x14ac:dyDescent="0.2">
      <c r="A327" t="s">
        <v>7</v>
      </c>
      <c r="B327" t="s">
        <v>149</v>
      </c>
      <c r="C327" s="2" t="s">
        <v>37</v>
      </c>
      <c r="D327" t="str">
        <f t="shared" si="10"/>
        <v>AGGRO-Canadian Threshold-3/10/2019-0</v>
      </c>
      <c r="E327">
        <f>VLOOKUP(B327,'Deck Count'!A:B,2,FALSE)</f>
        <v>4</v>
      </c>
      <c r="F327" s="3">
        <v>4</v>
      </c>
      <c r="G327" s="3">
        <f t="shared" si="11"/>
        <v>1</v>
      </c>
      <c r="H327" s="1" t="s">
        <v>154</v>
      </c>
      <c r="I327" t="s">
        <v>11</v>
      </c>
    </row>
    <row r="328" spans="1:9" x14ac:dyDescent="0.2">
      <c r="A328" t="s">
        <v>7</v>
      </c>
      <c r="B328" t="s">
        <v>149</v>
      </c>
      <c r="C328" s="2" t="s">
        <v>37</v>
      </c>
      <c r="D328" t="str">
        <f t="shared" si="10"/>
        <v>AGGRO-Canadian Threshold-3/10/2019-0</v>
      </c>
      <c r="E328">
        <f>VLOOKUP(B328,'Deck Count'!A:B,2,FALSE)</f>
        <v>4</v>
      </c>
      <c r="F328" s="3">
        <v>4</v>
      </c>
      <c r="G328" s="3">
        <f t="shared" si="11"/>
        <v>1</v>
      </c>
      <c r="H328" s="1" t="s">
        <v>54</v>
      </c>
      <c r="I328" t="s">
        <v>11</v>
      </c>
    </row>
    <row r="329" spans="1:9" x14ac:dyDescent="0.2">
      <c r="A329" t="s">
        <v>7</v>
      </c>
      <c r="B329" t="s">
        <v>149</v>
      </c>
      <c r="C329" s="2" t="s">
        <v>37</v>
      </c>
      <c r="D329" t="str">
        <f t="shared" si="10"/>
        <v>AGGRO-Canadian Threshold-3/10/2019-0</v>
      </c>
      <c r="E329">
        <f>VLOOKUP(B329,'Deck Count'!A:B,2,FALSE)</f>
        <v>4</v>
      </c>
      <c r="F329" s="3">
        <v>4</v>
      </c>
      <c r="G329" s="3">
        <f t="shared" si="11"/>
        <v>1</v>
      </c>
      <c r="H329" s="1" t="s">
        <v>55</v>
      </c>
      <c r="I329" t="s">
        <v>11</v>
      </c>
    </row>
    <row r="330" spans="1:9" x14ac:dyDescent="0.2">
      <c r="A330" t="s">
        <v>7</v>
      </c>
      <c r="B330" t="s">
        <v>149</v>
      </c>
      <c r="C330" s="2" t="s">
        <v>37</v>
      </c>
      <c r="D330" t="str">
        <f t="shared" si="10"/>
        <v>AGGRO-Canadian Threshold-3/10/2019-0</v>
      </c>
      <c r="E330">
        <f>VLOOKUP(B330,'Deck Count'!A:B,2,FALSE)</f>
        <v>4</v>
      </c>
      <c r="F330" s="3">
        <v>3</v>
      </c>
      <c r="G330" s="3">
        <f t="shared" si="11"/>
        <v>0.75</v>
      </c>
      <c r="H330" s="1" t="s">
        <v>139</v>
      </c>
      <c r="I330" t="s">
        <v>17</v>
      </c>
    </row>
    <row r="331" spans="1:9" x14ac:dyDescent="0.2">
      <c r="A331" t="s">
        <v>7</v>
      </c>
      <c r="B331" t="s">
        <v>149</v>
      </c>
      <c r="C331" s="2" t="s">
        <v>37</v>
      </c>
      <c r="D331" t="str">
        <f t="shared" si="10"/>
        <v>AGGRO-Canadian Threshold-3/10/2019-0</v>
      </c>
      <c r="E331">
        <f>VLOOKUP(B331,'Deck Count'!A:B,2,FALSE)</f>
        <v>4</v>
      </c>
      <c r="F331" s="3">
        <v>2</v>
      </c>
      <c r="G331" s="3">
        <f t="shared" si="11"/>
        <v>0.5</v>
      </c>
      <c r="H331" s="1" t="s">
        <v>86</v>
      </c>
      <c r="I331" t="s">
        <v>11</v>
      </c>
    </row>
    <row r="332" spans="1:9" x14ac:dyDescent="0.2">
      <c r="A332" t="s">
        <v>7</v>
      </c>
      <c r="B332" t="s">
        <v>149</v>
      </c>
      <c r="C332" s="2" t="s">
        <v>37</v>
      </c>
      <c r="D332" t="str">
        <f t="shared" si="10"/>
        <v>AGGRO-Canadian Threshold-3/10/2019-0</v>
      </c>
      <c r="E332">
        <f>VLOOKUP(B332,'Deck Count'!A:B,2,FALSE)</f>
        <v>4</v>
      </c>
      <c r="F332" s="3">
        <v>2</v>
      </c>
      <c r="G332" s="3">
        <f t="shared" si="11"/>
        <v>0.5</v>
      </c>
      <c r="H332" s="1" t="s">
        <v>155</v>
      </c>
      <c r="I332" t="s">
        <v>11</v>
      </c>
    </row>
    <row r="333" spans="1:9" x14ac:dyDescent="0.2">
      <c r="A333" t="s">
        <v>7</v>
      </c>
      <c r="B333" t="s">
        <v>149</v>
      </c>
      <c r="C333" s="2" t="s">
        <v>37</v>
      </c>
      <c r="D333" t="str">
        <f t="shared" si="10"/>
        <v>AGGRO-Canadian Threshold-3/10/2019-0</v>
      </c>
      <c r="E333">
        <f>VLOOKUP(B333,'Deck Count'!A:B,2,FALSE)</f>
        <v>4</v>
      </c>
      <c r="F333" s="3">
        <v>3</v>
      </c>
      <c r="G333" s="3">
        <f t="shared" si="11"/>
        <v>0.75</v>
      </c>
      <c r="H333" s="1" t="s">
        <v>156</v>
      </c>
      <c r="I333" t="s">
        <v>11</v>
      </c>
    </row>
    <row r="334" spans="1:9" x14ac:dyDescent="0.2">
      <c r="A334" t="s">
        <v>7</v>
      </c>
      <c r="B334" t="s">
        <v>149</v>
      </c>
      <c r="C334" s="2" t="s">
        <v>37</v>
      </c>
      <c r="D334" t="str">
        <f t="shared" si="10"/>
        <v>AGGRO-Canadian Threshold-3/10/2019-0</v>
      </c>
      <c r="E334">
        <f>VLOOKUP(B334,'Deck Count'!A:B,2,FALSE)</f>
        <v>4</v>
      </c>
      <c r="F334" s="3">
        <v>2</v>
      </c>
      <c r="G334" s="3">
        <f t="shared" si="11"/>
        <v>0.5</v>
      </c>
      <c r="H334" s="1" t="s">
        <v>157</v>
      </c>
      <c r="I334" t="s">
        <v>17</v>
      </c>
    </row>
    <row r="335" spans="1:9" x14ac:dyDescent="0.2">
      <c r="A335" t="s">
        <v>7</v>
      </c>
      <c r="B335" t="s">
        <v>149</v>
      </c>
      <c r="C335" s="2" t="s">
        <v>37</v>
      </c>
      <c r="D335" t="str">
        <f t="shared" si="10"/>
        <v>AGGRO-Canadian Threshold-3/10/2019-0</v>
      </c>
      <c r="E335">
        <f>VLOOKUP(B335,'Deck Count'!A:B,2,FALSE)</f>
        <v>4</v>
      </c>
      <c r="F335" s="3">
        <v>3</v>
      </c>
      <c r="G335" s="3">
        <f t="shared" si="11"/>
        <v>0.75</v>
      </c>
      <c r="H335" s="1" t="s">
        <v>57</v>
      </c>
      <c r="I335" t="s">
        <v>17</v>
      </c>
    </row>
    <row r="336" spans="1:9" x14ac:dyDescent="0.2">
      <c r="A336" t="s">
        <v>7</v>
      </c>
      <c r="B336" t="s">
        <v>149</v>
      </c>
      <c r="C336" s="2" t="s">
        <v>37</v>
      </c>
      <c r="D336" t="str">
        <f t="shared" si="10"/>
        <v>AGGRO-Canadian Threshold-3/10/2019-0</v>
      </c>
      <c r="E336">
        <f>VLOOKUP(B336,'Deck Count'!A:B,2,FALSE)</f>
        <v>4</v>
      </c>
      <c r="F336" s="3">
        <v>1</v>
      </c>
      <c r="G336" s="3">
        <f t="shared" si="11"/>
        <v>0.25</v>
      </c>
      <c r="H336" s="1" t="s">
        <v>158</v>
      </c>
      <c r="I336" t="s">
        <v>17</v>
      </c>
    </row>
    <row r="337" spans="1:9" x14ac:dyDescent="0.2">
      <c r="A337" t="s">
        <v>7</v>
      </c>
      <c r="B337" t="s">
        <v>149</v>
      </c>
      <c r="C337" s="2" t="s">
        <v>37</v>
      </c>
      <c r="D337" t="str">
        <f t="shared" si="10"/>
        <v>AGGRO-Canadian Threshold-3/10/2019-0</v>
      </c>
      <c r="E337">
        <f>VLOOKUP(B337,'Deck Count'!A:B,2,FALSE)</f>
        <v>4</v>
      </c>
      <c r="F337" s="3">
        <v>2</v>
      </c>
      <c r="G337" s="3">
        <f t="shared" si="11"/>
        <v>0.5</v>
      </c>
      <c r="H337" s="1" t="s">
        <v>159</v>
      </c>
      <c r="I337" t="s">
        <v>11</v>
      </c>
    </row>
    <row r="338" spans="1:9" x14ac:dyDescent="0.2">
      <c r="A338" t="s">
        <v>7</v>
      </c>
      <c r="B338" t="s">
        <v>149</v>
      </c>
      <c r="C338" s="2" t="s">
        <v>37</v>
      </c>
      <c r="D338" t="str">
        <f t="shared" si="10"/>
        <v>AGGRO-Canadian Threshold-3/10/2019-0</v>
      </c>
      <c r="E338">
        <f>VLOOKUP(B338,'Deck Count'!A:B,2,FALSE)</f>
        <v>4</v>
      </c>
      <c r="F338" s="3">
        <v>3</v>
      </c>
      <c r="G338" s="3">
        <f t="shared" si="11"/>
        <v>0.75</v>
      </c>
      <c r="H338" s="1" t="s">
        <v>108</v>
      </c>
      <c r="I338" t="s">
        <v>11</v>
      </c>
    </row>
    <row r="339" spans="1:9" x14ac:dyDescent="0.2">
      <c r="A339" t="s">
        <v>7</v>
      </c>
      <c r="B339" t="s">
        <v>149</v>
      </c>
      <c r="C339" s="2" t="s">
        <v>37</v>
      </c>
      <c r="D339" t="str">
        <f t="shared" si="10"/>
        <v>AGGRO-Canadian Threshold-3/10/2019-0</v>
      </c>
      <c r="E339">
        <f>VLOOKUP(B339,'Deck Count'!A:B,2,FALSE)</f>
        <v>4</v>
      </c>
      <c r="F339" s="3">
        <v>2</v>
      </c>
      <c r="G339" s="3">
        <f t="shared" si="11"/>
        <v>0.5</v>
      </c>
      <c r="H339" s="1" t="s">
        <v>160</v>
      </c>
      <c r="I339" t="s">
        <v>11</v>
      </c>
    </row>
    <row r="340" spans="1:9" x14ac:dyDescent="0.2">
      <c r="A340" t="s">
        <v>7</v>
      </c>
      <c r="B340" t="s">
        <v>149</v>
      </c>
      <c r="C340" s="2" t="s">
        <v>37</v>
      </c>
      <c r="D340" t="str">
        <f t="shared" si="10"/>
        <v>AGGRO-Canadian Threshold-3/10/2019-0</v>
      </c>
      <c r="E340">
        <f>VLOOKUP(B340,'Deck Count'!A:B,2,FALSE)</f>
        <v>4</v>
      </c>
      <c r="F340" s="3">
        <v>1</v>
      </c>
      <c r="G340" s="3">
        <f t="shared" si="11"/>
        <v>0.25</v>
      </c>
      <c r="H340" s="1" t="s">
        <v>161</v>
      </c>
      <c r="I340" t="s">
        <v>17</v>
      </c>
    </row>
    <row r="341" spans="1:9" x14ac:dyDescent="0.2">
      <c r="A341" t="s">
        <v>7</v>
      </c>
      <c r="B341" t="s">
        <v>149</v>
      </c>
      <c r="C341" s="2" t="s">
        <v>37</v>
      </c>
      <c r="D341" t="str">
        <f t="shared" si="10"/>
        <v>AGGRO-Canadian Threshold-3/10/2019-0</v>
      </c>
      <c r="E341">
        <f>VLOOKUP(B341,'Deck Count'!A:B,2,FALSE)</f>
        <v>4</v>
      </c>
      <c r="F341" s="3">
        <v>3</v>
      </c>
      <c r="G341" s="3">
        <f t="shared" si="11"/>
        <v>0.75</v>
      </c>
      <c r="H341" s="1" t="s">
        <v>62</v>
      </c>
      <c r="I341" t="s">
        <v>11</v>
      </c>
    </row>
    <row r="342" spans="1:9" x14ac:dyDescent="0.2">
      <c r="A342" t="s">
        <v>7</v>
      </c>
      <c r="B342" t="s">
        <v>149</v>
      </c>
      <c r="C342" s="2" t="s">
        <v>37</v>
      </c>
      <c r="D342" t="str">
        <f t="shared" si="10"/>
        <v>AGGRO-Canadian Threshold-3/10/2019-0</v>
      </c>
      <c r="E342">
        <f>VLOOKUP(B342,'Deck Count'!A:B,2,FALSE)</f>
        <v>4</v>
      </c>
      <c r="F342" s="3">
        <v>4</v>
      </c>
      <c r="G342" s="3">
        <f t="shared" si="11"/>
        <v>1</v>
      </c>
      <c r="H342" s="1" t="s">
        <v>162</v>
      </c>
      <c r="I342" t="s">
        <v>11</v>
      </c>
    </row>
    <row r="343" spans="1:9" x14ac:dyDescent="0.2">
      <c r="A343" t="s">
        <v>7</v>
      </c>
      <c r="B343" t="s">
        <v>149</v>
      </c>
      <c r="C343" s="2" t="s">
        <v>163</v>
      </c>
      <c r="D343" t="str">
        <f t="shared" si="10"/>
        <v>AGGRO-Canadian Threshold-3/10/2019-1</v>
      </c>
      <c r="E343">
        <f>VLOOKUP(B343,'Deck Count'!A:B,2,FALSE)</f>
        <v>4</v>
      </c>
      <c r="F343" s="3">
        <v>4</v>
      </c>
      <c r="G343" s="3">
        <f t="shared" si="11"/>
        <v>1</v>
      </c>
      <c r="H343" s="1" t="s">
        <v>41</v>
      </c>
      <c r="I343" t="s">
        <v>11</v>
      </c>
    </row>
    <row r="344" spans="1:9" x14ac:dyDescent="0.2">
      <c r="A344" t="s">
        <v>7</v>
      </c>
      <c r="B344" t="s">
        <v>149</v>
      </c>
      <c r="C344" s="2" t="s">
        <v>163</v>
      </c>
      <c r="D344" t="str">
        <f t="shared" si="10"/>
        <v>AGGRO-Canadian Threshold-3/10/2019-1</v>
      </c>
      <c r="E344">
        <f>VLOOKUP(B344,'Deck Count'!A:B,2,FALSE)</f>
        <v>4</v>
      </c>
      <c r="F344" s="3">
        <v>3</v>
      </c>
      <c r="G344" s="3">
        <f t="shared" si="11"/>
        <v>0.75</v>
      </c>
      <c r="H344" s="1" t="s">
        <v>164</v>
      </c>
      <c r="I344" t="s">
        <v>17</v>
      </c>
    </row>
    <row r="345" spans="1:9" x14ac:dyDescent="0.2">
      <c r="A345" t="s">
        <v>7</v>
      </c>
      <c r="B345" t="s">
        <v>149</v>
      </c>
      <c r="C345" s="2" t="s">
        <v>163</v>
      </c>
      <c r="D345" t="str">
        <f t="shared" si="10"/>
        <v>AGGRO-Canadian Threshold-3/10/2019-1</v>
      </c>
      <c r="E345">
        <f>VLOOKUP(B345,'Deck Count'!A:B,2,FALSE)</f>
        <v>4</v>
      </c>
      <c r="F345" s="3">
        <v>4</v>
      </c>
      <c r="G345" s="3">
        <f t="shared" si="11"/>
        <v>1</v>
      </c>
      <c r="H345" s="1" t="s">
        <v>64</v>
      </c>
      <c r="I345" t="s">
        <v>11</v>
      </c>
    </row>
    <row r="346" spans="1:9" x14ac:dyDescent="0.2">
      <c r="A346" t="s">
        <v>7</v>
      </c>
      <c r="B346" t="s">
        <v>149</v>
      </c>
      <c r="C346" s="2" t="s">
        <v>163</v>
      </c>
      <c r="D346" t="str">
        <f t="shared" si="10"/>
        <v>AGGRO-Canadian Threshold-3/10/2019-1</v>
      </c>
      <c r="E346">
        <f>VLOOKUP(B346,'Deck Count'!A:B,2,FALSE)</f>
        <v>4</v>
      </c>
      <c r="F346" s="3">
        <v>4</v>
      </c>
      <c r="G346" s="3">
        <f t="shared" si="11"/>
        <v>1</v>
      </c>
      <c r="H346" s="1" t="s">
        <v>151</v>
      </c>
      <c r="I346" t="s">
        <v>11</v>
      </c>
    </row>
    <row r="347" spans="1:9" x14ac:dyDescent="0.2">
      <c r="A347" t="s">
        <v>7</v>
      </c>
      <c r="B347" t="s">
        <v>149</v>
      </c>
      <c r="C347" s="2" t="s">
        <v>163</v>
      </c>
      <c r="D347" t="str">
        <f t="shared" si="10"/>
        <v>AGGRO-Canadian Threshold-3/10/2019-1</v>
      </c>
      <c r="E347">
        <f>VLOOKUP(B347,'Deck Count'!A:B,2,FALSE)</f>
        <v>4</v>
      </c>
      <c r="F347" s="3">
        <v>1</v>
      </c>
      <c r="G347" s="3">
        <f t="shared" si="11"/>
        <v>0.25</v>
      </c>
      <c r="H347" s="1" t="s">
        <v>152</v>
      </c>
      <c r="I347" t="s">
        <v>11</v>
      </c>
    </row>
    <row r="348" spans="1:9" x14ac:dyDescent="0.2">
      <c r="A348" t="s">
        <v>7</v>
      </c>
      <c r="B348" t="s">
        <v>149</v>
      </c>
      <c r="C348" s="2" t="s">
        <v>163</v>
      </c>
      <c r="D348" t="str">
        <f t="shared" si="10"/>
        <v>AGGRO-Canadian Threshold-3/10/2019-1</v>
      </c>
      <c r="E348">
        <f>VLOOKUP(B348,'Deck Count'!A:B,2,FALSE)</f>
        <v>4</v>
      </c>
      <c r="F348" s="3">
        <v>1</v>
      </c>
      <c r="G348" s="3">
        <f t="shared" si="11"/>
        <v>0.25</v>
      </c>
      <c r="H348" s="1" t="s">
        <v>165</v>
      </c>
      <c r="I348" t="s">
        <v>11</v>
      </c>
    </row>
    <row r="349" spans="1:9" x14ac:dyDescent="0.2">
      <c r="A349" t="s">
        <v>7</v>
      </c>
      <c r="B349" t="s">
        <v>149</v>
      </c>
      <c r="C349" s="2" t="s">
        <v>163</v>
      </c>
      <c r="D349" t="str">
        <f t="shared" si="10"/>
        <v>AGGRO-Canadian Threshold-3/10/2019-1</v>
      </c>
      <c r="E349">
        <f>VLOOKUP(B349,'Deck Count'!A:B,2,FALSE)</f>
        <v>4</v>
      </c>
      <c r="F349" s="3">
        <v>4</v>
      </c>
      <c r="G349" s="3">
        <f t="shared" si="11"/>
        <v>1</v>
      </c>
      <c r="H349" s="1" t="s">
        <v>68</v>
      </c>
      <c r="I349" t="s">
        <v>11</v>
      </c>
    </row>
    <row r="350" spans="1:9" x14ac:dyDescent="0.2">
      <c r="A350" t="s">
        <v>7</v>
      </c>
      <c r="B350" t="s">
        <v>149</v>
      </c>
      <c r="C350" s="2" t="s">
        <v>163</v>
      </c>
      <c r="D350" t="str">
        <f t="shared" si="10"/>
        <v>AGGRO-Canadian Threshold-3/10/2019-1</v>
      </c>
      <c r="E350">
        <f>VLOOKUP(B350,'Deck Count'!A:B,2,FALSE)</f>
        <v>4</v>
      </c>
      <c r="F350" s="3">
        <v>2</v>
      </c>
      <c r="G350" s="3">
        <f t="shared" si="11"/>
        <v>0.5</v>
      </c>
      <c r="H350" s="1" t="s">
        <v>49</v>
      </c>
      <c r="I350" t="s">
        <v>17</v>
      </c>
    </row>
    <row r="351" spans="1:9" x14ac:dyDescent="0.2">
      <c r="A351" t="s">
        <v>7</v>
      </c>
      <c r="B351" t="s">
        <v>149</v>
      </c>
      <c r="C351" s="2" t="s">
        <v>163</v>
      </c>
      <c r="D351" t="str">
        <f t="shared" si="10"/>
        <v>AGGRO-Canadian Threshold-3/10/2019-1</v>
      </c>
      <c r="E351">
        <f>VLOOKUP(B351,'Deck Count'!A:B,2,FALSE)</f>
        <v>4</v>
      </c>
      <c r="F351" s="3">
        <v>4</v>
      </c>
      <c r="G351" s="3">
        <f t="shared" si="11"/>
        <v>1</v>
      </c>
      <c r="H351" s="1" t="s">
        <v>97</v>
      </c>
      <c r="I351" t="s">
        <v>11</v>
      </c>
    </row>
    <row r="352" spans="1:9" x14ac:dyDescent="0.2">
      <c r="A352" t="s">
        <v>7</v>
      </c>
      <c r="B352" t="s">
        <v>149</v>
      </c>
      <c r="C352" s="2" t="s">
        <v>163</v>
      </c>
      <c r="D352" t="str">
        <f t="shared" si="10"/>
        <v>AGGRO-Canadian Threshold-3/10/2019-1</v>
      </c>
      <c r="E352">
        <f>VLOOKUP(B352,'Deck Count'!A:B,2,FALSE)</f>
        <v>4</v>
      </c>
      <c r="F352" s="3">
        <v>1</v>
      </c>
      <c r="G352" s="3">
        <f t="shared" si="11"/>
        <v>0.25</v>
      </c>
      <c r="H352" s="1" t="s">
        <v>144</v>
      </c>
      <c r="I352" t="s">
        <v>17</v>
      </c>
    </row>
    <row r="353" spans="1:9" x14ac:dyDescent="0.2">
      <c r="A353" t="s">
        <v>7</v>
      </c>
      <c r="B353" t="s">
        <v>149</v>
      </c>
      <c r="C353" s="2" t="s">
        <v>163</v>
      </c>
      <c r="D353" t="str">
        <f t="shared" si="10"/>
        <v>AGGRO-Canadian Threshold-3/10/2019-1</v>
      </c>
      <c r="E353">
        <f>VLOOKUP(B353,'Deck Count'!A:B,2,FALSE)</f>
        <v>4</v>
      </c>
      <c r="F353" s="3">
        <v>1</v>
      </c>
      <c r="G353" s="3">
        <f t="shared" si="11"/>
        <v>0.25</v>
      </c>
      <c r="H353" s="1" t="s">
        <v>166</v>
      </c>
      <c r="I353" t="s">
        <v>17</v>
      </c>
    </row>
    <row r="354" spans="1:9" x14ac:dyDescent="0.2">
      <c r="A354" t="s">
        <v>7</v>
      </c>
      <c r="B354" t="s">
        <v>149</v>
      </c>
      <c r="C354" s="2" t="s">
        <v>163</v>
      </c>
      <c r="D354" t="str">
        <f t="shared" si="10"/>
        <v>AGGRO-Canadian Threshold-3/10/2019-1</v>
      </c>
      <c r="E354">
        <f>VLOOKUP(B354,'Deck Count'!A:B,2,FALSE)</f>
        <v>4</v>
      </c>
      <c r="F354" s="3">
        <v>4</v>
      </c>
      <c r="G354" s="3">
        <f t="shared" si="11"/>
        <v>1</v>
      </c>
      <c r="H354" s="1" t="s">
        <v>125</v>
      </c>
      <c r="I354" t="s">
        <v>11</v>
      </c>
    </row>
    <row r="355" spans="1:9" x14ac:dyDescent="0.2">
      <c r="A355" t="s">
        <v>7</v>
      </c>
      <c r="B355" t="s">
        <v>149</v>
      </c>
      <c r="C355" s="2" t="s">
        <v>163</v>
      </c>
      <c r="D355" t="str">
        <f t="shared" si="10"/>
        <v>AGGRO-Canadian Threshold-3/10/2019-1</v>
      </c>
      <c r="E355">
        <f>VLOOKUP(B355,'Deck Count'!A:B,2,FALSE)</f>
        <v>4</v>
      </c>
      <c r="F355" s="3">
        <v>1</v>
      </c>
      <c r="G355" s="3">
        <f t="shared" si="11"/>
        <v>0.25</v>
      </c>
      <c r="H355" s="1" t="s">
        <v>167</v>
      </c>
      <c r="I355" t="s">
        <v>11</v>
      </c>
    </row>
    <row r="356" spans="1:9" x14ac:dyDescent="0.2">
      <c r="A356" t="s">
        <v>7</v>
      </c>
      <c r="B356" t="s">
        <v>149</v>
      </c>
      <c r="C356" s="2" t="s">
        <v>163</v>
      </c>
      <c r="D356" t="str">
        <f t="shared" si="10"/>
        <v>AGGRO-Canadian Threshold-3/10/2019-1</v>
      </c>
      <c r="E356">
        <f>VLOOKUP(B356,'Deck Count'!A:B,2,FALSE)</f>
        <v>4</v>
      </c>
      <c r="F356" s="3">
        <v>4</v>
      </c>
      <c r="G356" s="3">
        <f t="shared" si="11"/>
        <v>1</v>
      </c>
      <c r="H356" s="1" t="s">
        <v>154</v>
      </c>
      <c r="I356" t="s">
        <v>11</v>
      </c>
    </row>
    <row r="357" spans="1:9" x14ac:dyDescent="0.2">
      <c r="A357" t="s">
        <v>7</v>
      </c>
      <c r="B357" t="s">
        <v>149</v>
      </c>
      <c r="C357" s="2" t="s">
        <v>163</v>
      </c>
      <c r="D357" t="str">
        <f t="shared" si="10"/>
        <v>AGGRO-Canadian Threshold-3/10/2019-1</v>
      </c>
      <c r="E357">
        <f>VLOOKUP(B357,'Deck Count'!A:B,2,FALSE)</f>
        <v>4</v>
      </c>
      <c r="F357" s="3">
        <v>4</v>
      </c>
      <c r="G357" s="3">
        <f t="shared" si="11"/>
        <v>1</v>
      </c>
      <c r="H357" s="1" t="s">
        <v>54</v>
      </c>
      <c r="I357" t="s">
        <v>11</v>
      </c>
    </row>
    <row r="358" spans="1:9" x14ac:dyDescent="0.2">
      <c r="A358" t="s">
        <v>7</v>
      </c>
      <c r="B358" t="s">
        <v>149</v>
      </c>
      <c r="C358" s="2" t="s">
        <v>163</v>
      </c>
      <c r="D358" t="str">
        <f t="shared" si="10"/>
        <v>AGGRO-Canadian Threshold-3/10/2019-1</v>
      </c>
      <c r="E358">
        <f>VLOOKUP(B358,'Deck Count'!A:B,2,FALSE)</f>
        <v>4</v>
      </c>
      <c r="F358" s="3">
        <v>4</v>
      </c>
      <c r="G358" s="3">
        <f t="shared" si="11"/>
        <v>1</v>
      </c>
      <c r="H358" s="1" t="s">
        <v>55</v>
      </c>
      <c r="I358" t="s">
        <v>11</v>
      </c>
    </row>
    <row r="359" spans="1:9" x14ac:dyDescent="0.2">
      <c r="A359" t="s">
        <v>7</v>
      </c>
      <c r="B359" t="s">
        <v>149</v>
      </c>
      <c r="C359" s="2" t="s">
        <v>163</v>
      </c>
      <c r="D359" t="str">
        <f t="shared" si="10"/>
        <v>AGGRO-Canadian Threshold-3/10/2019-1</v>
      </c>
      <c r="E359">
        <f>VLOOKUP(B359,'Deck Count'!A:B,2,FALSE)</f>
        <v>4</v>
      </c>
      <c r="F359" s="3">
        <v>1</v>
      </c>
      <c r="G359" s="3">
        <f t="shared" si="11"/>
        <v>0.25</v>
      </c>
      <c r="H359" s="1" t="s">
        <v>129</v>
      </c>
      <c r="I359" t="s">
        <v>17</v>
      </c>
    </row>
    <row r="360" spans="1:9" x14ac:dyDescent="0.2">
      <c r="A360" t="s">
        <v>7</v>
      </c>
      <c r="B360" t="s">
        <v>149</v>
      </c>
      <c r="C360" s="2" t="s">
        <v>163</v>
      </c>
      <c r="D360" t="str">
        <f t="shared" si="10"/>
        <v>AGGRO-Canadian Threshold-3/10/2019-1</v>
      </c>
      <c r="E360">
        <f>VLOOKUP(B360,'Deck Count'!A:B,2,FALSE)</f>
        <v>4</v>
      </c>
      <c r="F360" s="3">
        <v>1</v>
      </c>
      <c r="G360" s="3">
        <f t="shared" si="11"/>
        <v>0.25</v>
      </c>
      <c r="H360" s="1" t="s">
        <v>139</v>
      </c>
      <c r="I360" t="s">
        <v>17</v>
      </c>
    </row>
    <row r="361" spans="1:9" x14ac:dyDescent="0.2">
      <c r="A361" t="s">
        <v>7</v>
      </c>
      <c r="B361" t="s">
        <v>149</v>
      </c>
      <c r="C361" s="2" t="s">
        <v>163</v>
      </c>
      <c r="D361" t="str">
        <f t="shared" si="10"/>
        <v>AGGRO-Canadian Threshold-3/10/2019-1</v>
      </c>
      <c r="E361">
        <f>VLOOKUP(B361,'Deck Count'!A:B,2,FALSE)</f>
        <v>4</v>
      </c>
      <c r="F361" s="3">
        <v>2</v>
      </c>
      <c r="G361" s="3">
        <f t="shared" si="11"/>
        <v>0.5</v>
      </c>
      <c r="H361" s="1" t="s">
        <v>86</v>
      </c>
      <c r="I361" t="s">
        <v>11</v>
      </c>
    </row>
    <row r="362" spans="1:9" x14ac:dyDescent="0.2">
      <c r="A362" t="s">
        <v>7</v>
      </c>
      <c r="B362" t="s">
        <v>149</v>
      </c>
      <c r="C362" s="2" t="s">
        <v>163</v>
      </c>
      <c r="D362" t="str">
        <f t="shared" si="10"/>
        <v>AGGRO-Canadian Threshold-3/10/2019-1</v>
      </c>
      <c r="E362">
        <f>VLOOKUP(B362,'Deck Count'!A:B,2,FALSE)</f>
        <v>4</v>
      </c>
      <c r="F362" s="3">
        <v>2</v>
      </c>
      <c r="G362" s="3">
        <f t="shared" si="11"/>
        <v>0.5</v>
      </c>
      <c r="H362" s="1" t="s">
        <v>155</v>
      </c>
      <c r="I362" t="s">
        <v>11</v>
      </c>
    </row>
    <row r="363" spans="1:9" x14ac:dyDescent="0.2">
      <c r="A363" t="s">
        <v>7</v>
      </c>
      <c r="B363" t="s">
        <v>149</v>
      </c>
      <c r="C363" s="2" t="s">
        <v>163</v>
      </c>
      <c r="D363" t="str">
        <f t="shared" si="10"/>
        <v>AGGRO-Canadian Threshold-3/10/2019-1</v>
      </c>
      <c r="E363">
        <f>VLOOKUP(B363,'Deck Count'!A:B,2,FALSE)</f>
        <v>4</v>
      </c>
      <c r="F363" s="3">
        <v>4</v>
      </c>
      <c r="G363" s="3">
        <f t="shared" si="11"/>
        <v>1</v>
      </c>
      <c r="H363" s="1" t="s">
        <v>156</v>
      </c>
      <c r="I363" t="s">
        <v>11</v>
      </c>
    </row>
    <row r="364" spans="1:9" x14ac:dyDescent="0.2">
      <c r="A364" t="s">
        <v>7</v>
      </c>
      <c r="B364" t="s">
        <v>149</v>
      </c>
      <c r="C364" s="2" t="s">
        <v>163</v>
      </c>
      <c r="D364" t="str">
        <f t="shared" si="10"/>
        <v>AGGRO-Canadian Threshold-3/10/2019-1</v>
      </c>
      <c r="E364">
        <f>VLOOKUP(B364,'Deck Count'!A:B,2,FALSE)</f>
        <v>4</v>
      </c>
      <c r="F364" s="3">
        <v>1</v>
      </c>
      <c r="G364" s="3">
        <f t="shared" si="11"/>
        <v>0.25</v>
      </c>
      <c r="H364" s="1" t="s">
        <v>157</v>
      </c>
      <c r="I364" t="s">
        <v>17</v>
      </c>
    </row>
    <row r="365" spans="1:9" x14ac:dyDescent="0.2">
      <c r="A365" t="s">
        <v>7</v>
      </c>
      <c r="B365" t="s">
        <v>149</v>
      </c>
      <c r="C365" s="2" t="s">
        <v>163</v>
      </c>
      <c r="D365" t="str">
        <f t="shared" si="10"/>
        <v>AGGRO-Canadian Threshold-3/10/2019-1</v>
      </c>
      <c r="E365">
        <f>VLOOKUP(B365,'Deck Count'!A:B,2,FALSE)</f>
        <v>4</v>
      </c>
      <c r="F365" s="3">
        <v>2</v>
      </c>
      <c r="G365" s="3">
        <f t="shared" si="11"/>
        <v>0.5</v>
      </c>
      <c r="H365" s="1" t="s">
        <v>57</v>
      </c>
      <c r="I365" t="s">
        <v>17</v>
      </c>
    </row>
    <row r="366" spans="1:9" x14ac:dyDescent="0.2">
      <c r="A366" t="s">
        <v>7</v>
      </c>
      <c r="B366" t="s">
        <v>149</v>
      </c>
      <c r="C366" s="2" t="s">
        <v>163</v>
      </c>
      <c r="D366" t="str">
        <f t="shared" si="10"/>
        <v>AGGRO-Canadian Threshold-3/10/2019-1</v>
      </c>
      <c r="E366">
        <f>VLOOKUP(B366,'Deck Count'!A:B,2,FALSE)</f>
        <v>4</v>
      </c>
      <c r="F366" s="3">
        <v>3</v>
      </c>
      <c r="G366" s="3">
        <f t="shared" si="11"/>
        <v>0.75</v>
      </c>
      <c r="H366" s="1" t="s">
        <v>159</v>
      </c>
      <c r="I366" t="s">
        <v>11</v>
      </c>
    </row>
    <row r="367" spans="1:9" x14ac:dyDescent="0.2">
      <c r="A367" t="s">
        <v>7</v>
      </c>
      <c r="B367" t="s">
        <v>149</v>
      </c>
      <c r="C367" s="2" t="s">
        <v>163</v>
      </c>
      <c r="D367" t="str">
        <f t="shared" si="10"/>
        <v>AGGRO-Canadian Threshold-3/10/2019-1</v>
      </c>
      <c r="E367">
        <f>VLOOKUP(B367,'Deck Count'!A:B,2,FALSE)</f>
        <v>4</v>
      </c>
      <c r="F367" s="3">
        <v>3</v>
      </c>
      <c r="G367" s="3">
        <f t="shared" si="11"/>
        <v>0.75</v>
      </c>
      <c r="H367" s="1" t="s">
        <v>108</v>
      </c>
      <c r="I367" t="s">
        <v>11</v>
      </c>
    </row>
    <row r="368" spans="1:9" x14ac:dyDescent="0.2">
      <c r="A368" t="s">
        <v>7</v>
      </c>
      <c r="B368" t="s">
        <v>149</v>
      </c>
      <c r="C368" s="2" t="s">
        <v>163</v>
      </c>
      <c r="D368" t="str">
        <f t="shared" si="10"/>
        <v>AGGRO-Canadian Threshold-3/10/2019-1</v>
      </c>
      <c r="E368">
        <f>VLOOKUP(B368,'Deck Count'!A:B,2,FALSE)</f>
        <v>4</v>
      </c>
      <c r="F368" s="3">
        <v>2</v>
      </c>
      <c r="G368" s="3">
        <f t="shared" si="11"/>
        <v>0.5</v>
      </c>
      <c r="H368" s="1" t="s">
        <v>160</v>
      </c>
      <c r="I368" t="s">
        <v>17</v>
      </c>
    </row>
    <row r="369" spans="1:9" x14ac:dyDescent="0.2">
      <c r="A369" t="s">
        <v>7</v>
      </c>
      <c r="B369" t="s">
        <v>149</v>
      </c>
      <c r="C369" s="2" t="s">
        <v>163</v>
      </c>
      <c r="D369" t="str">
        <f t="shared" si="10"/>
        <v>AGGRO-Canadian Threshold-3/10/2019-1</v>
      </c>
      <c r="E369">
        <f>VLOOKUP(B369,'Deck Count'!A:B,2,FALSE)</f>
        <v>4</v>
      </c>
      <c r="F369" s="3">
        <v>1</v>
      </c>
      <c r="G369" s="3">
        <f t="shared" si="11"/>
        <v>0.25</v>
      </c>
      <c r="H369" s="1" t="s">
        <v>161</v>
      </c>
      <c r="I369" t="s">
        <v>17</v>
      </c>
    </row>
    <row r="370" spans="1:9" x14ac:dyDescent="0.2">
      <c r="A370" t="s">
        <v>7</v>
      </c>
      <c r="B370" t="s">
        <v>149</v>
      </c>
      <c r="C370" s="2" t="s">
        <v>163</v>
      </c>
      <c r="D370" t="str">
        <f t="shared" si="10"/>
        <v>AGGRO-Canadian Threshold-3/10/2019-1</v>
      </c>
      <c r="E370">
        <f>VLOOKUP(B370,'Deck Count'!A:B,2,FALSE)</f>
        <v>4</v>
      </c>
      <c r="F370" s="3">
        <v>3</v>
      </c>
      <c r="G370" s="3">
        <f t="shared" si="11"/>
        <v>0.75</v>
      </c>
      <c r="H370" s="1" t="s">
        <v>62</v>
      </c>
      <c r="I370" t="s">
        <v>11</v>
      </c>
    </row>
    <row r="371" spans="1:9" x14ac:dyDescent="0.2">
      <c r="A371" t="s">
        <v>7</v>
      </c>
      <c r="B371" t="s">
        <v>149</v>
      </c>
      <c r="C371" s="2" t="s">
        <v>163</v>
      </c>
      <c r="D371" t="str">
        <f t="shared" si="10"/>
        <v>AGGRO-Canadian Threshold-3/10/2019-1</v>
      </c>
      <c r="E371">
        <f>VLOOKUP(B371,'Deck Count'!A:B,2,FALSE)</f>
        <v>4</v>
      </c>
      <c r="F371" s="3">
        <v>4</v>
      </c>
      <c r="G371" s="3">
        <f t="shared" si="11"/>
        <v>1</v>
      </c>
      <c r="H371" s="1" t="s">
        <v>162</v>
      </c>
      <c r="I371" t="s">
        <v>11</v>
      </c>
    </row>
    <row r="372" spans="1:9" x14ac:dyDescent="0.2">
      <c r="A372" t="s">
        <v>7</v>
      </c>
      <c r="B372" t="s">
        <v>149</v>
      </c>
      <c r="C372" s="2" t="s">
        <v>9</v>
      </c>
      <c r="D372" t="str">
        <f t="shared" si="10"/>
        <v>AGGRO-Canadian Threshold-3/17/2019-0</v>
      </c>
      <c r="E372">
        <f>VLOOKUP(B372,'Deck Count'!A:B,2,FALSE)</f>
        <v>4</v>
      </c>
      <c r="F372" s="3">
        <v>1</v>
      </c>
      <c r="G372" s="3">
        <f t="shared" si="11"/>
        <v>0.25</v>
      </c>
      <c r="H372" s="1" t="s">
        <v>38</v>
      </c>
      <c r="I372" t="s">
        <v>17</v>
      </c>
    </row>
    <row r="373" spans="1:9" x14ac:dyDescent="0.2">
      <c r="A373" t="s">
        <v>7</v>
      </c>
      <c r="B373" t="s">
        <v>149</v>
      </c>
      <c r="C373" s="2" t="s">
        <v>9</v>
      </c>
      <c r="D373" t="str">
        <f t="shared" si="10"/>
        <v>AGGRO-Canadian Threshold-3/17/2019-0</v>
      </c>
      <c r="E373">
        <f>VLOOKUP(B373,'Deck Count'!A:B,2,FALSE)</f>
        <v>4</v>
      </c>
      <c r="F373" s="3">
        <v>1</v>
      </c>
      <c r="G373" s="3">
        <f t="shared" si="11"/>
        <v>0.25</v>
      </c>
      <c r="H373" s="1" t="s">
        <v>90</v>
      </c>
      <c r="I373" t="s">
        <v>17</v>
      </c>
    </row>
    <row r="374" spans="1:9" x14ac:dyDescent="0.2">
      <c r="A374" t="s">
        <v>7</v>
      </c>
      <c r="B374" t="s">
        <v>149</v>
      </c>
      <c r="C374" s="2" t="s">
        <v>9</v>
      </c>
      <c r="D374" t="str">
        <f t="shared" si="10"/>
        <v>AGGRO-Canadian Threshold-3/17/2019-0</v>
      </c>
      <c r="E374">
        <f>VLOOKUP(B374,'Deck Count'!A:B,2,FALSE)</f>
        <v>4</v>
      </c>
      <c r="F374" s="3">
        <v>4</v>
      </c>
      <c r="G374" s="3">
        <f t="shared" si="11"/>
        <v>1</v>
      </c>
      <c r="H374" s="1" t="s">
        <v>41</v>
      </c>
      <c r="I374" t="s">
        <v>11</v>
      </c>
    </row>
    <row r="375" spans="1:9" x14ac:dyDescent="0.2">
      <c r="A375" t="s">
        <v>7</v>
      </c>
      <c r="B375" t="s">
        <v>149</v>
      </c>
      <c r="C375" s="2" t="s">
        <v>9</v>
      </c>
      <c r="D375" t="str">
        <f t="shared" si="10"/>
        <v>AGGRO-Canadian Threshold-3/17/2019-0</v>
      </c>
      <c r="E375">
        <f>VLOOKUP(B375,'Deck Count'!A:B,2,FALSE)</f>
        <v>4</v>
      </c>
      <c r="F375" s="3">
        <v>4</v>
      </c>
      <c r="G375" s="3">
        <f t="shared" si="11"/>
        <v>1</v>
      </c>
      <c r="H375" s="1" t="s">
        <v>64</v>
      </c>
      <c r="I375" t="s">
        <v>11</v>
      </c>
    </row>
    <row r="376" spans="1:9" x14ac:dyDescent="0.2">
      <c r="A376" t="s">
        <v>7</v>
      </c>
      <c r="B376" t="s">
        <v>149</v>
      </c>
      <c r="C376" s="2" t="s">
        <v>9</v>
      </c>
      <c r="D376" t="str">
        <f t="shared" si="10"/>
        <v>AGGRO-Canadian Threshold-3/17/2019-0</v>
      </c>
      <c r="E376">
        <f>VLOOKUP(B376,'Deck Count'!A:B,2,FALSE)</f>
        <v>4</v>
      </c>
      <c r="F376" s="3">
        <v>4</v>
      </c>
      <c r="G376" s="3">
        <f t="shared" si="11"/>
        <v>1</v>
      </c>
      <c r="H376" s="1" t="s">
        <v>151</v>
      </c>
      <c r="I376" t="s">
        <v>11</v>
      </c>
    </row>
    <row r="377" spans="1:9" x14ac:dyDescent="0.2">
      <c r="A377" t="s">
        <v>7</v>
      </c>
      <c r="B377" t="s">
        <v>149</v>
      </c>
      <c r="C377" s="2" t="s">
        <v>9</v>
      </c>
      <c r="D377" t="str">
        <f t="shared" si="10"/>
        <v>AGGRO-Canadian Threshold-3/17/2019-0</v>
      </c>
      <c r="E377">
        <f>VLOOKUP(B377,'Deck Count'!A:B,2,FALSE)</f>
        <v>4</v>
      </c>
      <c r="F377" s="3">
        <v>1</v>
      </c>
      <c r="G377" s="3">
        <f t="shared" si="11"/>
        <v>0.25</v>
      </c>
      <c r="H377" s="1" t="s">
        <v>49</v>
      </c>
      <c r="I377" t="s">
        <v>17</v>
      </c>
    </row>
    <row r="378" spans="1:9" x14ac:dyDescent="0.2">
      <c r="A378" t="s">
        <v>7</v>
      </c>
      <c r="B378" t="s">
        <v>149</v>
      </c>
      <c r="C378" s="2" t="s">
        <v>9</v>
      </c>
      <c r="D378" t="str">
        <f t="shared" si="10"/>
        <v>AGGRO-Canadian Threshold-3/17/2019-0</v>
      </c>
      <c r="E378">
        <f>VLOOKUP(B378,'Deck Count'!A:B,2,FALSE)</f>
        <v>4</v>
      </c>
      <c r="F378" s="3">
        <v>4</v>
      </c>
      <c r="G378" s="3">
        <f t="shared" si="11"/>
        <v>1</v>
      </c>
      <c r="H378" s="1" t="s">
        <v>97</v>
      </c>
      <c r="I378" t="s">
        <v>11</v>
      </c>
    </row>
    <row r="379" spans="1:9" x14ac:dyDescent="0.2">
      <c r="A379" t="s">
        <v>7</v>
      </c>
      <c r="B379" t="s">
        <v>149</v>
      </c>
      <c r="C379" s="2" t="s">
        <v>9</v>
      </c>
      <c r="D379" t="str">
        <f t="shared" si="10"/>
        <v>AGGRO-Canadian Threshold-3/17/2019-0</v>
      </c>
      <c r="E379">
        <f>VLOOKUP(B379,'Deck Count'!A:B,2,FALSE)</f>
        <v>4</v>
      </c>
      <c r="F379" s="3">
        <v>1</v>
      </c>
      <c r="G379" s="3">
        <f t="shared" si="11"/>
        <v>0.25</v>
      </c>
      <c r="H379" s="1" t="s">
        <v>153</v>
      </c>
      <c r="I379" t="s">
        <v>17</v>
      </c>
    </row>
    <row r="380" spans="1:9" x14ac:dyDescent="0.2">
      <c r="A380" t="s">
        <v>7</v>
      </c>
      <c r="B380" t="s">
        <v>149</v>
      </c>
      <c r="C380" s="2" t="s">
        <v>9</v>
      </c>
      <c r="D380" t="str">
        <f t="shared" si="10"/>
        <v>AGGRO-Canadian Threshold-3/17/2019-0</v>
      </c>
      <c r="E380">
        <f>VLOOKUP(B380,'Deck Count'!A:B,2,FALSE)</f>
        <v>4</v>
      </c>
      <c r="F380" s="3">
        <v>2</v>
      </c>
      <c r="G380" s="3">
        <f t="shared" si="11"/>
        <v>0.5</v>
      </c>
      <c r="H380" s="1" t="s">
        <v>153</v>
      </c>
      <c r="I380" t="s">
        <v>11</v>
      </c>
    </row>
    <row r="381" spans="1:9" x14ac:dyDescent="0.2">
      <c r="A381" t="s">
        <v>7</v>
      </c>
      <c r="B381" t="s">
        <v>149</v>
      </c>
      <c r="C381" s="2" t="s">
        <v>9</v>
      </c>
      <c r="D381" t="str">
        <f t="shared" si="10"/>
        <v>AGGRO-Canadian Threshold-3/17/2019-0</v>
      </c>
      <c r="E381">
        <f>VLOOKUP(B381,'Deck Count'!A:B,2,FALSE)</f>
        <v>4</v>
      </c>
      <c r="F381" s="3">
        <v>1</v>
      </c>
      <c r="G381" s="3">
        <f t="shared" si="11"/>
        <v>0.25</v>
      </c>
      <c r="H381" s="1" t="s">
        <v>144</v>
      </c>
      <c r="I381" t="s">
        <v>17</v>
      </c>
    </row>
    <row r="382" spans="1:9" x14ac:dyDescent="0.2">
      <c r="A382" t="s">
        <v>7</v>
      </c>
      <c r="B382" t="s">
        <v>149</v>
      </c>
      <c r="C382" s="2" t="s">
        <v>9</v>
      </c>
      <c r="D382" t="str">
        <f t="shared" si="10"/>
        <v>AGGRO-Canadian Threshold-3/17/2019-0</v>
      </c>
      <c r="E382">
        <f>VLOOKUP(B382,'Deck Count'!A:B,2,FALSE)</f>
        <v>4</v>
      </c>
      <c r="F382" s="3">
        <v>1</v>
      </c>
      <c r="G382" s="3">
        <f t="shared" si="11"/>
        <v>0.25</v>
      </c>
      <c r="H382" s="1" t="s">
        <v>123</v>
      </c>
      <c r="I382" t="s">
        <v>17</v>
      </c>
    </row>
    <row r="383" spans="1:9" x14ac:dyDescent="0.2">
      <c r="A383" t="s">
        <v>7</v>
      </c>
      <c r="B383" t="s">
        <v>149</v>
      </c>
      <c r="C383" s="2" t="s">
        <v>9</v>
      </c>
      <c r="D383" t="str">
        <f t="shared" si="10"/>
        <v>AGGRO-Canadian Threshold-3/17/2019-0</v>
      </c>
      <c r="E383">
        <f>VLOOKUP(B383,'Deck Count'!A:B,2,FALSE)</f>
        <v>4</v>
      </c>
      <c r="F383" s="3">
        <v>4</v>
      </c>
      <c r="G383" s="3">
        <f t="shared" si="11"/>
        <v>1</v>
      </c>
      <c r="H383" s="1" t="s">
        <v>125</v>
      </c>
      <c r="I383" t="s">
        <v>11</v>
      </c>
    </row>
    <row r="384" spans="1:9" x14ac:dyDescent="0.2">
      <c r="A384" t="s">
        <v>7</v>
      </c>
      <c r="B384" t="s">
        <v>149</v>
      </c>
      <c r="C384" s="2" t="s">
        <v>9</v>
      </c>
      <c r="D384" t="str">
        <f t="shared" si="10"/>
        <v>AGGRO-Canadian Threshold-3/17/2019-0</v>
      </c>
      <c r="E384">
        <f>VLOOKUP(B384,'Deck Count'!A:B,2,FALSE)</f>
        <v>4</v>
      </c>
      <c r="F384" s="3">
        <v>3</v>
      </c>
      <c r="G384" s="3">
        <f t="shared" si="11"/>
        <v>0.75</v>
      </c>
      <c r="H384" s="1" t="s">
        <v>168</v>
      </c>
      <c r="I384" t="s">
        <v>11</v>
      </c>
    </row>
    <row r="385" spans="1:9" x14ac:dyDescent="0.2">
      <c r="A385" t="s">
        <v>7</v>
      </c>
      <c r="B385" t="s">
        <v>149</v>
      </c>
      <c r="C385" s="2" t="s">
        <v>9</v>
      </c>
      <c r="D385" t="str">
        <f t="shared" si="10"/>
        <v>AGGRO-Canadian Threshold-3/17/2019-0</v>
      </c>
      <c r="E385">
        <f>VLOOKUP(B385,'Deck Count'!A:B,2,FALSE)</f>
        <v>4</v>
      </c>
      <c r="F385" s="3">
        <v>4</v>
      </c>
      <c r="G385" s="3">
        <f t="shared" si="11"/>
        <v>1</v>
      </c>
      <c r="H385" s="1" t="s">
        <v>154</v>
      </c>
      <c r="I385" t="s">
        <v>11</v>
      </c>
    </row>
    <row r="386" spans="1:9" x14ac:dyDescent="0.2">
      <c r="A386" t="s">
        <v>7</v>
      </c>
      <c r="B386" t="s">
        <v>149</v>
      </c>
      <c r="C386" s="2" t="s">
        <v>9</v>
      </c>
      <c r="D386" t="str">
        <f t="shared" ref="D386:D449" si="12">CONCATENATE(A386,"-",B386,"-",C386)</f>
        <v>AGGRO-Canadian Threshold-3/17/2019-0</v>
      </c>
      <c r="E386">
        <f>VLOOKUP(B386,'Deck Count'!A:B,2,FALSE)</f>
        <v>4</v>
      </c>
      <c r="F386" s="3">
        <v>3</v>
      </c>
      <c r="G386" s="3">
        <f t="shared" si="11"/>
        <v>0.75</v>
      </c>
      <c r="H386" s="1" t="s">
        <v>54</v>
      </c>
      <c r="I386" t="s">
        <v>11</v>
      </c>
    </row>
    <row r="387" spans="1:9" x14ac:dyDescent="0.2">
      <c r="A387" t="s">
        <v>7</v>
      </c>
      <c r="B387" t="s">
        <v>149</v>
      </c>
      <c r="C387" s="2" t="s">
        <v>9</v>
      </c>
      <c r="D387" t="str">
        <f t="shared" si="12"/>
        <v>AGGRO-Canadian Threshold-3/17/2019-0</v>
      </c>
      <c r="E387">
        <f>VLOOKUP(B387,'Deck Count'!A:B,2,FALSE)</f>
        <v>4</v>
      </c>
      <c r="F387" s="3">
        <v>4</v>
      </c>
      <c r="G387" s="3">
        <f t="shared" ref="G387:G450" si="13">F387/E387</f>
        <v>1</v>
      </c>
      <c r="H387" s="1" t="s">
        <v>55</v>
      </c>
      <c r="I387" t="s">
        <v>11</v>
      </c>
    </row>
    <row r="388" spans="1:9" x14ac:dyDescent="0.2">
      <c r="A388" t="s">
        <v>7</v>
      </c>
      <c r="B388" t="s">
        <v>149</v>
      </c>
      <c r="C388" s="2" t="s">
        <v>9</v>
      </c>
      <c r="D388" t="str">
        <f t="shared" si="12"/>
        <v>AGGRO-Canadian Threshold-3/17/2019-0</v>
      </c>
      <c r="E388">
        <f>VLOOKUP(B388,'Deck Count'!A:B,2,FALSE)</f>
        <v>4</v>
      </c>
      <c r="F388" s="3">
        <v>3</v>
      </c>
      <c r="G388" s="3">
        <f t="shared" si="13"/>
        <v>0.75</v>
      </c>
      <c r="H388" s="1" t="s">
        <v>139</v>
      </c>
      <c r="I388" t="s">
        <v>17</v>
      </c>
    </row>
    <row r="389" spans="1:9" x14ac:dyDescent="0.2">
      <c r="A389" t="s">
        <v>7</v>
      </c>
      <c r="B389" t="s">
        <v>149</v>
      </c>
      <c r="C389" s="2" t="s">
        <v>9</v>
      </c>
      <c r="D389" t="str">
        <f t="shared" si="12"/>
        <v>AGGRO-Canadian Threshold-3/17/2019-0</v>
      </c>
      <c r="E389">
        <f>VLOOKUP(B389,'Deck Count'!A:B,2,FALSE)</f>
        <v>4</v>
      </c>
      <c r="F389" s="3">
        <v>2</v>
      </c>
      <c r="G389" s="3">
        <f t="shared" si="13"/>
        <v>0.5</v>
      </c>
      <c r="H389" s="1" t="s">
        <v>86</v>
      </c>
      <c r="I389" t="s">
        <v>11</v>
      </c>
    </row>
    <row r="390" spans="1:9" x14ac:dyDescent="0.2">
      <c r="A390" t="s">
        <v>7</v>
      </c>
      <c r="B390" t="s">
        <v>149</v>
      </c>
      <c r="C390" s="2" t="s">
        <v>9</v>
      </c>
      <c r="D390" t="str">
        <f t="shared" si="12"/>
        <v>AGGRO-Canadian Threshold-3/17/2019-0</v>
      </c>
      <c r="E390">
        <f>VLOOKUP(B390,'Deck Count'!A:B,2,FALSE)</f>
        <v>4</v>
      </c>
      <c r="F390" s="3">
        <v>2</v>
      </c>
      <c r="G390" s="3">
        <f t="shared" si="13"/>
        <v>0.5</v>
      </c>
      <c r="H390" s="1" t="s">
        <v>155</v>
      </c>
      <c r="I390" t="s">
        <v>11</v>
      </c>
    </row>
    <row r="391" spans="1:9" x14ac:dyDescent="0.2">
      <c r="A391" t="s">
        <v>7</v>
      </c>
      <c r="B391" t="s">
        <v>149</v>
      </c>
      <c r="C391" s="2" t="s">
        <v>9</v>
      </c>
      <c r="D391" t="str">
        <f t="shared" si="12"/>
        <v>AGGRO-Canadian Threshold-3/17/2019-0</v>
      </c>
      <c r="E391">
        <f>VLOOKUP(B391,'Deck Count'!A:B,2,FALSE)</f>
        <v>4</v>
      </c>
      <c r="F391" s="3">
        <v>3</v>
      </c>
      <c r="G391" s="3">
        <f t="shared" si="13"/>
        <v>0.75</v>
      </c>
      <c r="H391" s="1" t="s">
        <v>156</v>
      </c>
      <c r="I391" t="s">
        <v>11</v>
      </c>
    </row>
    <row r="392" spans="1:9" x14ac:dyDescent="0.2">
      <c r="A392" t="s">
        <v>7</v>
      </c>
      <c r="B392" t="s">
        <v>149</v>
      </c>
      <c r="C392" s="2" t="s">
        <v>9</v>
      </c>
      <c r="D392" t="str">
        <f t="shared" si="12"/>
        <v>AGGRO-Canadian Threshold-3/17/2019-0</v>
      </c>
      <c r="E392">
        <f>VLOOKUP(B392,'Deck Count'!A:B,2,FALSE)</f>
        <v>4</v>
      </c>
      <c r="F392" s="3">
        <v>2</v>
      </c>
      <c r="G392" s="3">
        <f t="shared" si="13"/>
        <v>0.5</v>
      </c>
      <c r="H392" s="1" t="s">
        <v>57</v>
      </c>
      <c r="I392" t="s">
        <v>17</v>
      </c>
    </row>
    <row r="393" spans="1:9" x14ac:dyDescent="0.2">
      <c r="A393" t="s">
        <v>7</v>
      </c>
      <c r="B393" t="s">
        <v>149</v>
      </c>
      <c r="C393" s="2" t="s">
        <v>9</v>
      </c>
      <c r="D393" t="str">
        <f t="shared" si="12"/>
        <v>AGGRO-Canadian Threshold-3/17/2019-0</v>
      </c>
      <c r="E393">
        <f>VLOOKUP(B393,'Deck Count'!A:B,2,FALSE)</f>
        <v>4</v>
      </c>
      <c r="F393" s="3">
        <v>2</v>
      </c>
      <c r="G393" s="3">
        <f t="shared" si="13"/>
        <v>0.5</v>
      </c>
      <c r="H393" s="1" t="s">
        <v>159</v>
      </c>
      <c r="I393" t="s">
        <v>11</v>
      </c>
    </row>
    <row r="394" spans="1:9" x14ac:dyDescent="0.2">
      <c r="A394" t="s">
        <v>7</v>
      </c>
      <c r="B394" t="s">
        <v>149</v>
      </c>
      <c r="C394" s="2" t="s">
        <v>9</v>
      </c>
      <c r="D394" t="str">
        <f t="shared" si="12"/>
        <v>AGGRO-Canadian Threshold-3/17/2019-0</v>
      </c>
      <c r="E394">
        <f>VLOOKUP(B394,'Deck Count'!A:B,2,FALSE)</f>
        <v>4</v>
      </c>
      <c r="F394" s="3">
        <v>3</v>
      </c>
      <c r="G394" s="3">
        <f t="shared" si="13"/>
        <v>0.75</v>
      </c>
      <c r="H394" s="1" t="s">
        <v>108</v>
      </c>
      <c r="I394" t="s">
        <v>11</v>
      </c>
    </row>
    <row r="395" spans="1:9" x14ac:dyDescent="0.2">
      <c r="A395" t="s">
        <v>7</v>
      </c>
      <c r="B395" t="s">
        <v>149</v>
      </c>
      <c r="C395" s="2" t="s">
        <v>9</v>
      </c>
      <c r="D395" t="str">
        <f t="shared" si="12"/>
        <v>AGGRO-Canadian Threshold-3/17/2019-0</v>
      </c>
      <c r="E395">
        <f>VLOOKUP(B395,'Deck Count'!A:B,2,FALSE)</f>
        <v>4</v>
      </c>
      <c r="F395" s="3">
        <v>2</v>
      </c>
      <c r="G395" s="3">
        <f t="shared" si="13"/>
        <v>0.5</v>
      </c>
      <c r="H395" s="1" t="s">
        <v>160</v>
      </c>
      <c r="I395" t="s">
        <v>11</v>
      </c>
    </row>
    <row r="396" spans="1:9" x14ac:dyDescent="0.2">
      <c r="A396" t="s">
        <v>7</v>
      </c>
      <c r="B396" t="s">
        <v>149</v>
      </c>
      <c r="C396" s="2" t="s">
        <v>9</v>
      </c>
      <c r="D396" t="str">
        <f t="shared" si="12"/>
        <v>AGGRO-Canadian Threshold-3/17/2019-0</v>
      </c>
      <c r="E396">
        <f>VLOOKUP(B396,'Deck Count'!A:B,2,FALSE)</f>
        <v>4</v>
      </c>
      <c r="F396" s="3">
        <v>2</v>
      </c>
      <c r="G396" s="3">
        <f t="shared" si="13"/>
        <v>0.5</v>
      </c>
      <c r="H396" s="1" t="s">
        <v>161</v>
      </c>
      <c r="I396" t="s">
        <v>17</v>
      </c>
    </row>
    <row r="397" spans="1:9" x14ac:dyDescent="0.2">
      <c r="A397" t="s">
        <v>7</v>
      </c>
      <c r="B397" t="s">
        <v>149</v>
      </c>
      <c r="C397" s="2" t="s">
        <v>9</v>
      </c>
      <c r="D397" t="str">
        <f t="shared" si="12"/>
        <v>AGGRO-Canadian Threshold-3/17/2019-0</v>
      </c>
      <c r="E397">
        <f>VLOOKUP(B397,'Deck Count'!A:B,2,FALSE)</f>
        <v>4</v>
      </c>
      <c r="F397" s="3">
        <v>3</v>
      </c>
      <c r="G397" s="3">
        <f t="shared" si="13"/>
        <v>0.75</v>
      </c>
      <c r="H397" s="1" t="s">
        <v>62</v>
      </c>
      <c r="I397" t="s">
        <v>11</v>
      </c>
    </row>
    <row r="398" spans="1:9" x14ac:dyDescent="0.2">
      <c r="A398" t="s">
        <v>7</v>
      </c>
      <c r="B398" t="s">
        <v>149</v>
      </c>
      <c r="C398" s="2" t="s">
        <v>9</v>
      </c>
      <c r="D398" t="str">
        <f t="shared" si="12"/>
        <v>AGGRO-Canadian Threshold-3/17/2019-0</v>
      </c>
      <c r="E398">
        <f>VLOOKUP(B398,'Deck Count'!A:B,2,FALSE)</f>
        <v>4</v>
      </c>
      <c r="F398" s="3">
        <v>4</v>
      </c>
      <c r="G398" s="3">
        <f t="shared" si="13"/>
        <v>1</v>
      </c>
      <c r="H398" s="1" t="s">
        <v>162</v>
      </c>
      <c r="I398" t="s">
        <v>11</v>
      </c>
    </row>
    <row r="399" spans="1:9" x14ac:dyDescent="0.2">
      <c r="A399" t="s">
        <v>7</v>
      </c>
      <c r="B399" t="s">
        <v>149</v>
      </c>
      <c r="C399" s="2" t="s">
        <v>9</v>
      </c>
      <c r="D399" t="str">
        <f t="shared" si="12"/>
        <v>AGGRO-Canadian Threshold-3/17/2019-0</v>
      </c>
      <c r="E399">
        <f>VLOOKUP(B399,'Deck Count'!A:B,2,FALSE)</f>
        <v>4</v>
      </c>
      <c r="F399" s="3">
        <v>2</v>
      </c>
      <c r="G399" s="3">
        <f t="shared" si="13"/>
        <v>0.5</v>
      </c>
      <c r="H399" s="1" t="s">
        <v>169</v>
      </c>
      <c r="I399" t="s">
        <v>17</v>
      </c>
    </row>
    <row r="400" spans="1:9" x14ac:dyDescent="0.2">
      <c r="A400" t="s">
        <v>7</v>
      </c>
      <c r="B400" t="s">
        <v>149</v>
      </c>
      <c r="C400" s="2" t="s">
        <v>9</v>
      </c>
      <c r="D400" t="str">
        <f t="shared" si="12"/>
        <v>AGGRO-Canadian Threshold-3/17/2019-0</v>
      </c>
      <c r="E400">
        <f>VLOOKUP(B400,'Deck Count'!A:B,2,FALSE)</f>
        <v>4</v>
      </c>
      <c r="F400" s="3">
        <v>3</v>
      </c>
      <c r="G400" s="3">
        <f t="shared" si="13"/>
        <v>0.75</v>
      </c>
      <c r="H400" s="1" t="s">
        <v>136</v>
      </c>
      <c r="I400" t="s">
        <v>11</v>
      </c>
    </row>
    <row r="401" spans="1:9" x14ac:dyDescent="0.2">
      <c r="A401" t="s">
        <v>7</v>
      </c>
      <c r="B401" t="s">
        <v>149</v>
      </c>
      <c r="C401" s="2" t="s">
        <v>170</v>
      </c>
      <c r="D401" t="str">
        <f t="shared" si="12"/>
        <v>AGGRO-Canadian Threshold-3/25/2019-0</v>
      </c>
      <c r="E401">
        <f>VLOOKUP(B401,'Deck Count'!A:B,2,FALSE)</f>
        <v>4</v>
      </c>
      <c r="F401" s="3">
        <v>1</v>
      </c>
      <c r="G401" s="3">
        <f t="shared" si="13"/>
        <v>0.25</v>
      </c>
      <c r="H401" s="1" t="s">
        <v>90</v>
      </c>
      <c r="I401" t="s">
        <v>17</v>
      </c>
    </row>
    <row r="402" spans="1:9" x14ac:dyDescent="0.2">
      <c r="A402" t="s">
        <v>7</v>
      </c>
      <c r="B402" t="s">
        <v>149</v>
      </c>
      <c r="C402" s="2" t="s">
        <v>170</v>
      </c>
      <c r="D402" t="str">
        <f t="shared" si="12"/>
        <v>AGGRO-Canadian Threshold-3/25/2019-0</v>
      </c>
      <c r="E402">
        <f>VLOOKUP(B402,'Deck Count'!A:B,2,FALSE)</f>
        <v>4</v>
      </c>
      <c r="F402" s="3">
        <v>4</v>
      </c>
      <c r="G402" s="3">
        <f t="shared" si="13"/>
        <v>1</v>
      </c>
      <c r="H402" s="1" t="s">
        <v>41</v>
      </c>
      <c r="I402" t="s">
        <v>11</v>
      </c>
    </row>
    <row r="403" spans="1:9" x14ac:dyDescent="0.2">
      <c r="A403" t="s">
        <v>7</v>
      </c>
      <c r="B403" t="s">
        <v>149</v>
      </c>
      <c r="C403" s="2" t="s">
        <v>170</v>
      </c>
      <c r="D403" t="str">
        <f t="shared" si="12"/>
        <v>AGGRO-Canadian Threshold-3/25/2019-0</v>
      </c>
      <c r="E403">
        <f>VLOOKUP(B403,'Deck Count'!A:B,2,FALSE)</f>
        <v>4</v>
      </c>
      <c r="F403" s="3">
        <v>2</v>
      </c>
      <c r="G403" s="3">
        <f t="shared" si="13"/>
        <v>0.5</v>
      </c>
      <c r="H403" s="1" t="s">
        <v>164</v>
      </c>
      <c r="I403" t="s">
        <v>17</v>
      </c>
    </row>
    <row r="404" spans="1:9" x14ac:dyDescent="0.2">
      <c r="A404" t="s">
        <v>7</v>
      </c>
      <c r="B404" t="s">
        <v>149</v>
      </c>
      <c r="C404" s="2" t="s">
        <v>170</v>
      </c>
      <c r="D404" t="str">
        <f t="shared" si="12"/>
        <v>AGGRO-Canadian Threshold-3/25/2019-0</v>
      </c>
      <c r="E404">
        <f>VLOOKUP(B404,'Deck Count'!A:B,2,FALSE)</f>
        <v>4</v>
      </c>
      <c r="F404" s="3">
        <v>4</v>
      </c>
      <c r="G404" s="3">
        <f t="shared" si="13"/>
        <v>1</v>
      </c>
      <c r="H404" s="1" t="s">
        <v>64</v>
      </c>
      <c r="I404" t="s">
        <v>11</v>
      </c>
    </row>
    <row r="405" spans="1:9" x14ac:dyDescent="0.2">
      <c r="A405" t="s">
        <v>7</v>
      </c>
      <c r="B405" t="s">
        <v>149</v>
      </c>
      <c r="C405" s="2" t="s">
        <v>170</v>
      </c>
      <c r="D405" t="str">
        <f t="shared" si="12"/>
        <v>AGGRO-Canadian Threshold-3/25/2019-0</v>
      </c>
      <c r="E405">
        <f>VLOOKUP(B405,'Deck Count'!A:B,2,FALSE)</f>
        <v>4</v>
      </c>
      <c r="F405" s="3">
        <v>2</v>
      </c>
      <c r="G405" s="3">
        <f t="shared" si="13"/>
        <v>0.5</v>
      </c>
      <c r="H405" s="1" t="s">
        <v>171</v>
      </c>
      <c r="I405" t="s">
        <v>17</v>
      </c>
    </row>
    <row r="406" spans="1:9" x14ac:dyDescent="0.2">
      <c r="A406" t="s">
        <v>7</v>
      </c>
      <c r="B406" t="s">
        <v>149</v>
      </c>
      <c r="C406" s="2" t="s">
        <v>170</v>
      </c>
      <c r="D406" t="str">
        <f t="shared" si="12"/>
        <v>AGGRO-Canadian Threshold-3/25/2019-0</v>
      </c>
      <c r="E406">
        <f>VLOOKUP(B406,'Deck Count'!A:B,2,FALSE)</f>
        <v>4</v>
      </c>
      <c r="F406" s="3">
        <v>4</v>
      </c>
      <c r="G406" s="3">
        <f t="shared" si="13"/>
        <v>1</v>
      </c>
      <c r="H406" s="1" t="s">
        <v>151</v>
      </c>
      <c r="I406" t="s">
        <v>11</v>
      </c>
    </row>
    <row r="407" spans="1:9" x14ac:dyDescent="0.2">
      <c r="A407" t="s">
        <v>7</v>
      </c>
      <c r="B407" t="s">
        <v>149</v>
      </c>
      <c r="C407" s="2" t="s">
        <v>170</v>
      </c>
      <c r="D407" t="str">
        <f t="shared" si="12"/>
        <v>AGGRO-Canadian Threshold-3/25/2019-0</v>
      </c>
      <c r="E407">
        <f>VLOOKUP(B407,'Deck Count'!A:B,2,FALSE)</f>
        <v>4</v>
      </c>
      <c r="F407" s="3">
        <v>1</v>
      </c>
      <c r="G407" s="3">
        <f t="shared" si="13"/>
        <v>0.25</v>
      </c>
      <c r="H407" s="1" t="s">
        <v>152</v>
      </c>
      <c r="I407" t="s">
        <v>11</v>
      </c>
    </row>
    <row r="408" spans="1:9" x14ac:dyDescent="0.2">
      <c r="A408" t="s">
        <v>7</v>
      </c>
      <c r="B408" t="s">
        <v>149</v>
      </c>
      <c r="C408" s="2" t="s">
        <v>170</v>
      </c>
      <c r="D408" t="str">
        <f t="shared" si="12"/>
        <v>AGGRO-Canadian Threshold-3/25/2019-0</v>
      </c>
      <c r="E408">
        <f>VLOOKUP(B408,'Deck Count'!A:B,2,FALSE)</f>
        <v>4</v>
      </c>
      <c r="F408" s="3">
        <v>3</v>
      </c>
      <c r="G408" s="3">
        <f t="shared" si="13"/>
        <v>0.75</v>
      </c>
      <c r="H408" s="1" t="s">
        <v>68</v>
      </c>
      <c r="I408" t="s">
        <v>11</v>
      </c>
    </row>
    <row r="409" spans="1:9" x14ac:dyDescent="0.2">
      <c r="A409" t="s">
        <v>7</v>
      </c>
      <c r="B409" t="s">
        <v>149</v>
      </c>
      <c r="C409" s="2" t="s">
        <v>170</v>
      </c>
      <c r="D409" t="str">
        <f t="shared" si="12"/>
        <v>AGGRO-Canadian Threshold-3/25/2019-0</v>
      </c>
      <c r="E409">
        <f>VLOOKUP(B409,'Deck Count'!A:B,2,FALSE)</f>
        <v>4</v>
      </c>
      <c r="F409" s="3">
        <v>4</v>
      </c>
      <c r="G409" s="3">
        <f t="shared" si="13"/>
        <v>1</v>
      </c>
      <c r="H409" s="1" t="s">
        <v>97</v>
      </c>
      <c r="I409" t="s">
        <v>11</v>
      </c>
    </row>
    <row r="410" spans="1:9" x14ac:dyDescent="0.2">
      <c r="A410" t="s">
        <v>7</v>
      </c>
      <c r="B410" t="s">
        <v>149</v>
      </c>
      <c r="C410" s="2" t="s">
        <v>170</v>
      </c>
      <c r="D410" t="str">
        <f t="shared" si="12"/>
        <v>AGGRO-Canadian Threshold-3/25/2019-0</v>
      </c>
      <c r="E410">
        <f>VLOOKUP(B410,'Deck Count'!A:B,2,FALSE)</f>
        <v>4</v>
      </c>
      <c r="F410" s="3">
        <v>3</v>
      </c>
      <c r="G410" s="3">
        <f t="shared" si="13"/>
        <v>0.75</v>
      </c>
      <c r="H410" s="1" t="s">
        <v>172</v>
      </c>
      <c r="I410" t="s">
        <v>11</v>
      </c>
    </row>
    <row r="411" spans="1:9" x14ac:dyDescent="0.2">
      <c r="A411" t="s">
        <v>7</v>
      </c>
      <c r="B411" t="s">
        <v>149</v>
      </c>
      <c r="C411" s="2" t="s">
        <v>170</v>
      </c>
      <c r="D411" t="str">
        <f t="shared" si="12"/>
        <v>AGGRO-Canadian Threshold-3/25/2019-0</v>
      </c>
      <c r="E411">
        <f>VLOOKUP(B411,'Deck Count'!A:B,2,FALSE)</f>
        <v>4</v>
      </c>
      <c r="F411" s="3">
        <v>1</v>
      </c>
      <c r="G411" s="3">
        <f t="shared" si="13"/>
        <v>0.25</v>
      </c>
      <c r="H411" s="1" t="s">
        <v>173</v>
      </c>
      <c r="I411" t="s">
        <v>17</v>
      </c>
    </row>
    <row r="412" spans="1:9" x14ac:dyDescent="0.2">
      <c r="A412" t="s">
        <v>7</v>
      </c>
      <c r="B412" t="s">
        <v>149</v>
      </c>
      <c r="C412" s="2" t="s">
        <v>170</v>
      </c>
      <c r="D412" t="str">
        <f t="shared" si="12"/>
        <v>AGGRO-Canadian Threshold-3/25/2019-0</v>
      </c>
      <c r="E412">
        <f>VLOOKUP(B412,'Deck Count'!A:B,2,FALSE)</f>
        <v>4</v>
      </c>
      <c r="F412" s="3">
        <v>3</v>
      </c>
      <c r="G412" s="3">
        <f t="shared" si="13"/>
        <v>0.75</v>
      </c>
      <c r="H412" s="1" t="s">
        <v>168</v>
      </c>
      <c r="I412" t="s">
        <v>11</v>
      </c>
    </row>
    <row r="413" spans="1:9" x14ac:dyDescent="0.2">
      <c r="A413" t="s">
        <v>7</v>
      </c>
      <c r="B413" t="s">
        <v>149</v>
      </c>
      <c r="C413" s="2" t="s">
        <v>170</v>
      </c>
      <c r="D413" t="str">
        <f t="shared" si="12"/>
        <v>AGGRO-Canadian Threshold-3/25/2019-0</v>
      </c>
      <c r="E413">
        <f>VLOOKUP(B413,'Deck Count'!A:B,2,FALSE)</f>
        <v>4</v>
      </c>
      <c r="F413" s="3">
        <v>4</v>
      </c>
      <c r="G413" s="3">
        <f t="shared" si="13"/>
        <v>1</v>
      </c>
      <c r="H413" s="1" t="s">
        <v>55</v>
      </c>
      <c r="I413" t="s">
        <v>11</v>
      </c>
    </row>
    <row r="414" spans="1:9" x14ac:dyDescent="0.2">
      <c r="A414" t="s">
        <v>7</v>
      </c>
      <c r="B414" t="s">
        <v>149</v>
      </c>
      <c r="C414" s="2" t="s">
        <v>170</v>
      </c>
      <c r="D414" t="str">
        <f t="shared" si="12"/>
        <v>AGGRO-Canadian Threshold-3/25/2019-0</v>
      </c>
      <c r="E414">
        <f>VLOOKUP(B414,'Deck Count'!A:B,2,FALSE)</f>
        <v>4</v>
      </c>
      <c r="F414" s="3">
        <v>1</v>
      </c>
      <c r="G414" s="3">
        <f t="shared" si="13"/>
        <v>0.25</v>
      </c>
      <c r="H414" s="1" t="s">
        <v>73</v>
      </c>
      <c r="I414" t="s">
        <v>11</v>
      </c>
    </row>
    <row r="415" spans="1:9" x14ac:dyDescent="0.2">
      <c r="A415" t="s">
        <v>7</v>
      </c>
      <c r="B415" t="s">
        <v>149</v>
      </c>
      <c r="C415" s="2" t="s">
        <v>170</v>
      </c>
      <c r="D415" t="str">
        <f t="shared" si="12"/>
        <v>AGGRO-Canadian Threshold-3/25/2019-0</v>
      </c>
      <c r="E415">
        <f>VLOOKUP(B415,'Deck Count'!A:B,2,FALSE)</f>
        <v>4</v>
      </c>
      <c r="F415" s="3">
        <v>3</v>
      </c>
      <c r="G415" s="3">
        <f t="shared" si="13"/>
        <v>0.75</v>
      </c>
      <c r="H415" s="1" t="s">
        <v>174</v>
      </c>
      <c r="I415" t="s">
        <v>11</v>
      </c>
    </row>
    <row r="416" spans="1:9" x14ac:dyDescent="0.2">
      <c r="A416" t="s">
        <v>7</v>
      </c>
      <c r="B416" t="s">
        <v>149</v>
      </c>
      <c r="C416" s="2" t="s">
        <v>170</v>
      </c>
      <c r="D416" t="str">
        <f t="shared" si="12"/>
        <v>AGGRO-Canadian Threshold-3/25/2019-0</v>
      </c>
      <c r="E416">
        <f>VLOOKUP(B416,'Deck Count'!A:B,2,FALSE)</f>
        <v>4</v>
      </c>
      <c r="F416" s="3">
        <v>3</v>
      </c>
      <c r="G416" s="3">
        <f t="shared" si="13"/>
        <v>0.75</v>
      </c>
      <c r="H416" s="1" t="s">
        <v>139</v>
      </c>
      <c r="I416" t="s">
        <v>17</v>
      </c>
    </row>
    <row r="417" spans="1:9" x14ac:dyDescent="0.2">
      <c r="A417" t="s">
        <v>7</v>
      </c>
      <c r="B417" t="s">
        <v>149</v>
      </c>
      <c r="C417" s="2" t="s">
        <v>170</v>
      </c>
      <c r="D417" t="str">
        <f t="shared" si="12"/>
        <v>AGGRO-Canadian Threshold-3/25/2019-0</v>
      </c>
      <c r="E417">
        <f>VLOOKUP(B417,'Deck Count'!A:B,2,FALSE)</f>
        <v>4</v>
      </c>
      <c r="F417" s="3">
        <v>1</v>
      </c>
      <c r="G417" s="3">
        <f t="shared" si="13"/>
        <v>0.25</v>
      </c>
      <c r="H417" s="1" t="s">
        <v>56</v>
      </c>
      <c r="I417" t="s">
        <v>11</v>
      </c>
    </row>
    <row r="418" spans="1:9" x14ac:dyDescent="0.2">
      <c r="A418" t="s">
        <v>7</v>
      </c>
      <c r="B418" t="s">
        <v>149</v>
      </c>
      <c r="C418" s="2" t="s">
        <v>170</v>
      </c>
      <c r="D418" t="str">
        <f t="shared" si="12"/>
        <v>AGGRO-Canadian Threshold-3/25/2019-0</v>
      </c>
      <c r="E418">
        <f>VLOOKUP(B418,'Deck Count'!A:B,2,FALSE)</f>
        <v>4</v>
      </c>
      <c r="F418" s="3">
        <v>3</v>
      </c>
      <c r="G418" s="3">
        <f t="shared" si="13"/>
        <v>0.75</v>
      </c>
      <c r="H418" s="1" t="s">
        <v>86</v>
      </c>
      <c r="I418" t="s">
        <v>11</v>
      </c>
    </row>
    <row r="419" spans="1:9" x14ac:dyDescent="0.2">
      <c r="A419" t="s">
        <v>7</v>
      </c>
      <c r="B419" t="s">
        <v>149</v>
      </c>
      <c r="C419" s="2" t="s">
        <v>170</v>
      </c>
      <c r="D419" t="str">
        <f t="shared" si="12"/>
        <v>AGGRO-Canadian Threshold-3/25/2019-0</v>
      </c>
      <c r="E419">
        <f>VLOOKUP(B419,'Deck Count'!A:B,2,FALSE)</f>
        <v>4</v>
      </c>
      <c r="F419" s="3">
        <v>1</v>
      </c>
      <c r="G419" s="3">
        <f t="shared" si="13"/>
        <v>0.25</v>
      </c>
      <c r="H419" s="1" t="s">
        <v>155</v>
      </c>
      <c r="I419" t="s">
        <v>11</v>
      </c>
    </row>
    <row r="420" spans="1:9" x14ac:dyDescent="0.2">
      <c r="A420" t="s">
        <v>7</v>
      </c>
      <c r="B420" t="s">
        <v>149</v>
      </c>
      <c r="C420" s="2" t="s">
        <v>170</v>
      </c>
      <c r="D420" t="str">
        <f t="shared" si="12"/>
        <v>AGGRO-Canadian Threshold-3/25/2019-0</v>
      </c>
      <c r="E420">
        <f>VLOOKUP(B420,'Deck Count'!A:B,2,FALSE)</f>
        <v>4</v>
      </c>
      <c r="F420" s="3">
        <v>4</v>
      </c>
      <c r="G420" s="3">
        <f t="shared" si="13"/>
        <v>1</v>
      </c>
      <c r="H420" s="1" t="s">
        <v>156</v>
      </c>
      <c r="I420" t="s">
        <v>11</v>
      </c>
    </row>
    <row r="421" spans="1:9" x14ac:dyDescent="0.2">
      <c r="A421" t="s">
        <v>7</v>
      </c>
      <c r="B421" t="s">
        <v>149</v>
      </c>
      <c r="C421" s="2" t="s">
        <v>170</v>
      </c>
      <c r="D421" t="str">
        <f t="shared" si="12"/>
        <v>AGGRO-Canadian Threshold-3/25/2019-0</v>
      </c>
      <c r="E421">
        <f>VLOOKUP(B421,'Deck Count'!A:B,2,FALSE)</f>
        <v>4</v>
      </c>
      <c r="F421" s="3">
        <v>1</v>
      </c>
      <c r="G421" s="3">
        <f t="shared" si="13"/>
        <v>0.25</v>
      </c>
      <c r="H421" s="1" t="s">
        <v>157</v>
      </c>
      <c r="I421" t="s">
        <v>17</v>
      </c>
    </row>
    <row r="422" spans="1:9" x14ac:dyDescent="0.2">
      <c r="A422" t="s">
        <v>7</v>
      </c>
      <c r="B422" t="s">
        <v>149</v>
      </c>
      <c r="C422" s="2" t="s">
        <v>170</v>
      </c>
      <c r="D422" t="str">
        <f t="shared" si="12"/>
        <v>AGGRO-Canadian Threshold-3/25/2019-0</v>
      </c>
      <c r="E422">
        <f>VLOOKUP(B422,'Deck Count'!A:B,2,FALSE)</f>
        <v>4</v>
      </c>
      <c r="F422" s="3">
        <v>1</v>
      </c>
      <c r="G422" s="3">
        <f t="shared" si="13"/>
        <v>0.25</v>
      </c>
      <c r="H422" s="1" t="s">
        <v>134</v>
      </c>
      <c r="I422" t="s">
        <v>17</v>
      </c>
    </row>
    <row r="423" spans="1:9" x14ac:dyDescent="0.2">
      <c r="A423" t="s">
        <v>7</v>
      </c>
      <c r="B423" t="s">
        <v>149</v>
      </c>
      <c r="C423" s="2" t="s">
        <v>170</v>
      </c>
      <c r="D423" t="str">
        <f t="shared" si="12"/>
        <v>AGGRO-Canadian Threshold-3/25/2019-0</v>
      </c>
      <c r="E423">
        <f>VLOOKUP(B423,'Deck Count'!A:B,2,FALSE)</f>
        <v>4</v>
      </c>
      <c r="F423" s="3">
        <v>3</v>
      </c>
      <c r="G423" s="3">
        <f t="shared" si="13"/>
        <v>0.75</v>
      </c>
      <c r="H423" s="1" t="s">
        <v>57</v>
      </c>
      <c r="I423" t="s">
        <v>17</v>
      </c>
    </row>
    <row r="424" spans="1:9" x14ac:dyDescent="0.2">
      <c r="A424" t="s">
        <v>7</v>
      </c>
      <c r="B424" t="s">
        <v>149</v>
      </c>
      <c r="C424" s="2" t="s">
        <v>170</v>
      </c>
      <c r="D424" t="str">
        <f t="shared" si="12"/>
        <v>AGGRO-Canadian Threshold-3/25/2019-0</v>
      </c>
      <c r="E424">
        <f>VLOOKUP(B424,'Deck Count'!A:B,2,FALSE)</f>
        <v>4</v>
      </c>
      <c r="F424" s="3">
        <v>1</v>
      </c>
      <c r="G424" s="3">
        <f t="shared" si="13"/>
        <v>0.25</v>
      </c>
      <c r="H424" s="1" t="s">
        <v>158</v>
      </c>
      <c r="I424" t="s">
        <v>11</v>
      </c>
    </row>
    <row r="425" spans="1:9" x14ac:dyDescent="0.2">
      <c r="A425" t="s">
        <v>7</v>
      </c>
      <c r="B425" t="s">
        <v>149</v>
      </c>
      <c r="C425" s="2" t="s">
        <v>170</v>
      </c>
      <c r="D425" t="str">
        <f t="shared" si="12"/>
        <v>AGGRO-Canadian Threshold-3/25/2019-0</v>
      </c>
      <c r="E425">
        <f>VLOOKUP(B425,'Deck Count'!A:B,2,FALSE)</f>
        <v>4</v>
      </c>
      <c r="F425" s="3">
        <v>3</v>
      </c>
      <c r="G425" s="3">
        <f t="shared" si="13"/>
        <v>0.75</v>
      </c>
      <c r="H425" s="1" t="s">
        <v>108</v>
      </c>
      <c r="I425" t="s">
        <v>11</v>
      </c>
    </row>
    <row r="426" spans="1:9" x14ac:dyDescent="0.2">
      <c r="A426" t="s">
        <v>7</v>
      </c>
      <c r="B426" t="s">
        <v>149</v>
      </c>
      <c r="C426" s="2" t="s">
        <v>170</v>
      </c>
      <c r="D426" t="str">
        <f t="shared" si="12"/>
        <v>AGGRO-Canadian Threshold-3/25/2019-0</v>
      </c>
      <c r="E426">
        <f>VLOOKUP(B426,'Deck Count'!A:B,2,FALSE)</f>
        <v>4</v>
      </c>
      <c r="F426" s="3">
        <v>1</v>
      </c>
      <c r="G426" s="3">
        <f t="shared" si="13"/>
        <v>0.25</v>
      </c>
      <c r="H426" s="1" t="s">
        <v>160</v>
      </c>
      <c r="I426" t="s">
        <v>17</v>
      </c>
    </row>
    <row r="427" spans="1:9" x14ac:dyDescent="0.2">
      <c r="A427" t="s">
        <v>7</v>
      </c>
      <c r="B427" t="s">
        <v>149</v>
      </c>
      <c r="C427" s="2" t="s">
        <v>170</v>
      </c>
      <c r="D427" t="str">
        <f t="shared" si="12"/>
        <v>AGGRO-Canadian Threshold-3/25/2019-0</v>
      </c>
      <c r="E427">
        <f>VLOOKUP(B427,'Deck Count'!A:B,2,FALSE)</f>
        <v>4</v>
      </c>
      <c r="F427" s="3">
        <v>2</v>
      </c>
      <c r="G427" s="3">
        <f t="shared" si="13"/>
        <v>0.5</v>
      </c>
      <c r="H427" s="1" t="s">
        <v>160</v>
      </c>
      <c r="I427" t="s">
        <v>11</v>
      </c>
    </row>
    <row r="428" spans="1:9" x14ac:dyDescent="0.2">
      <c r="A428" t="s">
        <v>7</v>
      </c>
      <c r="B428" t="s">
        <v>149</v>
      </c>
      <c r="C428" s="2" t="s">
        <v>170</v>
      </c>
      <c r="D428" t="str">
        <f t="shared" si="12"/>
        <v>AGGRO-Canadian Threshold-3/25/2019-0</v>
      </c>
      <c r="E428">
        <f>VLOOKUP(B428,'Deck Count'!A:B,2,FALSE)</f>
        <v>4</v>
      </c>
      <c r="F428" s="3">
        <v>1</v>
      </c>
      <c r="G428" s="3">
        <f t="shared" si="13"/>
        <v>0.25</v>
      </c>
      <c r="H428" s="1" t="s">
        <v>175</v>
      </c>
      <c r="I428" t="s">
        <v>11</v>
      </c>
    </row>
    <row r="429" spans="1:9" x14ac:dyDescent="0.2">
      <c r="A429" t="s">
        <v>7</v>
      </c>
      <c r="B429" t="s">
        <v>149</v>
      </c>
      <c r="C429" s="2" t="s">
        <v>170</v>
      </c>
      <c r="D429" t="str">
        <f t="shared" si="12"/>
        <v>AGGRO-Canadian Threshold-3/25/2019-0</v>
      </c>
      <c r="E429">
        <f>VLOOKUP(B429,'Deck Count'!A:B,2,FALSE)</f>
        <v>4</v>
      </c>
      <c r="F429" s="3">
        <v>3</v>
      </c>
      <c r="G429" s="3">
        <f t="shared" si="13"/>
        <v>0.75</v>
      </c>
      <c r="H429" s="1" t="s">
        <v>62</v>
      </c>
      <c r="I429" t="s">
        <v>11</v>
      </c>
    </row>
    <row r="430" spans="1:9" x14ac:dyDescent="0.2">
      <c r="A430" t="s">
        <v>7</v>
      </c>
      <c r="B430" t="s">
        <v>149</v>
      </c>
      <c r="C430" s="2" t="s">
        <v>170</v>
      </c>
      <c r="D430" t="str">
        <f t="shared" si="12"/>
        <v>AGGRO-Canadian Threshold-3/25/2019-0</v>
      </c>
      <c r="E430">
        <f>VLOOKUP(B430,'Deck Count'!A:B,2,FALSE)</f>
        <v>4</v>
      </c>
      <c r="F430" s="3">
        <v>4</v>
      </c>
      <c r="G430" s="3">
        <f t="shared" si="13"/>
        <v>1</v>
      </c>
      <c r="H430" s="1" t="s">
        <v>162</v>
      </c>
      <c r="I430" t="s">
        <v>11</v>
      </c>
    </row>
    <row r="431" spans="1:9" x14ac:dyDescent="0.2">
      <c r="A431" t="s">
        <v>7</v>
      </c>
      <c r="B431" t="s">
        <v>149</v>
      </c>
      <c r="C431" s="2" t="s">
        <v>170</v>
      </c>
      <c r="D431" t="str">
        <f t="shared" si="12"/>
        <v>AGGRO-Canadian Threshold-3/25/2019-0</v>
      </c>
      <c r="E431">
        <f>VLOOKUP(B431,'Deck Count'!A:B,2,FALSE)</f>
        <v>4</v>
      </c>
      <c r="F431" s="3">
        <v>3</v>
      </c>
      <c r="G431" s="3">
        <f t="shared" si="13"/>
        <v>0.75</v>
      </c>
      <c r="H431" s="1" t="s">
        <v>63</v>
      </c>
      <c r="I431" t="s">
        <v>11</v>
      </c>
    </row>
    <row r="432" spans="1:9" x14ac:dyDescent="0.2">
      <c r="A432" t="s">
        <v>7</v>
      </c>
      <c r="B432" t="s">
        <v>176</v>
      </c>
      <c r="C432" s="2" t="s">
        <v>9</v>
      </c>
      <c r="D432" t="str">
        <f t="shared" si="12"/>
        <v>AGGRO-Death and taxes-3/17/2019-0</v>
      </c>
      <c r="E432">
        <f>VLOOKUP(B432,'Deck Count'!A:B,2,FALSE)</f>
        <v>10</v>
      </c>
      <c r="F432" s="3">
        <v>4</v>
      </c>
      <c r="G432" s="3">
        <f t="shared" si="13"/>
        <v>0.4</v>
      </c>
      <c r="H432" s="1" t="s">
        <v>177</v>
      </c>
      <c r="I432" t="s">
        <v>11</v>
      </c>
    </row>
    <row r="433" spans="1:9" x14ac:dyDescent="0.2">
      <c r="A433" t="s">
        <v>7</v>
      </c>
      <c r="B433" t="s">
        <v>176</v>
      </c>
      <c r="C433" s="2" t="s">
        <v>9</v>
      </c>
      <c r="D433" t="str">
        <f t="shared" si="12"/>
        <v>AGGRO-Death and taxes-3/17/2019-0</v>
      </c>
      <c r="E433">
        <f>VLOOKUP(B433,'Deck Count'!A:B,2,FALSE)</f>
        <v>10</v>
      </c>
      <c r="F433" s="3">
        <v>1</v>
      </c>
      <c r="G433" s="3">
        <f t="shared" si="13"/>
        <v>0.1</v>
      </c>
      <c r="H433" s="1" t="s">
        <v>178</v>
      </c>
      <c r="I433" t="s">
        <v>11</v>
      </c>
    </row>
    <row r="434" spans="1:9" x14ac:dyDescent="0.2">
      <c r="A434" t="s">
        <v>7</v>
      </c>
      <c r="B434" t="s">
        <v>176</v>
      </c>
      <c r="C434" s="2" t="s">
        <v>9</v>
      </c>
      <c r="D434" t="str">
        <f t="shared" si="12"/>
        <v>AGGRO-Death and taxes-3/17/2019-0</v>
      </c>
      <c r="E434">
        <f>VLOOKUP(B434,'Deck Count'!A:B,2,FALSE)</f>
        <v>10</v>
      </c>
      <c r="F434" s="3">
        <v>2</v>
      </c>
      <c r="G434" s="3">
        <f t="shared" si="13"/>
        <v>0.2</v>
      </c>
      <c r="H434" s="1" t="s">
        <v>179</v>
      </c>
      <c r="I434" t="s">
        <v>17</v>
      </c>
    </row>
    <row r="435" spans="1:9" x14ac:dyDescent="0.2">
      <c r="A435" t="s">
        <v>7</v>
      </c>
      <c r="B435" t="s">
        <v>176</v>
      </c>
      <c r="C435" s="2" t="s">
        <v>9</v>
      </c>
      <c r="D435" t="str">
        <f t="shared" si="12"/>
        <v>AGGRO-Death and taxes-3/17/2019-0</v>
      </c>
      <c r="E435">
        <f>VLOOKUP(B435,'Deck Count'!A:B,2,FALSE)</f>
        <v>10</v>
      </c>
      <c r="F435" s="3">
        <v>2</v>
      </c>
      <c r="G435" s="3">
        <f t="shared" si="13"/>
        <v>0.2</v>
      </c>
      <c r="H435" s="1" t="s">
        <v>180</v>
      </c>
      <c r="I435" t="s">
        <v>17</v>
      </c>
    </row>
    <row r="436" spans="1:9" x14ac:dyDescent="0.2">
      <c r="A436" t="s">
        <v>7</v>
      </c>
      <c r="B436" t="s">
        <v>176</v>
      </c>
      <c r="C436" s="2" t="s">
        <v>9</v>
      </c>
      <c r="D436" t="str">
        <f t="shared" si="12"/>
        <v>AGGRO-Death and taxes-3/17/2019-0</v>
      </c>
      <c r="E436">
        <f>VLOOKUP(B436,'Deck Count'!A:B,2,FALSE)</f>
        <v>10</v>
      </c>
      <c r="F436" s="3">
        <v>2</v>
      </c>
      <c r="G436" s="3">
        <f t="shared" si="13"/>
        <v>0.2</v>
      </c>
      <c r="H436" s="1" t="s">
        <v>181</v>
      </c>
      <c r="I436" t="s">
        <v>17</v>
      </c>
    </row>
    <row r="437" spans="1:9" x14ac:dyDescent="0.2">
      <c r="A437" t="s">
        <v>7</v>
      </c>
      <c r="B437" t="s">
        <v>176</v>
      </c>
      <c r="C437" s="2" t="s">
        <v>9</v>
      </c>
      <c r="D437" t="str">
        <f t="shared" si="12"/>
        <v>AGGRO-Death and taxes-3/17/2019-0</v>
      </c>
      <c r="E437">
        <f>VLOOKUP(B437,'Deck Count'!A:B,2,FALSE)</f>
        <v>10</v>
      </c>
      <c r="F437" s="3">
        <v>1</v>
      </c>
      <c r="G437" s="3">
        <f t="shared" si="13"/>
        <v>0.1</v>
      </c>
      <c r="H437" s="1" t="s">
        <v>182</v>
      </c>
      <c r="I437" t="s">
        <v>17</v>
      </c>
    </row>
    <row r="438" spans="1:9" x14ac:dyDescent="0.2">
      <c r="A438" t="s">
        <v>7</v>
      </c>
      <c r="B438" t="s">
        <v>176</v>
      </c>
      <c r="C438" s="2" t="s">
        <v>9</v>
      </c>
      <c r="D438" t="str">
        <f t="shared" si="12"/>
        <v>AGGRO-Death and taxes-3/17/2019-0</v>
      </c>
      <c r="E438">
        <f>VLOOKUP(B438,'Deck Count'!A:B,2,FALSE)</f>
        <v>10</v>
      </c>
      <c r="F438" s="3">
        <v>1</v>
      </c>
      <c r="G438" s="3">
        <f t="shared" si="13"/>
        <v>0.1</v>
      </c>
      <c r="H438" s="1" t="s">
        <v>120</v>
      </c>
      <c r="I438" t="s">
        <v>17</v>
      </c>
    </row>
    <row r="439" spans="1:9" x14ac:dyDescent="0.2">
      <c r="A439" t="s">
        <v>7</v>
      </c>
      <c r="B439" t="s">
        <v>176</v>
      </c>
      <c r="C439" s="2" t="s">
        <v>9</v>
      </c>
      <c r="D439" t="str">
        <f t="shared" si="12"/>
        <v>AGGRO-Death and taxes-3/17/2019-0</v>
      </c>
      <c r="E439">
        <f>VLOOKUP(B439,'Deck Count'!A:B,2,FALSE)</f>
        <v>10</v>
      </c>
      <c r="F439" s="3">
        <v>4</v>
      </c>
      <c r="G439" s="3">
        <f t="shared" si="13"/>
        <v>0.4</v>
      </c>
      <c r="H439" s="1" t="s">
        <v>183</v>
      </c>
      <c r="I439" t="s">
        <v>11</v>
      </c>
    </row>
    <row r="440" spans="1:9" x14ac:dyDescent="0.2">
      <c r="A440" t="s">
        <v>7</v>
      </c>
      <c r="B440" t="s">
        <v>176</v>
      </c>
      <c r="C440" s="2" t="s">
        <v>9</v>
      </c>
      <c r="D440" t="str">
        <f t="shared" si="12"/>
        <v>AGGRO-Death and taxes-3/17/2019-0</v>
      </c>
      <c r="E440">
        <f>VLOOKUP(B440,'Deck Count'!A:B,2,FALSE)</f>
        <v>10</v>
      </c>
      <c r="F440" s="3">
        <v>1</v>
      </c>
      <c r="G440" s="3">
        <f t="shared" si="13"/>
        <v>0.1</v>
      </c>
      <c r="H440" s="1" t="s">
        <v>184</v>
      </c>
      <c r="I440" t="s">
        <v>11</v>
      </c>
    </row>
    <row r="441" spans="1:9" x14ac:dyDescent="0.2">
      <c r="A441" t="s">
        <v>7</v>
      </c>
      <c r="B441" t="s">
        <v>176</v>
      </c>
      <c r="C441" s="2" t="s">
        <v>9</v>
      </c>
      <c r="D441" t="str">
        <f t="shared" si="12"/>
        <v>AGGRO-Death and taxes-3/17/2019-0</v>
      </c>
      <c r="E441">
        <f>VLOOKUP(B441,'Deck Count'!A:B,2,FALSE)</f>
        <v>10</v>
      </c>
      <c r="F441" s="3">
        <v>3</v>
      </c>
      <c r="G441" s="3">
        <f t="shared" si="13"/>
        <v>0.3</v>
      </c>
      <c r="H441" s="1" t="s">
        <v>21</v>
      </c>
      <c r="I441" t="s">
        <v>11</v>
      </c>
    </row>
    <row r="442" spans="1:9" x14ac:dyDescent="0.2">
      <c r="A442" t="s">
        <v>7</v>
      </c>
      <c r="B442" t="s">
        <v>176</v>
      </c>
      <c r="C442" s="2" t="s">
        <v>9</v>
      </c>
      <c r="D442" t="str">
        <f t="shared" si="12"/>
        <v>AGGRO-Death and taxes-3/17/2019-0</v>
      </c>
      <c r="E442">
        <f>VLOOKUP(B442,'Deck Count'!A:B,2,FALSE)</f>
        <v>10</v>
      </c>
      <c r="F442" s="3">
        <v>1</v>
      </c>
      <c r="G442" s="3">
        <f t="shared" si="13"/>
        <v>0.1</v>
      </c>
      <c r="H442" s="1" t="s">
        <v>185</v>
      </c>
      <c r="I442" t="s">
        <v>11</v>
      </c>
    </row>
    <row r="443" spans="1:9" x14ac:dyDescent="0.2">
      <c r="A443" t="s">
        <v>7</v>
      </c>
      <c r="B443" t="s">
        <v>176</v>
      </c>
      <c r="C443" s="2" t="s">
        <v>9</v>
      </c>
      <c r="D443" t="str">
        <f t="shared" si="12"/>
        <v>AGGRO-Death and taxes-3/17/2019-0</v>
      </c>
      <c r="E443">
        <f>VLOOKUP(B443,'Deck Count'!A:B,2,FALSE)</f>
        <v>10</v>
      </c>
      <c r="F443" s="3">
        <v>1</v>
      </c>
      <c r="G443" s="3">
        <f t="shared" si="13"/>
        <v>0.1</v>
      </c>
      <c r="H443" s="1" t="s">
        <v>25</v>
      </c>
      <c r="I443" t="s">
        <v>11</v>
      </c>
    </row>
    <row r="444" spans="1:9" x14ac:dyDescent="0.2">
      <c r="A444" t="s">
        <v>7</v>
      </c>
      <c r="B444" t="s">
        <v>176</v>
      </c>
      <c r="C444" s="2" t="s">
        <v>9</v>
      </c>
      <c r="D444" t="str">
        <f t="shared" si="12"/>
        <v>AGGRO-Death and taxes-3/17/2019-0</v>
      </c>
      <c r="E444">
        <f>VLOOKUP(B444,'Deck Count'!A:B,2,FALSE)</f>
        <v>10</v>
      </c>
      <c r="F444" s="3">
        <v>4</v>
      </c>
      <c r="G444" s="3">
        <f t="shared" si="13"/>
        <v>0.4</v>
      </c>
      <c r="H444" s="1" t="s">
        <v>186</v>
      </c>
      <c r="I444" t="s">
        <v>11</v>
      </c>
    </row>
    <row r="445" spans="1:9" x14ac:dyDescent="0.2">
      <c r="A445" t="s">
        <v>7</v>
      </c>
      <c r="B445" t="s">
        <v>176</v>
      </c>
      <c r="C445" s="2" t="s">
        <v>9</v>
      </c>
      <c r="D445" t="str">
        <f t="shared" si="12"/>
        <v>AGGRO-Death and taxes-3/17/2019-0</v>
      </c>
      <c r="E445">
        <f>VLOOKUP(B445,'Deck Count'!A:B,2,FALSE)</f>
        <v>10</v>
      </c>
      <c r="F445" s="3">
        <v>1</v>
      </c>
      <c r="G445" s="3">
        <f t="shared" si="13"/>
        <v>0.1</v>
      </c>
      <c r="H445" s="1" t="s">
        <v>187</v>
      </c>
      <c r="I445" t="s">
        <v>11</v>
      </c>
    </row>
    <row r="446" spans="1:9" x14ac:dyDescent="0.2">
      <c r="A446" t="s">
        <v>7</v>
      </c>
      <c r="B446" t="s">
        <v>176</v>
      </c>
      <c r="C446" s="2" t="s">
        <v>9</v>
      </c>
      <c r="D446" t="str">
        <f t="shared" si="12"/>
        <v>AGGRO-Death and taxes-3/17/2019-0</v>
      </c>
      <c r="E446">
        <f>VLOOKUP(B446,'Deck Count'!A:B,2,FALSE)</f>
        <v>10</v>
      </c>
      <c r="F446" s="3">
        <v>2</v>
      </c>
      <c r="G446" s="3">
        <f t="shared" si="13"/>
        <v>0.2</v>
      </c>
      <c r="H446" s="1" t="s">
        <v>188</v>
      </c>
      <c r="I446" t="s">
        <v>17</v>
      </c>
    </row>
    <row r="447" spans="1:9" x14ac:dyDescent="0.2">
      <c r="A447" t="s">
        <v>7</v>
      </c>
      <c r="B447" t="s">
        <v>176</v>
      </c>
      <c r="C447" s="2" t="s">
        <v>9</v>
      </c>
      <c r="D447" t="str">
        <f t="shared" si="12"/>
        <v>AGGRO-Death and taxes-3/17/2019-0</v>
      </c>
      <c r="E447">
        <f>VLOOKUP(B447,'Deck Count'!A:B,2,FALSE)</f>
        <v>10</v>
      </c>
      <c r="F447" s="3">
        <v>2</v>
      </c>
      <c r="G447" s="3">
        <f t="shared" si="13"/>
        <v>0.2</v>
      </c>
      <c r="H447" s="1" t="s">
        <v>27</v>
      </c>
      <c r="I447" t="s">
        <v>11</v>
      </c>
    </row>
    <row r="448" spans="1:9" x14ac:dyDescent="0.2">
      <c r="A448" t="s">
        <v>7</v>
      </c>
      <c r="B448" t="s">
        <v>176</v>
      </c>
      <c r="C448" s="2" t="s">
        <v>9</v>
      </c>
      <c r="D448" t="str">
        <f t="shared" si="12"/>
        <v>AGGRO-Death and taxes-3/17/2019-0</v>
      </c>
      <c r="E448">
        <f>VLOOKUP(B448,'Deck Count'!A:B,2,FALSE)</f>
        <v>10</v>
      </c>
      <c r="F448" s="3">
        <v>1</v>
      </c>
      <c r="G448" s="3">
        <f t="shared" si="13"/>
        <v>0.1</v>
      </c>
      <c r="H448" s="1" t="s">
        <v>128</v>
      </c>
      <c r="I448" t="s">
        <v>17</v>
      </c>
    </row>
    <row r="449" spans="1:9" x14ac:dyDescent="0.2">
      <c r="A449" t="s">
        <v>7</v>
      </c>
      <c r="B449" t="s">
        <v>176</v>
      </c>
      <c r="C449" s="2" t="s">
        <v>9</v>
      </c>
      <c r="D449" t="str">
        <f t="shared" si="12"/>
        <v>AGGRO-Death and taxes-3/17/2019-0</v>
      </c>
      <c r="E449">
        <f>VLOOKUP(B449,'Deck Count'!A:B,2,FALSE)</f>
        <v>10</v>
      </c>
      <c r="F449" s="3">
        <v>11</v>
      </c>
      <c r="G449" s="3">
        <f t="shared" si="13"/>
        <v>1.1000000000000001</v>
      </c>
      <c r="H449" s="1" t="s">
        <v>189</v>
      </c>
      <c r="I449" t="s">
        <v>11</v>
      </c>
    </row>
    <row r="450" spans="1:9" x14ac:dyDescent="0.2">
      <c r="A450" t="s">
        <v>7</v>
      </c>
      <c r="B450" t="s">
        <v>176</v>
      </c>
      <c r="C450" s="2" t="s">
        <v>9</v>
      </c>
      <c r="D450" t="str">
        <f t="shared" ref="D450:D513" si="14">CONCATENATE(A450,"-",B450,"-",C450)</f>
        <v>AGGRO-Death and taxes-3/17/2019-0</v>
      </c>
      <c r="E450">
        <f>VLOOKUP(B450,'Deck Count'!A:B,2,FALSE)</f>
        <v>10</v>
      </c>
      <c r="F450" s="3">
        <v>2</v>
      </c>
      <c r="G450" s="3">
        <f t="shared" si="13"/>
        <v>0.2</v>
      </c>
      <c r="H450" s="1" t="s">
        <v>190</v>
      </c>
      <c r="I450" t="s">
        <v>11</v>
      </c>
    </row>
    <row r="451" spans="1:9" x14ac:dyDescent="0.2">
      <c r="A451" t="s">
        <v>7</v>
      </c>
      <c r="B451" t="s">
        <v>176</v>
      </c>
      <c r="C451" s="2" t="s">
        <v>9</v>
      </c>
      <c r="D451" t="str">
        <f t="shared" si="14"/>
        <v>AGGRO-Death and taxes-3/17/2019-0</v>
      </c>
      <c r="E451">
        <f>VLOOKUP(B451,'Deck Count'!A:B,2,FALSE)</f>
        <v>10</v>
      </c>
      <c r="F451" s="3">
        <v>2</v>
      </c>
      <c r="G451" s="3">
        <f t="shared" ref="G451:G514" si="15">F451/E451</f>
        <v>0.2</v>
      </c>
      <c r="H451" s="1" t="s">
        <v>191</v>
      </c>
      <c r="I451" t="s">
        <v>17</v>
      </c>
    </row>
    <row r="452" spans="1:9" x14ac:dyDescent="0.2">
      <c r="A452" t="s">
        <v>7</v>
      </c>
      <c r="B452" t="s">
        <v>176</v>
      </c>
      <c r="C452" s="2" t="s">
        <v>9</v>
      </c>
      <c r="D452" t="str">
        <f t="shared" si="14"/>
        <v>AGGRO-Death and taxes-3/17/2019-0</v>
      </c>
      <c r="E452">
        <f>VLOOKUP(B452,'Deck Count'!A:B,2,FALSE)</f>
        <v>10</v>
      </c>
      <c r="F452" s="3">
        <v>4</v>
      </c>
      <c r="G452" s="3">
        <f t="shared" si="15"/>
        <v>0.4</v>
      </c>
      <c r="H452" s="1" t="s">
        <v>192</v>
      </c>
      <c r="I452" t="s">
        <v>11</v>
      </c>
    </row>
    <row r="453" spans="1:9" x14ac:dyDescent="0.2">
      <c r="A453" t="s">
        <v>7</v>
      </c>
      <c r="B453" t="s">
        <v>176</v>
      </c>
      <c r="C453" s="2" t="s">
        <v>9</v>
      </c>
      <c r="D453" t="str">
        <f t="shared" si="14"/>
        <v>AGGRO-Death and taxes-3/17/2019-0</v>
      </c>
      <c r="E453">
        <f>VLOOKUP(B453,'Deck Count'!A:B,2,FALSE)</f>
        <v>10</v>
      </c>
      <c r="F453" s="3">
        <v>1</v>
      </c>
      <c r="G453" s="3">
        <f t="shared" si="15"/>
        <v>0.1</v>
      </c>
      <c r="H453" s="1" t="s">
        <v>193</v>
      </c>
      <c r="I453" t="s">
        <v>11</v>
      </c>
    </row>
    <row r="454" spans="1:9" x14ac:dyDescent="0.2">
      <c r="A454" t="s">
        <v>7</v>
      </c>
      <c r="B454" t="s">
        <v>176</v>
      </c>
      <c r="C454" s="2" t="s">
        <v>9</v>
      </c>
      <c r="D454" t="str">
        <f t="shared" si="14"/>
        <v>AGGRO-Death and taxes-3/17/2019-0</v>
      </c>
      <c r="E454">
        <f>VLOOKUP(B454,'Deck Count'!A:B,2,FALSE)</f>
        <v>10</v>
      </c>
      <c r="F454" s="3">
        <v>1</v>
      </c>
      <c r="G454" s="3">
        <f t="shared" si="15"/>
        <v>0.1</v>
      </c>
      <c r="H454" s="1" t="s">
        <v>193</v>
      </c>
      <c r="I454" t="s">
        <v>17</v>
      </c>
    </row>
    <row r="455" spans="1:9" x14ac:dyDescent="0.2">
      <c r="A455" t="s">
        <v>7</v>
      </c>
      <c r="B455" t="s">
        <v>176</v>
      </c>
      <c r="C455" s="2" t="s">
        <v>9</v>
      </c>
      <c r="D455" t="str">
        <f t="shared" si="14"/>
        <v>AGGRO-Death and taxes-3/17/2019-0</v>
      </c>
      <c r="E455">
        <f>VLOOKUP(B455,'Deck Count'!A:B,2,FALSE)</f>
        <v>10</v>
      </c>
      <c r="F455" s="3">
        <v>2</v>
      </c>
      <c r="G455" s="3">
        <f t="shared" si="15"/>
        <v>0.2</v>
      </c>
      <c r="H455" s="1" t="s">
        <v>194</v>
      </c>
      <c r="I455" t="s">
        <v>11</v>
      </c>
    </row>
    <row r="456" spans="1:9" x14ac:dyDescent="0.2">
      <c r="A456" t="s">
        <v>7</v>
      </c>
      <c r="B456" t="s">
        <v>176</v>
      </c>
      <c r="C456" s="2" t="s">
        <v>9</v>
      </c>
      <c r="D456" t="str">
        <f t="shared" si="14"/>
        <v>AGGRO-Death and taxes-3/17/2019-0</v>
      </c>
      <c r="E456">
        <f>VLOOKUP(B456,'Deck Count'!A:B,2,FALSE)</f>
        <v>10</v>
      </c>
      <c r="F456" s="3">
        <v>4</v>
      </c>
      <c r="G456" s="3">
        <f t="shared" si="15"/>
        <v>0.4</v>
      </c>
      <c r="H456" s="1" t="s">
        <v>195</v>
      </c>
      <c r="I456" t="s">
        <v>11</v>
      </c>
    </row>
    <row r="457" spans="1:9" x14ac:dyDescent="0.2">
      <c r="A457" t="s">
        <v>7</v>
      </c>
      <c r="B457" t="s">
        <v>176</v>
      </c>
      <c r="C457" s="2" t="s">
        <v>9</v>
      </c>
      <c r="D457" t="str">
        <f t="shared" si="14"/>
        <v>AGGRO-Death and taxes-3/17/2019-0</v>
      </c>
      <c r="E457">
        <f>VLOOKUP(B457,'Deck Count'!A:B,2,FALSE)</f>
        <v>10</v>
      </c>
      <c r="F457" s="3">
        <v>1</v>
      </c>
      <c r="G457" s="3">
        <f t="shared" si="15"/>
        <v>0.1</v>
      </c>
      <c r="H457" s="1" t="s">
        <v>57</v>
      </c>
      <c r="I457" t="s">
        <v>17</v>
      </c>
    </row>
    <row r="458" spans="1:9" x14ac:dyDescent="0.2">
      <c r="A458" t="s">
        <v>7</v>
      </c>
      <c r="B458" t="s">
        <v>176</v>
      </c>
      <c r="C458" s="2" t="s">
        <v>9</v>
      </c>
      <c r="D458" t="str">
        <f t="shared" si="14"/>
        <v>AGGRO-Death and taxes-3/17/2019-0</v>
      </c>
      <c r="E458">
        <f>VLOOKUP(B458,'Deck Count'!A:B,2,FALSE)</f>
        <v>10</v>
      </c>
      <c r="F458" s="3">
        <v>1</v>
      </c>
      <c r="G458" s="3">
        <f t="shared" si="15"/>
        <v>0.1</v>
      </c>
      <c r="H458" s="1" t="s">
        <v>196</v>
      </c>
      <c r="I458" t="s">
        <v>11</v>
      </c>
    </row>
    <row r="459" spans="1:9" x14ac:dyDescent="0.2">
      <c r="A459" t="s">
        <v>7</v>
      </c>
      <c r="B459" t="s">
        <v>176</v>
      </c>
      <c r="C459" s="2" t="s">
        <v>9</v>
      </c>
      <c r="D459" t="str">
        <f t="shared" si="14"/>
        <v>AGGRO-Death and taxes-3/17/2019-0</v>
      </c>
      <c r="E459">
        <f>VLOOKUP(B459,'Deck Count'!A:B,2,FALSE)</f>
        <v>10</v>
      </c>
      <c r="F459" s="3">
        <v>4</v>
      </c>
      <c r="G459" s="3">
        <f t="shared" si="15"/>
        <v>0.4</v>
      </c>
      <c r="H459" s="1" t="s">
        <v>76</v>
      </c>
      <c r="I459" t="s">
        <v>11</v>
      </c>
    </row>
    <row r="460" spans="1:9" x14ac:dyDescent="0.2">
      <c r="A460" t="s">
        <v>7</v>
      </c>
      <c r="B460" t="s">
        <v>176</v>
      </c>
      <c r="C460" s="2" t="s">
        <v>9</v>
      </c>
      <c r="D460" t="str">
        <f t="shared" si="14"/>
        <v>AGGRO-Death and taxes-3/17/2019-0</v>
      </c>
      <c r="E460">
        <f>VLOOKUP(B460,'Deck Count'!A:B,2,FALSE)</f>
        <v>10</v>
      </c>
      <c r="F460" s="3">
        <v>4</v>
      </c>
      <c r="G460" s="3">
        <f t="shared" si="15"/>
        <v>0.4</v>
      </c>
      <c r="H460" s="1" t="s">
        <v>197</v>
      </c>
      <c r="I460" t="s">
        <v>11</v>
      </c>
    </row>
    <row r="461" spans="1:9" x14ac:dyDescent="0.2">
      <c r="A461" t="s">
        <v>7</v>
      </c>
      <c r="B461" t="s">
        <v>176</v>
      </c>
      <c r="C461" s="2" t="s">
        <v>9</v>
      </c>
      <c r="D461" t="str">
        <f t="shared" si="14"/>
        <v>AGGRO-Death and taxes-3/17/2019-0</v>
      </c>
      <c r="E461">
        <f>VLOOKUP(B461,'Deck Count'!A:B,2,FALSE)</f>
        <v>10</v>
      </c>
      <c r="F461" s="3">
        <v>1</v>
      </c>
      <c r="G461" s="3">
        <f t="shared" si="15"/>
        <v>0.1</v>
      </c>
      <c r="H461" s="1" t="s">
        <v>33</v>
      </c>
      <c r="I461" t="s">
        <v>11</v>
      </c>
    </row>
    <row r="462" spans="1:9" x14ac:dyDescent="0.2">
      <c r="A462" t="s">
        <v>7</v>
      </c>
      <c r="B462" t="s">
        <v>176</v>
      </c>
      <c r="C462" s="2" t="s">
        <v>9</v>
      </c>
      <c r="D462" t="str">
        <f t="shared" si="14"/>
        <v>AGGRO-Death and taxes-3/17/2019-0</v>
      </c>
      <c r="E462">
        <f>VLOOKUP(B462,'Deck Count'!A:B,2,FALSE)</f>
        <v>10</v>
      </c>
      <c r="F462" s="3">
        <v>4</v>
      </c>
      <c r="G462" s="3">
        <f t="shared" si="15"/>
        <v>0.4</v>
      </c>
      <c r="H462" s="1" t="s">
        <v>162</v>
      </c>
      <c r="I462" t="s">
        <v>11</v>
      </c>
    </row>
    <row r="463" spans="1:9" x14ac:dyDescent="0.2">
      <c r="A463" t="s">
        <v>7</v>
      </c>
      <c r="B463" t="s">
        <v>176</v>
      </c>
      <c r="C463" s="2" t="s">
        <v>141</v>
      </c>
      <c r="D463" t="str">
        <f t="shared" si="14"/>
        <v>AGGRO-Death and taxes-3/17/2019-1</v>
      </c>
      <c r="E463">
        <f>VLOOKUP(B463,'Deck Count'!A:B,2,FALSE)</f>
        <v>10</v>
      </c>
      <c r="F463" s="3">
        <v>4</v>
      </c>
      <c r="G463" s="3">
        <f t="shared" si="15"/>
        <v>0.4</v>
      </c>
      <c r="H463" s="1" t="s">
        <v>177</v>
      </c>
      <c r="I463" t="s">
        <v>11</v>
      </c>
    </row>
    <row r="464" spans="1:9" x14ac:dyDescent="0.2">
      <c r="A464" t="s">
        <v>7</v>
      </c>
      <c r="B464" t="s">
        <v>176</v>
      </c>
      <c r="C464" s="2" t="s">
        <v>141</v>
      </c>
      <c r="D464" t="str">
        <f t="shared" si="14"/>
        <v>AGGRO-Death and taxes-3/17/2019-1</v>
      </c>
      <c r="E464">
        <f>VLOOKUP(B464,'Deck Count'!A:B,2,FALSE)</f>
        <v>10</v>
      </c>
      <c r="F464" s="3">
        <v>1</v>
      </c>
      <c r="G464" s="3">
        <f t="shared" si="15"/>
        <v>0.1</v>
      </c>
      <c r="H464" s="1" t="s">
        <v>178</v>
      </c>
      <c r="I464" t="s">
        <v>11</v>
      </c>
    </row>
    <row r="465" spans="1:9" x14ac:dyDescent="0.2">
      <c r="A465" t="s">
        <v>7</v>
      </c>
      <c r="B465" t="s">
        <v>176</v>
      </c>
      <c r="C465" s="2" t="s">
        <v>141</v>
      </c>
      <c r="D465" t="str">
        <f t="shared" si="14"/>
        <v>AGGRO-Death and taxes-3/17/2019-1</v>
      </c>
      <c r="E465">
        <f>VLOOKUP(B465,'Deck Count'!A:B,2,FALSE)</f>
        <v>10</v>
      </c>
      <c r="F465" s="3">
        <v>1</v>
      </c>
      <c r="G465" s="3">
        <f t="shared" si="15"/>
        <v>0.1</v>
      </c>
      <c r="H465" s="1" t="s">
        <v>179</v>
      </c>
      <c r="I465" t="s">
        <v>17</v>
      </c>
    </row>
    <row r="466" spans="1:9" x14ac:dyDescent="0.2">
      <c r="A466" t="s">
        <v>7</v>
      </c>
      <c r="B466" t="s">
        <v>176</v>
      </c>
      <c r="C466" s="2" t="s">
        <v>141</v>
      </c>
      <c r="D466" t="str">
        <f t="shared" si="14"/>
        <v>AGGRO-Death and taxes-3/17/2019-1</v>
      </c>
      <c r="E466">
        <f>VLOOKUP(B466,'Deck Count'!A:B,2,FALSE)</f>
        <v>10</v>
      </c>
      <c r="F466" s="3">
        <v>4</v>
      </c>
      <c r="G466" s="3">
        <f t="shared" si="15"/>
        <v>0.4</v>
      </c>
      <c r="H466" s="1" t="s">
        <v>198</v>
      </c>
      <c r="I466" t="s">
        <v>11</v>
      </c>
    </row>
    <row r="467" spans="1:9" x14ac:dyDescent="0.2">
      <c r="A467" t="s">
        <v>7</v>
      </c>
      <c r="B467" t="s">
        <v>176</v>
      </c>
      <c r="C467" s="2" t="s">
        <v>141</v>
      </c>
      <c r="D467" t="str">
        <f t="shared" si="14"/>
        <v>AGGRO-Death and taxes-3/17/2019-1</v>
      </c>
      <c r="E467">
        <f>VLOOKUP(B467,'Deck Count'!A:B,2,FALSE)</f>
        <v>10</v>
      </c>
      <c r="F467" s="3">
        <v>1</v>
      </c>
      <c r="G467" s="3">
        <f t="shared" si="15"/>
        <v>0.1</v>
      </c>
      <c r="H467" s="1" t="s">
        <v>180</v>
      </c>
      <c r="I467" t="s">
        <v>17</v>
      </c>
    </row>
    <row r="468" spans="1:9" x14ac:dyDescent="0.2">
      <c r="A468" t="s">
        <v>7</v>
      </c>
      <c r="B468" t="s">
        <v>176</v>
      </c>
      <c r="C468" s="2" t="s">
        <v>141</v>
      </c>
      <c r="D468" t="str">
        <f t="shared" si="14"/>
        <v>AGGRO-Death and taxes-3/17/2019-1</v>
      </c>
      <c r="E468">
        <f>VLOOKUP(B468,'Deck Count'!A:B,2,FALSE)</f>
        <v>10</v>
      </c>
      <c r="F468" s="3">
        <v>2</v>
      </c>
      <c r="G468" s="3">
        <f t="shared" si="15"/>
        <v>0.2</v>
      </c>
      <c r="H468" s="1" t="s">
        <v>181</v>
      </c>
      <c r="I468" t="s">
        <v>17</v>
      </c>
    </row>
    <row r="469" spans="1:9" x14ac:dyDescent="0.2">
      <c r="A469" t="s">
        <v>7</v>
      </c>
      <c r="B469" t="s">
        <v>176</v>
      </c>
      <c r="C469" s="2" t="s">
        <v>141</v>
      </c>
      <c r="D469" t="str">
        <f t="shared" si="14"/>
        <v>AGGRO-Death and taxes-3/17/2019-1</v>
      </c>
      <c r="E469">
        <f>VLOOKUP(B469,'Deck Count'!A:B,2,FALSE)</f>
        <v>10</v>
      </c>
      <c r="F469" s="3">
        <v>1</v>
      </c>
      <c r="G469" s="3">
        <f t="shared" si="15"/>
        <v>0.1</v>
      </c>
      <c r="H469" s="1" t="s">
        <v>182</v>
      </c>
      <c r="I469" t="s">
        <v>17</v>
      </c>
    </row>
    <row r="470" spans="1:9" x14ac:dyDescent="0.2">
      <c r="A470" t="s">
        <v>7</v>
      </c>
      <c r="B470" t="s">
        <v>176</v>
      </c>
      <c r="C470" s="2" t="s">
        <v>141</v>
      </c>
      <c r="D470" t="str">
        <f t="shared" si="14"/>
        <v>AGGRO-Death and taxes-3/17/2019-1</v>
      </c>
      <c r="E470">
        <f>VLOOKUP(B470,'Deck Count'!A:B,2,FALSE)</f>
        <v>10</v>
      </c>
      <c r="F470" s="3">
        <v>4</v>
      </c>
      <c r="G470" s="3">
        <f t="shared" si="15"/>
        <v>0.4</v>
      </c>
      <c r="H470" s="1" t="s">
        <v>183</v>
      </c>
      <c r="I470" t="s">
        <v>11</v>
      </c>
    </row>
    <row r="471" spans="1:9" x14ac:dyDescent="0.2">
      <c r="A471" t="s">
        <v>7</v>
      </c>
      <c r="B471" t="s">
        <v>176</v>
      </c>
      <c r="C471" s="2" t="s">
        <v>141</v>
      </c>
      <c r="D471" t="str">
        <f t="shared" si="14"/>
        <v>AGGRO-Death and taxes-3/17/2019-1</v>
      </c>
      <c r="E471">
        <f>VLOOKUP(B471,'Deck Count'!A:B,2,FALSE)</f>
        <v>10</v>
      </c>
      <c r="F471" s="3">
        <v>1</v>
      </c>
      <c r="G471" s="3">
        <f t="shared" si="15"/>
        <v>0.1</v>
      </c>
      <c r="H471" s="1" t="s">
        <v>199</v>
      </c>
      <c r="I471" t="s">
        <v>17</v>
      </c>
    </row>
    <row r="472" spans="1:9" x14ac:dyDescent="0.2">
      <c r="A472" t="s">
        <v>7</v>
      </c>
      <c r="B472" t="s">
        <v>176</v>
      </c>
      <c r="C472" s="2" t="s">
        <v>141</v>
      </c>
      <c r="D472" t="str">
        <f t="shared" si="14"/>
        <v>AGGRO-Death and taxes-3/17/2019-1</v>
      </c>
      <c r="E472">
        <f>VLOOKUP(B472,'Deck Count'!A:B,2,FALSE)</f>
        <v>10</v>
      </c>
      <c r="F472" s="3">
        <v>1</v>
      </c>
      <c r="G472" s="3">
        <f t="shared" si="15"/>
        <v>0.1</v>
      </c>
      <c r="H472" s="1" t="s">
        <v>200</v>
      </c>
      <c r="I472" t="s">
        <v>17</v>
      </c>
    </row>
    <row r="473" spans="1:9" x14ac:dyDescent="0.2">
      <c r="A473" t="s">
        <v>7</v>
      </c>
      <c r="B473" t="s">
        <v>176</v>
      </c>
      <c r="C473" s="2" t="s">
        <v>141</v>
      </c>
      <c r="D473" t="str">
        <f t="shared" si="14"/>
        <v>AGGRO-Death and taxes-3/17/2019-1</v>
      </c>
      <c r="E473">
        <f>VLOOKUP(B473,'Deck Count'!A:B,2,FALSE)</f>
        <v>10</v>
      </c>
      <c r="F473" s="3">
        <v>2</v>
      </c>
      <c r="G473" s="3">
        <f t="shared" si="15"/>
        <v>0.2</v>
      </c>
      <c r="H473" s="1" t="s">
        <v>21</v>
      </c>
      <c r="I473" t="s">
        <v>11</v>
      </c>
    </row>
    <row r="474" spans="1:9" x14ac:dyDescent="0.2">
      <c r="A474" t="s">
        <v>7</v>
      </c>
      <c r="B474" t="s">
        <v>176</v>
      </c>
      <c r="C474" s="2" t="s">
        <v>141</v>
      </c>
      <c r="D474" t="str">
        <f t="shared" si="14"/>
        <v>AGGRO-Death and taxes-3/17/2019-1</v>
      </c>
      <c r="E474">
        <f>VLOOKUP(B474,'Deck Count'!A:B,2,FALSE)</f>
        <v>10</v>
      </c>
      <c r="F474" s="3">
        <v>1</v>
      </c>
      <c r="G474" s="3">
        <f t="shared" si="15"/>
        <v>0.1</v>
      </c>
      <c r="H474" s="1" t="s">
        <v>201</v>
      </c>
      <c r="I474" t="s">
        <v>17</v>
      </c>
    </row>
    <row r="475" spans="1:9" x14ac:dyDescent="0.2">
      <c r="A475" t="s">
        <v>7</v>
      </c>
      <c r="B475" t="s">
        <v>176</v>
      </c>
      <c r="C475" s="2" t="s">
        <v>141</v>
      </c>
      <c r="D475" t="str">
        <f t="shared" si="14"/>
        <v>AGGRO-Death and taxes-3/17/2019-1</v>
      </c>
      <c r="E475">
        <f>VLOOKUP(B475,'Deck Count'!A:B,2,FALSE)</f>
        <v>10</v>
      </c>
      <c r="F475" s="3">
        <v>2</v>
      </c>
      <c r="G475" s="3">
        <f t="shared" si="15"/>
        <v>0.2</v>
      </c>
      <c r="H475" s="1" t="s">
        <v>202</v>
      </c>
      <c r="I475" t="s">
        <v>11</v>
      </c>
    </row>
    <row r="476" spans="1:9" x14ac:dyDescent="0.2">
      <c r="A476" t="s">
        <v>7</v>
      </c>
      <c r="B476" t="s">
        <v>176</v>
      </c>
      <c r="C476" s="2" t="s">
        <v>141</v>
      </c>
      <c r="D476" t="str">
        <f t="shared" si="14"/>
        <v>AGGRO-Death and taxes-3/17/2019-1</v>
      </c>
      <c r="E476">
        <f>VLOOKUP(B476,'Deck Count'!A:B,2,FALSE)</f>
        <v>10</v>
      </c>
      <c r="F476" s="3">
        <v>1</v>
      </c>
      <c r="G476" s="3">
        <f t="shared" si="15"/>
        <v>0.1</v>
      </c>
      <c r="H476" s="1" t="s">
        <v>185</v>
      </c>
      <c r="I476" t="s">
        <v>11</v>
      </c>
    </row>
    <row r="477" spans="1:9" x14ac:dyDescent="0.2">
      <c r="A477" t="s">
        <v>7</v>
      </c>
      <c r="B477" t="s">
        <v>176</v>
      </c>
      <c r="C477" s="2" t="s">
        <v>141</v>
      </c>
      <c r="D477" t="str">
        <f t="shared" si="14"/>
        <v>AGGRO-Death and taxes-3/17/2019-1</v>
      </c>
      <c r="E477">
        <f>VLOOKUP(B477,'Deck Count'!A:B,2,FALSE)</f>
        <v>10</v>
      </c>
      <c r="F477" s="3">
        <v>4</v>
      </c>
      <c r="G477" s="3">
        <f t="shared" si="15"/>
        <v>0.4</v>
      </c>
      <c r="H477" s="1" t="s">
        <v>186</v>
      </c>
      <c r="I477" t="s">
        <v>11</v>
      </c>
    </row>
    <row r="478" spans="1:9" x14ac:dyDescent="0.2">
      <c r="A478" t="s">
        <v>7</v>
      </c>
      <c r="B478" t="s">
        <v>176</v>
      </c>
      <c r="C478" s="2" t="s">
        <v>141</v>
      </c>
      <c r="D478" t="str">
        <f t="shared" si="14"/>
        <v>AGGRO-Death and taxes-3/17/2019-1</v>
      </c>
      <c r="E478">
        <f>VLOOKUP(B478,'Deck Count'!A:B,2,FALSE)</f>
        <v>10</v>
      </c>
      <c r="F478" s="3">
        <v>2</v>
      </c>
      <c r="G478" s="3">
        <f t="shared" si="15"/>
        <v>0.2</v>
      </c>
      <c r="H478" s="1" t="s">
        <v>203</v>
      </c>
      <c r="I478" t="s">
        <v>17</v>
      </c>
    </row>
    <row r="479" spans="1:9" x14ac:dyDescent="0.2">
      <c r="A479" t="s">
        <v>7</v>
      </c>
      <c r="B479" t="s">
        <v>176</v>
      </c>
      <c r="C479" s="2" t="s">
        <v>141</v>
      </c>
      <c r="D479" t="str">
        <f t="shared" si="14"/>
        <v>AGGRO-Death and taxes-3/17/2019-1</v>
      </c>
      <c r="E479">
        <f>VLOOKUP(B479,'Deck Count'!A:B,2,FALSE)</f>
        <v>10</v>
      </c>
      <c r="F479" s="3">
        <v>1</v>
      </c>
      <c r="G479" s="3">
        <f t="shared" si="15"/>
        <v>0.1</v>
      </c>
      <c r="H479" s="1" t="s">
        <v>187</v>
      </c>
      <c r="I479" t="s">
        <v>11</v>
      </c>
    </row>
    <row r="480" spans="1:9" x14ac:dyDescent="0.2">
      <c r="A480" t="s">
        <v>7</v>
      </c>
      <c r="B480" t="s">
        <v>176</v>
      </c>
      <c r="C480" s="2" t="s">
        <v>141</v>
      </c>
      <c r="D480" t="str">
        <f t="shared" si="14"/>
        <v>AGGRO-Death and taxes-3/17/2019-1</v>
      </c>
      <c r="E480">
        <f>VLOOKUP(B480,'Deck Count'!A:B,2,FALSE)</f>
        <v>10</v>
      </c>
      <c r="F480" s="3">
        <v>1</v>
      </c>
      <c r="G480" s="3">
        <f t="shared" si="15"/>
        <v>0.1</v>
      </c>
      <c r="H480" s="1" t="s">
        <v>188</v>
      </c>
      <c r="I480" t="s">
        <v>17</v>
      </c>
    </row>
    <row r="481" spans="1:9" x14ac:dyDescent="0.2">
      <c r="A481" t="s">
        <v>7</v>
      </c>
      <c r="B481" t="s">
        <v>176</v>
      </c>
      <c r="C481" s="2" t="s">
        <v>141</v>
      </c>
      <c r="D481" t="str">
        <f t="shared" si="14"/>
        <v>AGGRO-Death and taxes-3/17/2019-1</v>
      </c>
      <c r="E481">
        <f>VLOOKUP(B481,'Deck Count'!A:B,2,FALSE)</f>
        <v>10</v>
      </c>
      <c r="F481" s="3">
        <v>2</v>
      </c>
      <c r="G481" s="3">
        <f t="shared" si="15"/>
        <v>0.2</v>
      </c>
      <c r="H481" s="1" t="s">
        <v>27</v>
      </c>
      <c r="I481" t="s">
        <v>11</v>
      </c>
    </row>
    <row r="482" spans="1:9" x14ac:dyDescent="0.2">
      <c r="A482" t="s">
        <v>7</v>
      </c>
      <c r="B482" t="s">
        <v>176</v>
      </c>
      <c r="C482" s="2" t="s">
        <v>141</v>
      </c>
      <c r="D482" t="str">
        <f t="shared" si="14"/>
        <v>AGGRO-Death and taxes-3/17/2019-1</v>
      </c>
      <c r="E482">
        <f>VLOOKUP(B482,'Deck Count'!A:B,2,FALSE)</f>
        <v>10</v>
      </c>
      <c r="F482" s="3">
        <v>1</v>
      </c>
      <c r="G482" s="3">
        <f t="shared" si="15"/>
        <v>0.1</v>
      </c>
      <c r="H482" s="1" t="s">
        <v>204</v>
      </c>
      <c r="I482" t="s">
        <v>11</v>
      </c>
    </row>
    <row r="483" spans="1:9" x14ac:dyDescent="0.2">
      <c r="A483" t="s">
        <v>7</v>
      </c>
      <c r="B483" t="s">
        <v>176</v>
      </c>
      <c r="C483" s="2" t="s">
        <v>141</v>
      </c>
      <c r="D483" t="str">
        <f t="shared" si="14"/>
        <v>AGGRO-Death and taxes-3/17/2019-1</v>
      </c>
      <c r="E483">
        <f>VLOOKUP(B483,'Deck Count'!A:B,2,FALSE)</f>
        <v>10</v>
      </c>
      <c r="F483" s="3">
        <v>4</v>
      </c>
      <c r="G483" s="3">
        <f t="shared" si="15"/>
        <v>0.4</v>
      </c>
      <c r="H483" s="1" t="s">
        <v>189</v>
      </c>
      <c r="I483" t="s">
        <v>11</v>
      </c>
    </row>
    <row r="484" spans="1:9" x14ac:dyDescent="0.2">
      <c r="A484" t="s">
        <v>7</v>
      </c>
      <c r="B484" t="s">
        <v>176</v>
      </c>
      <c r="C484" s="2" t="s">
        <v>141</v>
      </c>
      <c r="D484" t="str">
        <f t="shared" si="14"/>
        <v>AGGRO-Death and taxes-3/17/2019-1</v>
      </c>
      <c r="E484">
        <f>VLOOKUP(B484,'Deck Count'!A:B,2,FALSE)</f>
        <v>10</v>
      </c>
      <c r="F484" s="3">
        <v>2</v>
      </c>
      <c r="G484" s="3">
        <f t="shared" si="15"/>
        <v>0.2</v>
      </c>
      <c r="H484" s="1" t="s">
        <v>205</v>
      </c>
      <c r="I484" t="s">
        <v>11</v>
      </c>
    </row>
    <row r="485" spans="1:9" x14ac:dyDescent="0.2">
      <c r="A485" t="s">
        <v>7</v>
      </c>
      <c r="B485" t="s">
        <v>176</v>
      </c>
      <c r="C485" s="2" t="s">
        <v>141</v>
      </c>
      <c r="D485" t="str">
        <f t="shared" si="14"/>
        <v>AGGRO-Death and taxes-3/17/2019-1</v>
      </c>
      <c r="E485">
        <f>VLOOKUP(B485,'Deck Count'!A:B,2,FALSE)</f>
        <v>10</v>
      </c>
      <c r="F485" s="3">
        <v>2</v>
      </c>
      <c r="G485" s="3">
        <f t="shared" si="15"/>
        <v>0.2</v>
      </c>
      <c r="H485" s="1" t="s">
        <v>190</v>
      </c>
      <c r="I485" t="s">
        <v>11</v>
      </c>
    </row>
    <row r="486" spans="1:9" x14ac:dyDescent="0.2">
      <c r="A486" t="s">
        <v>7</v>
      </c>
      <c r="B486" t="s">
        <v>176</v>
      </c>
      <c r="C486" s="2" t="s">
        <v>141</v>
      </c>
      <c r="D486" t="str">
        <f t="shared" si="14"/>
        <v>AGGRO-Death and taxes-3/17/2019-1</v>
      </c>
      <c r="E486">
        <f>VLOOKUP(B486,'Deck Count'!A:B,2,FALSE)</f>
        <v>10</v>
      </c>
      <c r="F486" s="3">
        <v>1</v>
      </c>
      <c r="G486" s="3">
        <f t="shared" si="15"/>
        <v>0.1</v>
      </c>
      <c r="H486" s="1" t="s">
        <v>206</v>
      </c>
      <c r="I486" t="s">
        <v>17</v>
      </c>
    </row>
    <row r="487" spans="1:9" x14ac:dyDescent="0.2">
      <c r="A487" t="s">
        <v>7</v>
      </c>
      <c r="B487" t="s">
        <v>176</v>
      </c>
      <c r="C487" s="2" t="s">
        <v>141</v>
      </c>
      <c r="D487" t="str">
        <f t="shared" si="14"/>
        <v>AGGRO-Death and taxes-3/17/2019-1</v>
      </c>
      <c r="E487">
        <f>VLOOKUP(B487,'Deck Count'!A:B,2,FALSE)</f>
        <v>10</v>
      </c>
      <c r="F487" s="3">
        <v>3</v>
      </c>
      <c r="G487" s="3">
        <f t="shared" si="15"/>
        <v>0.3</v>
      </c>
      <c r="H487" s="1" t="s">
        <v>192</v>
      </c>
      <c r="I487" t="s">
        <v>11</v>
      </c>
    </row>
    <row r="488" spans="1:9" x14ac:dyDescent="0.2">
      <c r="A488" t="s">
        <v>7</v>
      </c>
      <c r="B488" t="s">
        <v>176</v>
      </c>
      <c r="C488" s="2" t="s">
        <v>141</v>
      </c>
      <c r="D488" t="str">
        <f t="shared" si="14"/>
        <v>AGGRO-Death and taxes-3/17/2019-1</v>
      </c>
      <c r="E488">
        <f>VLOOKUP(B488,'Deck Count'!A:B,2,FALSE)</f>
        <v>10</v>
      </c>
      <c r="F488" s="3">
        <v>1</v>
      </c>
      <c r="G488" s="3">
        <f t="shared" si="15"/>
        <v>0.1</v>
      </c>
      <c r="H488" s="1" t="s">
        <v>193</v>
      </c>
      <c r="I488" t="s">
        <v>11</v>
      </c>
    </row>
    <row r="489" spans="1:9" x14ac:dyDescent="0.2">
      <c r="A489" t="s">
        <v>7</v>
      </c>
      <c r="B489" t="s">
        <v>176</v>
      </c>
      <c r="C489" s="2" t="s">
        <v>141</v>
      </c>
      <c r="D489" t="str">
        <f t="shared" si="14"/>
        <v>AGGRO-Death and taxes-3/17/2019-1</v>
      </c>
      <c r="E489">
        <f>VLOOKUP(B489,'Deck Count'!A:B,2,FALSE)</f>
        <v>10</v>
      </c>
      <c r="F489" s="3">
        <v>1</v>
      </c>
      <c r="G489" s="3">
        <f t="shared" si="15"/>
        <v>0.1</v>
      </c>
      <c r="H489" s="1" t="s">
        <v>193</v>
      </c>
      <c r="I489" t="s">
        <v>17</v>
      </c>
    </row>
    <row r="490" spans="1:9" x14ac:dyDescent="0.2">
      <c r="A490" t="s">
        <v>7</v>
      </c>
      <c r="B490" t="s">
        <v>176</v>
      </c>
      <c r="C490" s="2" t="s">
        <v>141</v>
      </c>
      <c r="D490" t="str">
        <f t="shared" si="14"/>
        <v>AGGRO-Death and taxes-3/17/2019-1</v>
      </c>
      <c r="E490">
        <f>VLOOKUP(B490,'Deck Count'!A:B,2,FALSE)</f>
        <v>10</v>
      </c>
      <c r="F490" s="3">
        <v>4</v>
      </c>
      <c r="G490" s="3">
        <f t="shared" si="15"/>
        <v>0.4</v>
      </c>
      <c r="H490" s="1" t="s">
        <v>207</v>
      </c>
      <c r="I490" t="s">
        <v>11</v>
      </c>
    </row>
    <row r="491" spans="1:9" x14ac:dyDescent="0.2">
      <c r="A491" t="s">
        <v>7</v>
      </c>
      <c r="B491" t="s">
        <v>176</v>
      </c>
      <c r="C491" s="2" t="s">
        <v>141</v>
      </c>
      <c r="D491" t="str">
        <f t="shared" si="14"/>
        <v>AGGRO-Death and taxes-3/17/2019-1</v>
      </c>
      <c r="E491">
        <f>VLOOKUP(B491,'Deck Count'!A:B,2,FALSE)</f>
        <v>10</v>
      </c>
      <c r="F491" s="3">
        <v>1</v>
      </c>
      <c r="G491" s="3">
        <f t="shared" si="15"/>
        <v>0.1</v>
      </c>
      <c r="H491" s="1" t="s">
        <v>208</v>
      </c>
      <c r="I491" t="s">
        <v>17</v>
      </c>
    </row>
    <row r="492" spans="1:9" x14ac:dyDescent="0.2">
      <c r="A492" t="s">
        <v>7</v>
      </c>
      <c r="B492" t="s">
        <v>176</v>
      </c>
      <c r="C492" s="2" t="s">
        <v>141</v>
      </c>
      <c r="D492" t="str">
        <f t="shared" si="14"/>
        <v>AGGRO-Death and taxes-3/17/2019-1</v>
      </c>
      <c r="E492">
        <f>VLOOKUP(B492,'Deck Count'!A:B,2,FALSE)</f>
        <v>10</v>
      </c>
      <c r="F492" s="3">
        <v>4</v>
      </c>
      <c r="G492" s="3">
        <f t="shared" si="15"/>
        <v>0.4</v>
      </c>
      <c r="H492" s="1" t="s">
        <v>195</v>
      </c>
      <c r="I492" t="s">
        <v>11</v>
      </c>
    </row>
    <row r="493" spans="1:9" x14ac:dyDescent="0.2">
      <c r="A493" t="s">
        <v>7</v>
      </c>
      <c r="B493" t="s">
        <v>176</v>
      </c>
      <c r="C493" s="2" t="s">
        <v>141</v>
      </c>
      <c r="D493" t="str">
        <f t="shared" si="14"/>
        <v>AGGRO-Death and taxes-3/17/2019-1</v>
      </c>
      <c r="E493">
        <f>VLOOKUP(B493,'Deck Count'!A:B,2,FALSE)</f>
        <v>10</v>
      </c>
      <c r="F493" s="3">
        <v>1</v>
      </c>
      <c r="G493" s="3">
        <f t="shared" si="15"/>
        <v>0.1</v>
      </c>
      <c r="H493" s="1" t="s">
        <v>57</v>
      </c>
      <c r="I493" t="s">
        <v>17</v>
      </c>
    </row>
    <row r="494" spans="1:9" x14ac:dyDescent="0.2">
      <c r="A494" t="s">
        <v>7</v>
      </c>
      <c r="B494" t="s">
        <v>176</v>
      </c>
      <c r="C494" s="2" t="s">
        <v>141</v>
      </c>
      <c r="D494" t="str">
        <f t="shared" si="14"/>
        <v>AGGRO-Death and taxes-3/17/2019-1</v>
      </c>
      <c r="E494">
        <f>VLOOKUP(B494,'Deck Count'!A:B,2,FALSE)</f>
        <v>10</v>
      </c>
      <c r="F494" s="3">
        <v>1</v>
      </c>
      <c r="G494" s="3">
        <f t="shared" si="15"/>
        <v>0.1</v>
      </c>
      <c r="H494" s="1" t="s">
        <v>196</v>
      </c>
      <c r="I494" t="s">
        <v>11</v>
      </c>
    </row>
    <row r="495" spans="1:9" x14ac:dyDescent="0.2">
      <c r="A495" t="s">
        <v>7</v>
      </c>
      <c r="B495" t="s">
        <v>176</v>
      </c>
      <c r="C495" s="2" t="s">
        <v>141</v>
      </c>
      <c r="D495" t="str">
        <f t="shared" si="14"/>
        <v>AGGRO-Death and taxes-3/17/2019-1</v>
      </c>
      <c r="E495">
        <f>VLOOKUP(B495,'Deck Count'!A:B,2,FALSE)</f>
        <v>10</v>
      </c>
      <c r="F495" s="3">
        <v>4</v>
      </c>
      <c r="G495" s="3">
        <f t="shared" si="15"/>
        <v>0.4</v>
      </c>
      <c r="H495" s="1" t="s">
        <v>76</v>
      </c>
      <c r="I495" t="s">
        <v>11</v>
      </c>
    </row>
    <row r="496" spans="1:9" x14ac:dyDescent="0.2">
      <c r="A496" t="s">
        <v>7</v>
      </c>
      <c r="B496" t="s">
        <v>176</v>
      </c>
      <c r="C496" s="2" t="s">
        <v>141</v>
      </c>
      <c r="D496" t="str">
        <f t="shared" si="14"/>
        <v>AGGRO-Death and taxes-3/17/2019-1</v>
      </c>
      <c r="E496">
        <f>VLOOKUP(B496,'Deck Count'!A:B,2,FALSE)</f>
        <v>10</v>
      </c>
      <c r="F496" s="3">
        <v>4</v>
      </c>
      <c r="G496" s="3">
        <f t="shared" si="15"/>
        <v>0.4</v>
      </c>
      <c r="H496" s="1" t="s">
        <v>197</v>
      </c>
      <c r="I496" t="s">
        <v>11</v>
      </c>
    </row>
    <row r="497" spans="1:9" x14ac:dyDescent="0.2">
      <c r="A497" t="s">
        <v>7</v>
      </c>
      <c r="B497" t="s">
        <v>176</v>
      </c>
      <c r="C497" s="2" t="s">
        <v>141</v>
      </c>
      <c r="D497" t="str">
        <f t="shared" si="14"/>
        <v>AGGRO-Death and taxes-3/17/2019-1</v>
      </c>
      <c r="E497">
        <f>VLOOKUP(B497,'Deck Count'!A:B,2,FALSE)</f>
        <v>10</v>
      </c>
      <c r="F497" s="3">
        <v>1</v>
      </c>
      <c r="G497" s="3">
        <f t="shared" si="15"/>
        <v>0.1</v>
      </c>
      <c r="H497" s="1" t="s">
        <v>33</v>
      </c>
      <c r="I497" t="s">
        <v>11</v>
      </c>
    </row>
    <row r="498" spans="1:9" x14ac:dyDescent="0.2">
      <c r="A498" t="s">
        <v>7</v>
      </c>
      <c r="B498" t="s">
        <v>176</v>
      </c>
      <c r="C498" s="2" t="s">
        <v>141</v>
      </c>
      <c r="D498" t="str">
        <f t="shared" si="14"/>
        <v>AGGRO-Death and taxes-3/17/2019-1</v>
      </c>
      <c r="E498">
        <f>VLOOKUP(B498,'Deck Count'!A:B,2,FALSE)</f>
        <v>10</v>
      </c>
      <c r="F498" s="3">
        <v>4</v>
      </c>
      <c r="G498" s="3">
        <f t="shared" si="15"/>
        <v>0.4</v>
      </c>
      <c r="H498" s="1" t="s">
        <v>162</v>
      </c>
      <c r="I498" t="s">
        <v>11</v>
      </c>
    </row>
    <row r="499" spans="1:9" x14ac:dyDescent="0.2">
      <c r="A499" t="s">
        <v>7</v>
      </c>
      <c r="B499" t="s">
        <v>176</v>
      </c>
      <c r="C499" s="2" t="s">
        <v>209</v>
      </c>
      <c r="D499" t="str">
        <f t="shared" si="14"/>
        <v>AGGRO-Death and taxes-3/17/2019-2</v>
      </c>
      <c r="E499">
        <f>VLOOKUP(B499,'Deck Count'!A:B,2,FALSE)</f>
        <v>10</v>
      </c>
      <c r="F499" s="3">
        <v>4</v>
      </c>
      <c r="G499" s="3">
        <f t="shared" si="15"/>
        <v>0.4</v>
      </c>
      <c r="H499" s="1" t="s">
        <v>177</v>
      </c>
      <c r="I499" t="s">
        <v>11</v>
      </c>
    </row>
    <row r="500" spans="1:9" x14ac:dyDescent="0.2">
      <c r="A500" t="s">
        <v>7</v>
      </c>
      <c r="B500" t="s">
        <v>176</v>
      </c>
      <c r="C500" s="2" t="s">
        <v>209</v>
      </c>
      <c r="D500" t="str">
        <f t="shared" si="14"/>
        <v>AGGRO-Death and taxes-3/17/2019-2</v>
      </c>
      <c r="E500">
        <f>VLOOKUP(B500,'Deck Count'!A:B,2,FALSE)</f>
        <v>10</v>
      </c>
      <c r="F500" s="3">
        <v>1</v>
      </c>
      <c r="G500" s="3">
        <f t="shared" si="15"/>
        <v>0.1</v>
      </c>
      <c r="H500" s="1" t="s">
        <v>92</v>
      </c>
      <c r="I500" t="s">
        <v>11</v>
      </c>
    </row>
    <row r="501" spans="1:9" x14ac:dyDescent="0.2">
      <c r="A501" t="s">
        <v>7</v>
      </c>
      <c r="B501" t="s">
        <v>176</v>
      </c>
      <c r="C501" s="2" t="s">
        <v>209</v>
      </c>
      <c r="D501" t="str">
        <f t="shared" si="14"/>
        <v>AGGRO-Death and taxes-3/17/2019-2</v>
      </c>
      <c r="E501">
        <f>VLOOKUP(B501,'Deck Count'!A:B,2,FALSE)</f>
        <v>10</v>
      </c>
      <c r="F501" s="3">
        <v>1</v>
      </c>
      <c r="G501" s="3">
        <f t="shared" si="15"/>
        <v>0.1</v>
      </c>
      <c r="H501" s="1" t="s">
        <v>81</v>
      </c>
      <c r="I501" t="s">
        <v>17</v>
      </c>
    </row>
    <row r="502" spans="1:9" x14ac:dyDescent="0.2">
      <c r="A502" t="s">
        <v>7</v>
      </c>
      <c r="B502" t="s">
        <v>176</v>
      </c>
      <c r="C502" s="2" t="s">
        <v>209</v>
      </c>
      <c r="D502" t="str">
        <f t="shared" si="14"/>
        <v>AGGRO-Death and taxes-3/17/2019-2</v>
      </c>
      <c r="E502">
        <f>VLOOKUP(B502,'Deck Count'!A:B,2,FALSE)</f>
        <v>10</v>
      </c>
      <c r="F502" s="3">
        <v>1</v>
      </c>
      <c r="G502" s="3">
        <f t="shared" si="15"/>
        <v>0.1</v>
      </c>
      <c r="H502" s="1" t="s">
        <v>179</v>
      </c>
      <c r="I502" t="s">
        <v>17</v>
      </c>
    </row>
    <row r="503" spans="1:9" x14ac:dyDescent="0.2">
      <c r="A503" t="s">
        <v>7</v>
      </c>
      <c r="B503" t="s">
        <v>176</v>
      </c>
      <c r="C503" s="2" t="s">
        <v>209</v>
      </c>
      <c r="D503" t="str">
        <f t="shared" si="14"/>
        <v>AGGRO-Death and taxes-3/17/2019-2</v>
      </c>
      <c r="E503">
        <f>VLOOKUP(B503,'Deck Count'!A:B,2,FALSE)</f>
        <v>10</v>
      </c>
      <c r="F503" s="3">
        <v>2</v>
      </c>
      <c r="G503" s="3">
        <f t="shared" si="15"/>
        <v>0.2</v>
      </c>
      <c r="H503" s="1" t="s">
        <v>210</v>
      </c>
      <c r="I503" t="s">
        <v>17</v>
      </c>
    </row>
    <row r="504" spans="1:9" x14ac:dyDescent="0.2">
      <c r="A504" t="s">
        <v>7</v>
      </c>
      <c r="B504" t="s">
        <v>176</v>
      </c>
      <c r="C504" s="2" t="s">
        <v>209</v>
      </c>
      <c r="D504" t="str">
        <f t="shared" si="14"/>
        <v>AGGRO-Death and taxes-3/17/2019-2</v>
      </c>
      <c r="E504">
        <f>VLOOKUP(B504,'Deck Count'!A:B,2,FALSE)</f>
        <v>10</v>
      </c>
      <c r="F504" s="3">
        <v>1</v>
      </c>
      <c r="G504" s="3">
        <f t="shared" si="15"/>
        <v>0.1</v>
      </c>
      <c r="H504" s="1" t="s">
        <v>211</v>
      </c>
      <c r="I504" t="s">
        <v>11</v>
      </c>
    </row>
    <row r="505" spans="1:9" x14ac:dyDescent="0.2">
      <c r="A505" t="s">
        <v>7</v>
      </c>
      <c r="B505" t="s">
        <v>176</v>
      </c>
      <c r="C505" s="2" t="s">
        <v>209</v>
      </c>
      <c r="D505" t="str">
        <f t="shared" si="14"/>
        <v>AGGRO-Death and taxes-3/17/2019-2</v>
      </c>
      <c r="E505">
        <f>VLOOKUP(B505,'Deck Count'!A:B,2,FALSE)</f>
        <v>10</v>
      </c>
      <c r="F505" s="3">
        <v>1</v>
      </c>
      <c r="G505" s="3">
        <f t="shared" si="15"/>
        <v>0.1</v>
      </c>
      <c r="H505" s="1" t="s">
        <v>16</v>
      </c>
      <c r="I505" t="s">
        <v>17</v>
      </c>
    </row>
    <row r="506" spans="1:9" x14ac:dyDescent="0.2">
      <c r="A506" t="s">
        <v>7</v>
      </c>
      <c r="B506" t="s">
        <v>176</v>
      </c>
      <c r="C506" s="2" t="s">
        <v>209</v>
      </c>
      <c r="D506" t="str">
        <f t="shared" si="14"/>
        <v>AGGRO-Death and taxes-3/17/2019-2</v>
      </c>
      <c r="E506">
        <f>VLOOKUP(B506,'Deck Count'!A:B,2,FALSE)</f>
        <v>10</v>
      </c>
      <c r="F506" s="3">
        <v>1</v>
      </c>
      <c r="G506" s="3">
        <f t="shared" si="15"/>
        <v>0.1</v>
      </c>
      <c r="H506" s="1" t="s">
        <v>212</v>
      </c>
      <c r="I506" t="s">
        <v>11</v>
      </c>
    </row>
    <row r="507" spans="1:9" x14ac:dyDescent="0.2">
      <c r="A507" t="s">
        <v>7</v>
      </c>
      <c r="B507" t="s">
        <v>176</v>
      </c>
      <c r="C507" s="2" t="s">
        <v>209</v>
      </c>
      <c r="D507" t="str">
        <f t="shared" si="14"/>
        <v>AGGRO-Death and taxes-3/17/2019-2</v>
      </c>
      <c r="E507">
        <f>VLOOKUP(B507,'Deck Count'!A:B,2,FALSE)</f>
        <v>10</v>
      </c>
      <c r="F507" s="3">
        <v>2</v>
      </c>
      <c r="G507" s="3">
        <f t="shared" si="15"/>
        <v>0.2</v>
      </c>
      <c r="H507" s="1" t="s">
        <v>213</v>
      </c>
      <c r="I507" t="s">
        <v>11</v>
      </c>
    </row>
    <row r="508" spans="1:9" x14ac:dyDescent="0.2">
      <c r="A508" t="s">
        <v>7</v>
      </c>
      <c r="B508" t="s">
        <v>176</v>
      </c>
      <c r="C508" s="2" t="s">
        <v>209</v>
      </c>
      <c r="D508" t="str">
        <f t="shared" si="14"/>
        <v>AGGRO-Death and taxes-3/17/2019-2</v>
      </c>
      <c r="E508">
        <f>VLOOKUP(B508,'Deck Count'!A:B,2,FALSE)</f>
        <v>10</v>
      </c>
      <c r="F508" s="3">
        <v>1</v>
      </c>
      <c r="G508" s="3">
        <f t="shared" si="15"/>
        <v>0.1</v>
      </c>
      <c r="H508" s="1" t="s">
        <v>183</v>
      </c>
      <c r="I508" t="s">
        <v>11</v>
      </c>
    </row>
    <row r="509" spans="1:9" x14ac:dyDescent="0.2">
      <c r="A509" t="s">
        <v>7</v>
      </c>
      <c r="B509" t="s">
        <v>176</v>
      </c>
      <c r="C509" s="2" t="s">
        <v>209</v>
      </c>
      <c r="D509" t="str">
        <f t="shared" si="14"/>
        <v>AGGRO-Death and taxes-3/17/2019-2</v>
      </c>
      <c r="E509">
        <f>VLOOKUP(B509,'Deck Count'!A:B,2,FALSE)</f>
        <v>10</v>
      </c>
      <c r="F509" s="3">
        <v>1</v>
      </c>
      <c r="G509" s="3">
        <f t="shared" si="15"/>
        <v>0.1</v>
      </c>
      <c r="H509" s="1" t="s">
        <v>111</v>
      </c>
      <c r="I509" t="s">
        <v>11</v>
      </c>
    </row>
    <row r="510" spans="1:9" x14ac:dyDescent="0.2">
      <c r="A510" t="s">
        <v>7</v>
      </c>
      <c r="B510" t="s">
        <v>176</v>
      </c>
      <c r="C510" s="2" t="s">
        <v>209</v>
      </c>
      <c r="D510" t="str">
        <f t="shared" si="14"/>
        <v>AGGRO-Death and taxes-3/17/2019-2</v>
      </c>
      <c r="E510">
        <f>VLOOKUP(B510,'Deck Count'!A:B,2,FALSE)</f>
        <v>10</v>
      </c>
      <c r="F510" s="3">
        <v>1</v>
      </c>
      <c r="G510" s="3">
        <f t="shared" si="15"/>
        <v>0.1</v>
      </c>
      <c r="H510" s="1" t="s">
        <v>184</v>
      </c>
      <c r="I510" t="s">
        <v>11</v>
      </c>
    </row>
    <row r="511" spans="1:9" x14ac:dyDescent="0.2">
      <c r="A511" t="s">
        <v>7</v>
      </c>
      <c r="B511" t="s">
        <v>176</v>
      </c>
      <c r="C511" s="2" t="s">
        <v>209</v>
      </c>
      <c r="D511" t="str">
        <f t="shared" si="14"/>
        <v>AGGRO-Death and taxes-3/17/2019-2</v>
      </c>
      <c r="E511">
        <f>VLOOKUP(B511,'Deck Count'!A:B,2,FALSE)</f>
        <v>10</v>
      </c>
      <c r="F511" s="3">
        <v>1</v>
      </c>
      <c r="G511" s="3">
        <f t="shared" si="15"/>
        <v>0.1</v>
      </c>
      <c r="H511" s="1" t="s">
        <v>21</v>
      </c>
      <c r="I511" t="s">
        <v>11</v>
      </c>
    </row>
    <row r="512" spans="1:9" x14ac:dyDescent="0.2">
      <c r="A512" t="s">
        <v>7</v>
      </c>
      <c r="B512" t="s">
        <v>176</v>
      </c>
      <c r="C512" s="2" t="s">
        <v>209</v>
      </c>
      <c r="D512" t="str">
        <f t="shared" si="14"/>
        <v>AGGRO-Death and taxes-3/17/2019-2</v>
      </c>
      <c r="E512">
        <f>VLOOKUP(B512,'Deck Count'!A:B,2,FALSE)</f>
        <v>10</v>
      </c>
      <c r="F512" s="3">
        <v>1</v>
      </c>
      <c r="G512" s="3">
        <f t="shared" si="15"/>
        <v>0.1</v>
      </c>
      <c r="H512" s="1" t="s">
        <v>214</v>
      </c>
      <c r="I512" t="s">
        <v>11</v>
      </c>
    </row>
    <row r="513" spans="1:9" x14ac:dyDescent="0.2">
      <c r="A513" t="s">
        <v>7</v>
      </c>
      <c r="B513" t="s">
        <v>176</v>
      </c>
      <c r="C513" s="2" t="s">
        <v>209</v>
      </c>
      <c r="D513" t="str">
        <f t="shared" si="14"/>
        <v>AGGRO-Death and taxes-3/17/2019-2</v>
      </c>
      <c r="E513">
        <f>VLOOKUP(B513,'Deck Count'!A:B,2,FALSE)</f>
        <v>10</v>
      </c>
      <c r="F513" s="3">
        <v>2</v>
      </c>
      <c r="G513" s="3">
        <f t="shared" si="15"/>
        <v>0.2</v>
      </c>
      <c r="H513" s="1" t="s">
        <v>215</v>
      </c>
      <c r="I513" t="s">
        <v>11</v>
      </c>
    </row>
    <row r="514" spans="1:9" x14ac:dyDescent="0.2">
      <c r="A514" t="s">
        <v>7</v>
      </c>
      <c r="B514" t="s">
        <v>176</v>
      </c>
      <c r="C514" s="2" t="s">
        <v>209</v>
      </c>
      <c r="D514" t="str">
        <f t="shared" ref="D514:D577" si="16">CONCATENATE(A514,"-",B514,"-",C514)</f>
        <v>AGGRO-Death and taxes-3/17/2019-2</v>
      </c>
      <c r="E514">
        <f>VLOOKUP(B514,'Deck Count'!A:B,2,FALSE)</f>
        <v>10</v>
      </c>
      <c r="F514" s="3">
        <v>1</v>
      </c>
      <c r="G514" s="3">
        <f t="shared" si="15"/>
        <v>0.1</v>
      </c>
      <c r="H514" s="1" t="s">
        <v>216</v>
      </c>
      <c r="I514" t="s">
        <v>17</v>
      </c>
    </row>
    <row r="515" spans="1:9" x14ac:dyDescent="0.2">
      <c r="A515" t="s">
        <v>7</v>
      </c>
      <c r="B515" t="s">
        <v>176</v>
      </c>
      <c r="C515" s="2" t="s">
        <v>209</v>
      </c>
      <c r="D515" t="str">
        <f t="shared" si="16"/>
        <v>AGGRO-Death and taxes-3/17/2019-2</v>
      </c>
      <c r="E515">
        <f>VLOOKUP(B515,'Deck Count'!A:B,2,FALSE)</f>
        <v>10</v>
      </c>
      <c r="F515" s="3">
        <v>1</v>
      </c>
      <c r="G515" s="3">
        <f t="shared" ref="G515:G578" si="17">F515/E515</f>
        <v>0.1</v>
      </c>
      <c r="H515" s="1" t="s">
        <v>217</v>
      </c>
      <c r="I515" t="s">
        <v>11</v>
      </c>
    </row>
    <row r="516" spans="1:9" x14ac:dyDescent="0.2">
      <c r="A516" t="s">
        <v>7</v>
      </c>
      <c r="B516" t="s">
        <v>176</v>
      </c>
      <c r="C516" s="2" t="s">
        <v>209</v>
      </c>
      <c r="D516" t="str">
        <f t="shared" si="16"/>
        <v>AGGRO-Death and taxes-3/17/2019-2</v>
      </c>
      <c r="E516">
        <f>VLOOKUP(B516,'Deck Count'!A:B,2,FALSE)</f>
        <v>10</v>
      </c>
      <c r="F516" s="3">
        <v>1</v>
      </c>
      <c r="G516" s="3">
        <f t="shared" si="17"/>
        <v>0.1</v>
      </c>
      <c r="H516" s="1" t="s">
        <v>218</v>
      </c>
      <c r="I516" t="s">
        <v>11</v>
      </c>
    </row>
    <row r="517" spans="1:9" x14ac:dyDescent="0.2">
      <c r="A517" t="s">
        <v>7</v>
      </c>
      <c r="B517" t="s">
        <v>176</v>
      </c>
      <c r="C517" s="2" t="s">
        <v>209</v>
      </c>
      <c r="D517" t="str">
        <f t="shared" si="16"/>
        <v>AGGRO-Death and taxes-3/17/2019-2</v>
      </c>
      <c r="E517">
        <f>VLOOKUP(B517,'Deck Count'!A:B,2,FALSE)</f>
        <v>10</v>
      </c>
      <c r="F517" s="3">
        <v>3</v>
      </c>
      <c r="G517" s="3">
        <f t="shared" si="17"/>
        <v>0.3</v>
      </c>
      <c r="H517" s="1" t="s">
        <v>186</v>
      </c>
      <c r="I517" t="s">
        <v>11</v>
      </c>
    </row>
    <row r="518" spans="1:9" x14ac:dyDescent="0.2">
      <c r="A518" t="s">
        <v>7</v>
      </c>
      <c r="B518" t="s">
        <v>176</v>
      </c>
      <c r="C518" s="2" t="s">
        <v>209</v>
      </c>
      <c r="D518" t="str">
        <f t="shared" si="16"/>
        <v>AGGRO-Death and taxes-3/17/2019-2</v>
      </c>
      <c r="E518">
        <f>VLOOKUP(B518,'Deck Count'!A:B,2,FALSE)</f>
        <v>10</v>
      </c>
      <c r="F518" s="3">
        <v>2</v>
      </c>
      <c r="G518" s="3">
        <f t="shared" si="17"/>
        <v>0.2</v>
      </c>
      <c r="H518" s="1" t="s">
        <v>219</v>
      </c>
      <c r="I518" t="s">
        <v>11</v>
      </c>
    </row>
    <row r="519" spans="1:9" x14ac:dyDescent="0.2">
      <c r="A519" t="s">
        <v>7</v>
      </c>
      <c r="B519" t="s">
        <v>176</v>
      </c>
      <c r="C519" s="2" t="s">
        <v>209</v>
      </c>
      <c r="D519" t="str">
        <f t="shared" si="16"/>
        <v>AGGRO-Death and taxes-3/17/2019-2</v>
      </c>
      <c r="E519">
        <f>VLOOKUP(B519,'Deck Count'!A:B,2,FALSE)</f>
        <v>10</v>
      </c>
      <c r="F519" s="3">
        <v>1</v>
      </c>
      <c r="G519" s="3">
        <f t="shared" si="17"/>
        <v>0.1</v>
      </c>
      <c r="H519" s="1" t="s">
        <v>203</v>
      </c>
      <c r="I519" t="s">
        <v>11</v>
      </c>
    </row>
    <row r="520" spans="1:9" x14ac:dyDescent="0.2">
      <c r="A520" t="s">
        <v>7</v>
      </c>
      <c r="B520" t="s">
        <v>176</v>
      </c>
      <c r="C520" s="2" t="s">
        <v>209</v>
      </c>
      <c r="D520" t="str">
        <f t="shared" si="16"/>
        <v>AGGRO-Death and taxes-3/17/2019-2</v>
      </c>
      <c r="E520">
        <f>VLOOKUP(B520,'Deck Count'!A:B,2,FALSE)</f>
        <v>10</v>
      </c>
      <c r="F520" s="3">
        <v>1</v>
      </c>
      <c r="G520" s="3">
        <f t="shared" si="17"/>
        <v>0.1</v>
      </c>
      <c r="H520" s="1" t="s">
        <v>203</v>
      </c>
      <c r="I520" t="s">
        <v>17</v>
      </c>
    </row>
    <row r="521" spans="1:9" x14ac:dyDescent="0.2">
      <c r="A521" t="s">
        <v>7</v>
      </c>
      <c r="B521" t="s">
        <v>176</v>
      </c>
      <c r="C521" s="2" t="s">
        <v>209</v>
      </c>
      <c r="D521" t="str">
        <f t="shared" si="16"/>
        <v>AGGRO-Death and taxes-3/17/2019-2</v>
      </c>
      <c r="E521">
        <f>VLOOKUP(B521,'Deck Count'!A:B,2,FALSE)</f>
        <v>10</v>
      </c>
      <c r="F521" s="3">
        <v>1</v>
      </c>
      <c r="G521" s="3">
        <f t="shared" si="17"/>
        <v>0.1</v>
      </c>
      <c r="H521" s="1" t="s">
        <v>187</v>
      </c>
      <c r="I521" t="s">
        <v>11</v>
      </c>
    </row>
    <row r="522" spans="1:9" x14ac:dyDescent="0.2">
      <c r="A522" t="s">
        <v>7</v>
      </c>
      <c r="B522" t="s">
        <v>176</v>
      </c>
      <c r="C522" s="2" t="s">
        <v>209</v>
      </c>
      <c r="D522" t="str">
        <f t="shared" si="16"/>
        <v>AGGRO-Death and taxes-3/17/2019-2</v>
      </c>
      <c r="E522">
        <f>VLOOKUP(B522,'Deck Count'!A:B,2,FALSE)</f>
        <v>10</v>
      </c>
      <c r="F522" s="3">
        <v>1</v>
      </c>
      <c r="G522" s="3">
        <f t="shared" si="17"/>
        <v>0.1</v>
      </c>
      <c r="H522" s="1" t="s">
        <v>189</v>
      </c>
      <c r="I522" t="s">
        <v>11</v>
      </c>
    </row>
    <row r="523" spans="1:9" x14ac:dyDescent="0.2">
      <c r="A523" t="s">
        <v>7</v>
      </c>
      <c r="B523" t="s">
        <v>176</v>
      </c>
      <c r="C523" s="2" t="s">
        <v>209</v>
      </c>
      <c r="D523" t="str">
        <f t="shared" si="16"/>
        <v>AGGRO-Death and taxes-3/17/2019-2</v>
      </c>
      <c r="E523">
        <f>VLOOKUP(B523,'Deck Count'!A:B,2,FALSE)</f>
        <v>10</v>
      </c>
      <c r="F523" s="3">
        <v>1</v>
      </c>
      <c r="G523" s="3">
        <f t="shared" si="17"/>
        <v>0.1</v>
      </c>
      <c r="H523" s="1" t="s">
        <v>220</v>
      </c>
      <c r="I523" t="s">
        <v>11</v>
      </c>
    </row>
    <row r="524" spans="1:9" x14ac:dyDescent="0.2">
      <c r="A524" t="s">
        <v>7</v>
      </c>
      <c r="B524" t="s">
        <v>176</v>
      </c>
      <c r="C524" s="2" t="s">
        <v>209</v>
      </c>
      <c r="D524" t="str">
        <f t="shared" si="16"/>
        <v>AGGRO-Death and taxes-3/17/2019-2</v>
      </c>
      <c r="E524">
        <f>VLOOKUP(B524,'Deck Count'!A:B,2,FALSE)</f>
        <v>10</v>
      </c>
      <c r="F524" s="3">
        <v>1</v>
      </c>
      <c r="G524" s="3">
        <f t="shared" si="17"/>
        <v>0.1</v>
      </c>
      <c r="H524" s="1" t="s">
        <v>221</v>
      </c>
      <c r="I524" t="s">
        <v>11</v>
      </c>
    </row>
    <row r="525" spans="1:9" x14ac:dyDescent="0.2">
      <c r="A525" t="s">
        <v>7</v>
      </c>
      <c r="B525" t="s">
        <v>176</v>
      </c>
      <c r="C525" s="2" t="s">
        <v>209</v>
      </c>
      <c r="D525" t="str">
        <f t="shared" si="16"/>
        <v>AGGRO-Death and taxes-3/17/2019-2</v>
      </c>
      <c r="E525">
        <f>VLOOKUP(B525,'Deck Count'!A:B,2,FALSE)</f>
        <v>10</v>
      </c>
      <c r="F525" s="3">
        <v>2</v>
      </c>
      <c r="G525" s="3">
        <f t="shared" si="17"/>
        <v>0.2</v>
      </c>
      <c r="H525" s="1" t="s">
        <v>190</v>
      </c>
      <c r="I525" t="s">
        <v>11</v>
      </c>
    </row>
    <row r="526" spans="1:9" x14ac:dyDescent="0.2">
      <c r="A526" t="s">
        <v>7</v>
      </c>
      <c r="B526" t="s">
        <v>176</v>
      </c>
      <c r="C526" s="2" t="s">
        <v>209</v>
      </c>
      <c r="D526" t="str">
        <f t="shared" si="16"/>
        <v>AGGRO-Death and taxes-3/17/2019-2</v>
      </c>
      <c r="E526">
        <f>VLOOKUP(B526,'Deck Count'!A:B,2,FALSE)</f>
        <v>10</v>
      </c>
      <c r="F526" s="3">
        <v>1</v>
      </c>
      <c r="G526" s="3">
        <f t="shared" si="17"/>
        <v>0.1</v>
      </c>
      <c r="H526" s="1" t="s">
        <v>193</v>
      </c>
      <c r="I526" t="s">
        <v>11</v>
      </c>
    </row>
    <row r="527" spans="1:9" x14ac:dyDescent="0.2">
      <c r="A527" t="s">
        <v>7</v>
      </c>
      <c r="B527" t="s">
        <v>176</v>
      </c>
      <c r="C527" s="2" t="s">
        <v>209</v>
      </c>
      <c r="D527" t="str">
        <f t="shared" si="16"/>
        <v>AGGRO-Death and taxes-3/17/2019-2</v>
      </c>
      <c r="E527">
        <f>VLOOKUP(B527,'Deck Count'!A:B,2,FALSE)</f>
        <v>10</v>
      </c>
      <c r="F527" s="3">
        <v>1</v>
      </c>
      <c r="G527" s="3">
        <f t="shared" si="17"/>
        <v>0.1</v>
      </c>
      <c r="H527" s="1" t="s">
        <v>193</v>
      </c>
      <c r="I527" t="s">
        <v>17</v>
      </c>
    </row>
    <row r="528" spans="1:9" x14ac:dyDescent="0.2">
      <c r="A528" t="s">
        <v>7</v>
      </c>
      <c r="B528" t="s">
        <v>176</v>
      </c>
      <c r="C528" s="2" t="s">
        <v>209</v>
      </c>
      <c r="D528" t="str">
        <f t="shared" si="16"/>
        <v>AGGRO-Death and taxes-3/17/2019-2</v>
      </c>
      <c r="E528">
        <f>VLOOKUP(B528,'Deck Count'!A:B,2,FALSE)</f>
        <v>10</v>
      </c>
      <c r="F528" s="3">
        <v>3</v>
      </c>
      <c r="G528" s="3">
        <f t="shared" si="17"/>
        <v>0.3</v>
      </c>
      <c r="H528" s="1" t="s">
        <v>222</v>
      </c>
      <c r="I528" t="s">
        <v>11</v>
      </c>
    </row>
    <row r="529" spans="1:9" x14ac:dyDescent="0.2">
      <c r="A529" t="s">
        <v>7</v>
      </c>
      <c r="B529" t="s">
        <v>176</v>
      </c>
      <c r="C529" s="2" t="s">
        <v>209</v>
      </c>
      <c r="D529" t="str">
        <f t="shared" si="16"/>
        <v>AGGRO-Death and taxes-3/17/2019-2</v>
      </c>
      <c r="E529">
        <f>VLOOKUP(B529,'Deck Count'!A:B,2,FALSE)</f>
        <v>10</v>
      </c>
      <c r="F529" s="3">
        <v>1</v>
      </c>
      <c r="G529" s="3">
        <f t="shared" si="17"/>
        <v>0.1</v>
      </c>
      <c r="H529" s="1" t="s">
        <v>74</v>
      </c>
      <c r="I529" t="s">
        <v>11</v>
      </c>
    </row>
    <row r="530" spans="1:9" x14ac:dyDescent="0.2">
      <c r="A530" t="s">
        <v>7</v>
      </c>
      <c r="B530" t="s">
        <v>176</v>
      </c>
      <c r="C530" s="2" t="s">
        <v>209</v>
      </c>
      <c r="D530" t="str">
        <f t="shared" si="16"/>
        <v>AGGRO-Death and taxes-3/17/2019-2</v>
      </c>
      <c r="E530">
        <f>VLOOKUP(B530,'Deck Count'!A:B,2,FALSE)</f>
        <v>10</v>
      </c>
      <c r="F530" s="3">
        <v>1</v>
      </c>
      <c r="G530" s="3">
        <f t="shared" si="17"/>
        <v>0.1</v>
      </c>
      <c r="H530" s="1" t="s">
        <v>223</v>
      </c>
      <c r="I530" t="s">
        <v>11</v>
      </c>
    </row>
    <row r="531" spans="1:9" x14ac:dyDescent="0.2">
      <c r="A531" t="s">
        <v>7</v>
      </c>
      <c r="B531" t="s">
        <v>176</v>
      </c>
      <c r="C531" s="2" t="s">
        <v>209</v>
      </c>
      <c r="D531" t="str">
        <f t="shared" si="16"/>
        <v>AGGRO-Death and taxes-3/17/2019-2</v>
      </c>
      <c r="E531">
        <f>VLOOKUP(B531,'Deck Count'!A:B,2,FALSE)</f>
        <v>10</v>
      </c>
      <c r="F531" s="3">
        <v>1</v>
      </c>
      <c r="G531" s="3">
        <f t="shared" si="17"/>
        <v>0.1</v>
      </c>
      <c r="H531" s="1" t="s">
        <v>224</v>
      </c>
      <c r="I531" t="s">
        <v>11</v>
      </c>
    </row>
    <row r="532" spans="1:9" x14ac:dyDescent="0.2">
      <c r="A532" t="s">
        <v>7</v>
      </c>
      <c r="B532" t="s">
        <v>176</v>
      </c>
      <c r="C532" s="2" t="s">
        <v>209</v>
      </c>
      <c r="D532" t="str">
        <f t="shared" si="16"/>
        <v>AGGRO-Death and taxes-3/17/2019-2</v>
      </c>
      <c r="E532">
        <f>VLOOKUP(B532,'Deck Count'!A:B,2,FALSE)</f>
        <v>10</v>
      </c>
      <c r="F532" s="3">
        <v>3</v>
      </c>
      <c r="G532" s="3">
        <f t="shared" si="17"/>
        <v>0.3</v>
      </c>
      <c r="H532" s="1" t="s">
        <v>195</v>
      </c>
      <c r="I532" t="s">
        <v>11</v>
      </c>
    </row>
    <row r="533" spans="1:9" x14ac:dyDescent="0.2">
      <c r="A533" t="s">
        <v>7</v>
      </c>
      <c r="B533" t="s">
        <v>176</v>
      </c>
      <c r="C533" s="2" t="s">
        <v>209</v>
      </c>
      <c r="D533" t="str">
        <f t="shared" si="16"/>
        <v>AGGRO-Death and taxes-3/17/2019-2</v>
      </c>
      <c r="E533">
        <f>VLOOKUP(B533,'Deck Count'!A:B,2,FALSE)</f>
        <v>10</v>
      </c>
      <c r="F533" s="3">
        <v>2</v>
      </c>
      <c r="G533" s="3">
        <f t="shared" si="17"/>
        <v>0.2</v>
      </c>
      <c r="H533" s="1" t="s">
        <v>57</v>
      </c>
      <c r="I533" t="s">
        <v>17</v>
      </c>
    </row>
    <row r="534" spans="1:9" x14ac:dyDescent="0.2">
      <c r="A534" t="s">
        <v>7</v>
      </c>
      <c r="B534" t="s">
        <v>176</v>
      </c>
      <c r="C534" s="2" t="s">
        <v>209</v>
      </c>
      <c r="D534" t="str">
        <f t="shared" si="16"/>
        <v>AGGRO-Death and taxes-3/17/2019-2</v>
      </c>
      <c r="E534">
        <f>VLOOKUP(B534,'Deck Count'!A:B,2,FALSE)</f>
        <v>10</v>
      </c>
      <c r="F534" s="3">
        <v>1</v>
      </c>
      <c r="G534" s="3">
        <f t="shared" si="17"/>
        <v>0.1</v>
      </c>
      <c r="H534" s="1" t="s">
        <v>196</v>
      </c>
      <c r="I534" t="s">
        <v>11</v>
      </c>
    </row>
    <row r="535" spans="1:9" x14ac:dyDescent="0.2">
      <c r="A535" t="s">
        <v>7</v>
      </c>
      <c r="B535" t="s">
        <v>176</v>
      </c>
      <c r="C535" s="2" t="s">
        <v>209</v>
      </c>
      <c r="D535" t="str">
        <f t="shared" si="16"/>
        <v>AGGRO-Death and taxes-3/17/2019-2</v>
      </c>
      <c r="E535">
        <f>VLOOKUP(B535,'Deck Count'!A:B,2,FALSE)</f>
        <v>10</v>
      </c>
      <c r="F535" s="3">
        <v>1</v>
      </c>
      <c r="G535" s="3">
        <f t="shared" si="17"/>
        <v>0.1</v>
      </c>
      <c r="H535" s="1" t="s">
        <v>225</v>
      </c>
      <c r="I535" t="s">
        <v>17</v>
      </c>
    </row>
    <row r="536" spans="1:9" x14ac:dyDescent="0.2">
      <c r="A536" t="s">
        <v>7</v>
      </c>
      <c r="B536" t="s">
        <v>176</v>
      </c>
      <c r="C536" s="2" t="s">
        <v>209</v>
      </c>
      <c r="D536" t="str">
        <f t="shared" si="16"/>
        <v>AGGRO-Death and taxes-3/17/2019-2</v>
      </c>
      <c r="E536">
        <f>VLOOKUP(B536,'Deck Count'!A:B,2,FALSE)</f>
        <v>10</v>
      </c>
      <c r="F536" s="3">
        <v>4</v>
      </c>
      <c r="G536" s="3">
        <f t="shared" si="17"/>
        <v>0.4</v>
      </c>
      <c r="H536" s="1" t="s">
        <v>76</v>
      </c>
      <c r="I536" t="s">
        <v>11</v>
      </c>
    </row>
    <row r="537" spans="1:9" x14ac:dyDescent="0.2">
      <c r="A537" t="s">
        <v>7</v>
      </c>
      <c r="B537" t="s">
        <v>176</v>
      </c>
      <c r="C537" s="2" t="s">
        <v>209</v>
      </c>
      <c r="D537" t="str">
        <f t="shared" si="16"/>
        <v>AGGRO-Death and taxes-3/17/2019-2</v>
      </c>
      <c r="E537">
        <f>VLOOKUP(B537,'Deck Count'!A:B,2,FALSE)</f>
        <v>10</v>
      </c>
      <c r="F537" s="3">
        <v>2</v>
      </c>
      <c r="G537" s="3">
        <f t="shared" si="17"/>
        <v>0.2</v>
      </c>
      <c r="H537" s="1" t="s">
        <v>158</v>
      </c>
      <c r="I537" t="s">
        <v>11</v>
      </c>
    </row>
    <row r="538" spans="1:9" x14ac:dyDescent="0.2">
      <c r="A538" t="s">
        <v>7</v>
      </c>
      <c r="B538" t="s">
        <v>176</v>
      </c>
      <c r="C538" s="2" t="s">
        <v>209</v>
      </c>
      <c r="D538" t="str">
        <f t="shared" si="16"/>
        <v>AGGRO-Death and taxes-3/17/2019-2</v>
      </c>
      <c r="E538">
        <f>VLOOKUP(B538,'Deck Count'!A:B,2,FALSE)</f>
        <v>10</v>
      </c>
      <c r="F538" s="3">
        <v>3</v>
      </c>
      <c r="G538" s="3">
        <f t="shared" si="17"/>
        <v>0.3</v>
      </c>
      <c r="H538" s="1" t="s">
        <v>197</v>
      </c>
      <c r="I538" t="s">
        <v>11</v>
      </c>
    </row>
    <row r="539" spans="1:9" x14ac:dyDescent="0.2">
      <c r="A539" t="s">
        <v>7</v>
      </c>
      <c r="B539" t="s">
        <v>176</v>
      </c>
      <c r="C539" s="2" t="s">
        <v>209</v>
      </c>
      <c r="D539" t="str">
        <f t="shared" si="16"/>
        <v>AGGRO-Death and taxes-3/17/2019-2</v>
      </c>
      <c r="E539">
        <f>VLOOKUP(B539,'Deck Count'!A:B,2,FALSE)</f>
        <v>10</v>
      </c>
      <c r="F539" s="3">
        <v>2</v>
      </c>
      <c r="G539" s="3">
        <f t="shared" si="17"/>
        <v>0.2</v>
      </c>
      <c r="H539" s="1" t="s">
        <v>60</v>
      </c>
      <c r="I539" t="s">
        <v>17</v>
      </c>
    </row>
    <row r="540" spans="1:9" x14ac:dyDescent="0.2">
      <c r="A540" t="s">
        <v>7</v>
      </c>
      <c r="B540" t="s">
        <v>176</v>
      </c>
      <c r="C540" s="2" t="s">
        <v>209</v>
      </c>
      <c r="D540" t="str">
        <f t="shared" si="16"/>
        <v>AGGRO-Death and taxes-3/17/2019-2</v>
      </c>
      <c r="E540">
        <f>VLOOKUP(B540,'Deck Count'!A:B,2,FALSE)</f>
        <v>10</v>
      </c>
      <c r="F540" s="3">
        <v>1</v>
      </c>
      <c r="G540" s="3">
        <f t="shared" si="17"/>
        <v>0.1</v>
      </c>
      <c r="H540" s="1" t="s">
        <v>226</v>
      </c>
      <c r="I540" t="s">
        <v>17</v>
      </c>
    </row>
    <row r="541" spans="1:9" x14ac:dyDescent="0.2">
      <c r="A541" t="s">
        <v>7</v>
      </c>
      <c r="B541" t="s">
        <v>176</v>
      </c>
      <c r="C541" s="2" t="s">
        <v>209</v>
      </c>
      <c r="D541" t="str">
        <f t="shared" si="16"/>
        <v>AGGRO-Death and taxes-3/17/2019-2</v>
      </c>
      <c r="E541">
        <f>VLOOKUP(B541,'Deck Count'!A:B,2,FALSE)</f>
        <v>10</v>
      </c>
      <c r="F541" s="3">
        <v>1</v>
      </c>
      <c r="G541" s="3">
        <f t="shared" si="17"/>
        <v>0.1</v>
      </c>
      <c r="H541" s="1" t="s">
        <v>33</v>
      </c>
      <c r="I541" t="s">
        <v>11</v>
      </c>
    </row>
    <row r="542" spans="1:9" x14ac:dyDescent="0.2">
      <c r="A542" t="s">
        <v>7</v>
      </c>
      <c r="B542" t="s">
        <v>176</v>
      </c>
      <c r="C542" s="2" t="s">
        <v>209</v>
      </c>
      <c r="D542" t="str">
        <f t="shared" si="16"/>
        <v>AGGRO-Death and taxes-3/17/2019-2</v>
      </c>
      <c r="E542">
        <f>VLOOKUP(B542,'Deck Count'!A:B,2,FALSE)</f>
        <v>10</v>
      </c>
      <c r="F542" s="3">
        <v>1</v>
      </c>
      <c r="G542" s="3">
        <f t="shared" si="17"/>
        <v>0.1</v>
      </c>
      <c r="H542" s="1" t="s">
        <v>227</v>
      </c>
      <c r="I542" t="s">
        <v>11</v>
      </c>
    </row>
    <row r="543" spans="1:9" x14ac:dyDescent="0.2">
      <c r="A543" t="s">
        <v>7</v>
      </c>
      <c r="B543" t="s">
        <v>176</v>
      </c>
      <c r="C543" s="2" t="s">
        <v>209</v>
      </c>
      <c r="D543" t="str">
        <f t="shared" si="16"/>
        <v>AGGRO-Death and taxes-3/17/2019-2</v>
      </c>
      <c r="E543">
        <f>VLOOKUP(B543,'Deck Count'!A:B,2,FALSE)</f>
        <v>10</v>
      </c>
      <c r="F543" s="3">
        <v>4</v>
      </c>
      <c r="G543" s="3">
        <f t="shared" si="17"/>
        <v>0.4</v>
      </c>
      <c r="H543" s="1" t="s">
        <v>162</v>
      </c>
      <c r="I543" t="s">
        <v>11</v>
      </c>
    </row>
    <row r="544" spans="1:9" x14ac:dyDescent="0.2">
      <c r="A544" t="s">
        <v>7</v>
      </c>
      <c r="B544" t="s">
        <v>176</v>
      </c>
      <c r="C544" s="2" t="s">
        <v>209</v>
      </c>
      <c r="D544" t="str">
        <f t="shared" si="16"/>
        <v>AGGRO-Death and taxes-3/17/2019-2</v>
      </c>
      <c r="E544">
        <f>VLOOKUP(B544,'Deck Count'!A:B,2,FALSE)</f>
        <v>10</v>
      </c>
      <c r="F544" s="3">
        <v>4</v>
      </c>
      <c r="G544" s="3">
        <f t="shared" si="17"/>
        <v>0.4</v>
      </c>
      <c r="H544" s="1" t="s">
        <v>228</v>
      </c>
      <c r="I544" t="s">
        <v>11</v>
      </c>
    </row>
    <row r="545" spans="1:9" x14ac:dyDescent="0.2">
      <c r="A545" t="s">
        <v>7</v>
      </c>
      <c r="B545" t="s">
        <v>176</v>
      </c>
      <c r="C545" s="2" t="s">
        <v>209</v>
      </c>
      <c r="D545" t="str">
        <f t="shared" si="16"/>
        <v>AGGRO-Death and taxes-3/17/2019-2</v>
      </c>
      <c r="E545">
        <f>VLOOKUP(B545,'Deck Count'!A:B,2,FALSE)</f>
        <v>10</v>
      </c>
      <c r="F545" s="3">
        <v>1</v>
      </c>
      <c r="G545" s="3">
        <f t="shared" si="17"/>
        <v>0.1</v>
      </c>
      <c r="H545" s="1" t="s">
        <v>79</v>
      </c>
      <c r="I545" t="s">
        <v>17</v>
      </c>
    </row>
    <row r="546" spans="1:9" x14ac:dyDescent="0.2">
      <c r="A546" t="s">
        <v>7</v>
      </c>
      <c r="B546" t="s">
        <v>176</v>
      </c>
      <c r="C546" s="2" t="s">
        <v>229</v>
      </c>
      <c r="D546" t="str">
        <f t="shared" si="16"/>
        <v>AGGRO-Death and taxes-3/23/2019-0</v>
      </c>
      <c r="E546">
        <f>VLOOKUP(B546,'Deck Count'!A:B,2,FALSE)</f>
        <v>10</v>
      </c>
      <c r="F546" s="3">
        <v>4</v>
      </c>
      <c r="G546" s="3">
        <f t="shared" si="17"/>
        <v>0.4</v>
      </c>
      <c r="H546" s="1" t="s">
        <v>177</v>
      </c>
      <c r="I546" t="s">
        <v>11</v>
      </c>
    </row>
    <row r="547" spans="1:9" x14ac:dyDescent="0.2">
      <c r="A547" t="s">
        <v>7</v>
      </c>
      <c r="B547" t="s">
        <v>176</v>
      </c>
      <c r="C547" s="2" t="s">
        <v>229</v>
      </c>
      <c r="D547" t="str">
        <f t="shared" si="16"/>
        <v>AGGRO-Death and taxes-3/23/2019-0</v>
      </c>
      <c r="E547">
        <f>VLOOKUP(B547,'Deck Count'!A:B,2,FALSE)</f>
        <v>10</v>
      </c>
      <c r="F547" s="3">
        <v>1</v>
      </c>
      <c r="G547" s="3">
        <f t="shared" si="17"/>
        <v>0.1</v>
      </c>
      <c r="H547" s="1" t="s">
        <v>178</v>
      </c>
      <c r="I547" t="s">
        <v>11</v>
      </c>
    </row>
    <row r="548" spans="1:9" x14ac:dyDescent="0.2">
      <c r="A548" t="s">
        <v>7</v>
      </c>
      <c r="B548" t="s">
        <v>176</v>
      </c>
      <c r="C548" s="2" t="s">
        <v>229</v>
      </c>
      <c r="D548" t="str">
        <f t="shared" si="16"/>
        <v>AGGRO-Death and taxes-3/23/2019-0</v>
      </c>
      <c r="E548">
        <f>VLOOKUP(B548,'Deck Count'!A:B,2,FALSE)</f>
        <v>10</v>
      </c>
      <c r="F548" s="3">
        <v>2</v>
      </c>
      <c r="G548" s="3">
        <f t="shared" si="17"/>
        <v>0.2</v>
      </c>
      <c r="H548" s="1" t="s">
        <v>230</v>
      </c>
      <c r="I548" t="s">
        <v>11</v>
      </c>
    </row>
    <row r="549" spans="1:9" x14ac:dyDescent="0.2">
      <c r="A549" t="s">
        <v>7</v>
      </c>
      <c r="B549" t="s">
        <v>176</v>
      </c>
      <c r="C549" s="2" t="s">
        <v>229</v>
      </c>
      <c r="D549" t="str">
        <f t="shared" si="16"/>
        <v>AGGRO-Death and taxes-3/23/2019-0</v>
      </c>
      <c r="E549">
        <f>VLOOKUP(B549,'Deck Count'!A:B,2,FALSE)</f>
        <v>10</v>
      </c>
      <c r="F549" s="3">
        <v>1</v>
      </c>
      <c r="G549" s="3">
        <f t="shared" si="17"/>
        <v>0.1</v>
      </c>
      <c r="H549" s="1" t="s">
        <v>180</v>
      </c>
      <c r="I549" t="s">
        <v>17</v>
      </c>
    </row>
    <row r="550" spans="1:9" x14ac:dyDescent="0.2">
      <c r="A550" t="s">
        <v>7</v>
      </c>
      <c r="B550" t="s">
        <v>176</v>
      </c>
      <c r="C550" s="2" t="s">
        <v>229</v>
      </c>
      <c r="D550" t="str">
        <f t="shared" si="16"/>
        <v>AGGRO-Death and taxes-3/23/2019-0</v>
      </c>
      <c r="E550">
        <f>VLOOKUP(B550,'Deck Count'!A:B,2,FALSE)</f>
        <v>10</v>
      </c>
      <c r="F550" s="3">
        <v>1</v>
      </c>
      <c r="G550" s="3">
        <f t="shared" si="17"/>
        <v>0.1</v>
      </c>
      <c r="H550" s="1" t="s">
        <v>181</v>
      </c>
      <c r="I550" t="s">
        <v>11</v>
      </c>
    </row>
    <row r="551" spans="1:9" x14ac:dyDescent="0.2">
      <c r="A551" t="s">
        <v>7</v>
      </c>
      <c r="B551" t="s">
        <v>176</v>
      </c>
      <c r="C551" s="2" t="s">
        <v>229</v>
      </c>
      <c r="D551" t="str">
        <f t="shared" si="16"/>
        <v>AGGRO-Death and taxes-3/23/2019-0</v>
      </c>
      <c r="E551">
        <f>VLOOKUP(B551,'Deck Count'!A:B,2,FALSE)</f>
        <v>10</v>
      </c>
      <c r="F551" s="3">
        <v>1</v>
      </c>
      <c r="G551" s="3">
        <f t="shared" si="17"/>
        <v>0.1</v>
      </c>
      <c r="H551" s="1" t="s">
        <v>181</v>
      </c>
      <c r="I551" t="s">
        <v>17</v>
      </c>
    </row>
    <row r="552" spans="1:9" x14ac:dyDescent="0.2">
      <c r="A552" t="s">
        <v>7</v>
      </c>
      <c r="B552" t="s">
        <v>176</v>
      </c>
      <c r="C552" s="2" t="s">
        <v>229</v>
      </c>
      <c r="D552" t="str">
        <f t="shared" si="16"/>
        <v>AGGRO-Death and taxes-3/23/2019-0</v>
      </c>
      <c r="E552">
        <f>VLOOKUP(B552,'Deck Count'!A:B,2,FALSE)</f>
        <v>10</v>
      </c>
      <c r="F552" s="3">
        <v>1</v>
      </c>
      <c r="G552" s="3">
        <f t="shared" si="17"/>
        <v>0.1</v>
      </c>
      <c r="H552" s="1" t="s">
        <v>182</v>
      </c>
      <c r="I552" t="s">
        <v>17</v>
      </c>
    </row>
    <row r="553" spans="1:9" x14ac:dyDescent="0.2">
      <c r="A553" t="s">
        <v>7</v>
      </c>
      <c r="B553" t="s">
        <v>176</v>
      </c>
      <c r="C553" s="2" t="s">
        <v>229</v>
      </c>
      <c r="D553" t="str">
        <f t="shared" si="16"/>
        <v>AGGRO-Death and taxes-3/23/2019-0</v>
      </c>
      <c r="E553">
        <f>VLOOKUP(B553,'Deck Count'!A:B,2,FALSE)</f>
        <v>10</v>
      </c>
      <c r="F553" s="3">
        <v>4</v>
      </c>
      <c r="G553" s="3">
        <f t="shared" si="17"/>
        <v>0.4</v>
      </c>
      <c r="H553" s="1" t="s">
        <v>183</v>
      </c>
      <c r="I553" t="s">
        <v>11</v>
      </c>
    </row>
    <row r="554" spans="1:9" x14ac:dyDescent="0.2">
      <c r="A554" t="s">
        <v>7</v>
      </c>
      <c r="B554" t="s">
        <v>176</v>
      </c>
      <c r="C554" s="2" t="s">
        <v>229</v>
      </c>
      <c r="D554" t="str">
        <f t="shared" si="16"/>
        <v>AGGRO-Death and taxes-3/23/2019-0</v>
      </c>
      <c r="E554">
        <f>VLOOKUP(B554,'Deck Count'!A:B,2,FALSE)</f>
        <v>10</v>
      </c>
      <c r="F554" s="3">
        <v>1</v>
      </c>
      <c r="G554" s="3">
        <f t="shared" si="17"/>
        <v>0.1</v>
      </c>
      <c r="H554" s="1" t="s">
        <v>199</v>
      </c>
      <c r="I554" t="s">
        <v>17</v>
      </c>
    </row>
    <row r="555" spans="1:9" x14ac:dyDescent="0.2">
      <c r="A555" t="s">
        <v>7</v>
      </c>
      <c r="B555" t="s">
        <v>176</v>
      </c>
      <c r="C555" s="2" t="s">
        <v>229</v>
      </c>
      <c r="D555" t="str">
        <f t="shared" si="16"/>
        <v>AGGRO-Death and taxes-3/23/2019-0</v>
      </c>
      <c r="E555">
        <f>VLOOKUP(B555,'Deck Count'!A:B,2,FALSE)</f>
        <v>10</v>
      </c>
      <c r="F555" s="3">
        <v>1</v>
      </c>
      <c r="G555" s="3">
        <f t="shared" si="17"/>
        <v>0.1</v>
      </c>
      <c r="H555" s="1" t="s">
        <v>184</v>
      </c>
      <c r="I555" t="s">
        <v>11</v>
      </c>
    </row>
    <row r="556" spans="1:9" x14ac:dyDescent="0.2">
      <c r="A556" t="s">
        <v>7</v>
      </c>
      <c r="B556" t="s">
        <v>176</v>
      </c>
      <c r="C556" s="2" t="s">
        <v>229</v>
      </c>
      <c r="D556" t="str">
        <f t="shared" si="16"/>
        <v>AGGRO-Death and taxes-3/23/2019-0</v>
      </c>
      <c r="E556">
        <f>VLOOKUP(B556,'Deck Count'!A:B,2,FALSE)</f>
        <v>10</v>
      </c>
      <c r="F556" s="3">
        <v>2</v>
      </c>
      <c r="G556" s="3">
        <f t="shared" si="17"/>
        <v>0.2</v>
      </c>
      <c r="H556" s="1" t="s">
        <v>21</v>
      </c>
      <c r="I556" t="s">
        <v>11</v>
      </c>
    </row>
    <row r="557" spans="1:9" x14ac:dyDescent="0.2">
      <c r="A557" t="s">
        <v>7</v>
      </c>
      <c r="B557" t="s">
        <v>176</v>
      </c>
      <c r="C557" s="2" t="s">
        <v>229</v>
      </c>
      <c r="D557" t="str">
        <f t="shared" si="16"/>
        <v>AGGRO-Death and taxes-3/23/2019-0</v>
      </c>
      <c r="E557">
        <f>VLOOKUP(B557,'Deck Count'!A:B,2,FALSE)</f>
        <v>10</v>
      </c>
      <c r="F557" s="3">
        <v>1</v>
      </c>
      <c r="G557" s="3">
        <f t="shared" si="17"/>
        <v>0.1</v>
      </c>
      <c r="H557" s="1" t="s">
        <v>201</v>
      </c>
      <c r="I557" t="s">
        <v>17</v>
      </c>
    </row>
    <row r="558" spans="1:9" x14ac:dyDescent="0.2">
      <c r="A558" t="s">
        <v>7</v>
      </c>
      <c r="B558" t="s">
        <v>176</v>
      </c>
      <c r="C558" s="2" t="s">
        <v>229</v>
      </c>
      <c r="D558" t="str">
        <f t="shared" si="16"/>
        <v>AGGRO-Death and taxes-3/23/2019-0</v>
      </c>
      <c r="E558">
        <f>VLOOKUP(B558,'Deck Count'!A:B,2,FALSE)</f>
        <v>10</v>
      </c>
      <c r="F558" s="3">
        <v>1</v>
      </c>
      <c r="G558" s="3">
        <f t="shared" si="17"/>
        <v>0.1</v>
      </c>
      <c r="H558" s="1" t="s">
        <v>185</v>
      </c>
      <c r="I558" t="s">
        <v>11</v>
      </c>
    </row>
    <row r="559" spans="1:9" x14ac:dyDescent="0.2">
      <c r="A559" t="s">
        <v>7</v>
      </c>
      <c r="B559" t="s">
        <v>176</v>
      </c>
      <c r="C559" s="2" t="s">
        <v>229</v>
      </c>
      <c r="D559" t="str">
        <f t="shared" si="16"/>
        <v>AGGRO-Death and taxes-3/23/2019-0</v>
      </c>
      <c r="E559">
        <f>VLOOKUP(B559,'Deck Count'!A:B,2,FALSE)</f>
        <v>10</v>
      </c>
      <c r="F559" s="3">
        <v>4</v>
      </c>
      <c r="G559" s="3">
        <f t="shared" si="17"/>
        <v>0.4</v>
      </c>
      <c r="H559" s="1" t="s">
        <v>186</v>
      </c>
      <c r="I559" t="s">
        <v>11</v>
      </c>
    </row>
    <row r="560" spans="1:9" x14ac:dyDescent="0.2">
      <c r="A560" t="s">
        <v>7</v>
      </c>
      <c r="B560" t="s">
        <v>176</v>
      </c>
      <c r="C560" s="2" t="s">
        <v>229</v>
      </c>
      <c r="D560" t="str">
        <f t="shared" si="16"/>
        <v>AGGRO-Death and taxes-3/23/2019-0</v>
      </c>
      <c r="E560">
        <f>VLOOKUP(B560,'Deck Count'!A:B,2,FALSE)</f>
        <v>10</v>
      </c>
      <c r="F560" s="3">
        <v>1</v>
      </c>
      <c r="G560" s="3">
        <f t="shared" si="17"/>
        <v>0.1</v>
      </c>
      <c r="H560" s="1" t="s">
        <v>187</v>
      </c>
      <c r="I560" t="s">
        <v>11</v>
      </c>
    </row>
    <row r="561" spans="1:9" x14ac:dyDescent="0.2">
      <c r="A561" t="s">
        <v>7</v>
      </c>
      <c r="B561" t="s">
        <v>176</v>
      </c>
      <c r="C561" s="2" t="s">
        <v>229</v>
      </c>
      <c r="D561" t="str">
        <f t="shared" si="16"/>
        <v>AGGRO-Death and taxes-3/23/2019-0</v>
      </c>
      <c r="E561">
        <f>VLOOKUP(B561,'Deck Count'!A:B,2,FALSE)</f>
        <v>10</v>
      </c>
      <c r="F561" s="3">
        <v>1</v>
      </c>
      <c r="G561" s="3">
        <f t="shared" si="17"/>
        <v>0.1</v>
      </c>
      <c r="H561" s="1" t="s">
        <v>187</v>
      </c>
      <c r="I561" t="s">
        <v>17</v>
      </c>
    </row>
    <row r="562" spans="1:9" x14ac:dyDescent="0.2">
      <c r="A562" t="s">
        <v>7</v>
      </c>
      <c r="B562" t="s">
        <v>176</v>
      </c>
      <c r="C562" s="2" t="s">
        <v>229</v>
      </c>
      <c r="D562" t="str">
        <f t="shared" si="16"/>
        <v>AGGRO-Death and taxes-3/23/2019-0</v>
      </c>
      <c r="E562">
        <f>VLOOKUP(B562,'Deck Count'!A:B,2,FALSE)</f>
        <v>10</v>
      </c>
      <c r="F562" s="3">
        <v>2</v>
      </c>
      <c r="G562" s="3">
        <f t="shared" si="17"/>
        <v>0.2</v>
      </c>
      <c r="H562" s="1" t="s">
        <v>188</v>
      </c>
      <c r="I562" t="s">
        <v>17</v>
      </c>
    </row>
    <row r="563" spans="1:9" x14ac:dyDescent="0.2">
      <c r="A563" t="s">
        <v>7</v>
      </c>
      <c r="B563" t="s">
        <v>176</v>
      </c>
      <c r="C563" s="2" t="s">
        <v>229</v>
      </c>
      <c r="D563" t="str">
        <f t="shared" si="16"/>
        <v>AGGRO-Death and taxes-3/23/2019-0</v>
      </c>
      <c r="E563">
        <f>VLOOKUP(B563,'Deck Count'!A:B,2,FALSE)</f>
        <v>10</v>
      </c>
      <c r="F563" s="3">
        <v>2</v>
      </c>
      <c r="G563" s="3">
        <f t="shared" si="17"/>
        <v>0.2</v>
      </c>
      <c r="H563" s="1" t="s">
        <v>27</v>
      </c>
      <c r="I563" t="s">
        <v>11</v>
      </c>
    </row>
    <row r="564" spans="1:9" x14ac:dyDescent="0.2">
      <c r="A564" t="s">
        <v>7</v>
      </c>
      <c r="B564" t="s">
        <v>176</v>
      </c>
      <c r="C564" s="2" t="s">
        <v>229</v>
      </c>
      <c r="D564" t="str">
        <f t="shared" si="16"/>
        <v>AGGRO-Death and taxes-3/23/2019-0</v>
      </c>
      <c r="E564">
        <f>VLOOKUP(B564,'Deck Count'!A:B,2,FALSE)</f>
        <v>10</v>
      </c>
      <c r="F564" s="3">
        <v>1</v>
      </c>
      <c r="G564" s="3">
        <f t="shared" si="17"/>
        <v>0.1</v>
      </c>
      <c r="H564" s="1" t="s">
        <v>128</v>
      </c>
      <c r="I564" t="s">
        <v>17</v>
      </c>
    </row>
    <row r="565" spans="1:9" x14ac:dyDescent="0.2">
      <c r="A565" t="s">
        <v>7</v>
      </c>
      <c r="B565" t="s">
        <v>176</v>
      </c>
      <c r="C565" s="2" t="s">
        <v>229</v>
      </c>
      <c r="D565" t="str">
        <f t="shared" si="16"/>
        <v>AGGRO-Death and taxes-3/23/2019-0</v>
      </c>
      <c r="E565">
        <f>VLOOKUP(B565,'Deck Count'!A:B,2,FALSE)</f>
        <v>10</v>
      </c>
      <c r="F565" s="3">
        <v>13</v>
      </c>
      <c r="G565" s="3">
        <f t="shared" si="17"/>
        <v>1.3</v>
      </c>
      <c r="H565" s="1" t="s">
        <v>189</v>
      </c>
      <c r="I565" t="s">
        <v>11</v>
      </c>
    </row>
    <row r="566" spans="1:9" x14ac:dyDescent="0.2">
      <c r="A566" t="s">
        <v>7</v>
      </c>
      <c r="B566" t="s">
        <v>176</v>
      </c>
      <c r="C566" s="2" t="s">
        <v>229</v>
      </c>
      <c r="D566" t="str">
        <f t="shared" si="16"/>
        <v>AGGRO-Death and taxes-3/23/2019-0</v>
      </c>
      <c r="E566">
        <f>VLOOKUP(B566,'Deck Count'!A:B,2,FALSE)</f>
        <v>10</v>
      </c>
      <c r="F566" s="3">
        <v>2</v>
      </c>
      <c r="G566" s="3">
        <f t="shared" si="17"/>
        <v>0.2</v>
      </c>
      <c r="H566" s="1" t="s">
        <v>190</v>
      </c>
      <c r="I566" t="s">
        <v>11</v>
      </c>
    </row>
    <row r="567" spans="1:9" x14ac:dyDescent="0.2">
      <c r="A567" t="s">
        <v>7</v>
      </c>
      <c r="B567" t="s">
        <v>176</v>
      </c>
      <c r="C567" s="2" t="s">
        <v>229</v>
      </c>
      <c r="D567" t="str">
        <f t="shared" si="16"/>
        <v>AGGRO-Death and taxes-3/23/2019-0</v>
      </c>
      <c r="E567">
        <f>VLOOKUP(B567,'Deck Count'!A:B,2,FALSE)</f>
        <v>10</v>
      </c>
      <c r="F567" s="3">
        <v>1</v>
      </c>
      <c r="G567" s="3">
        <f t="shared" si="17"/>
        <v>0.1</v>
      </c>
      <c r="H567" s="1" t="s">
        <v>231</v>
      </c>
      <c r="I567" t="s">
        <v>17</v>
      </c>
    </row>
    <row r="568" spans="1:9" x14ac:dyDescent="0.2">
      <c r="A568" t="s">
        <v>7</v>
      </c>
      <c r="B568" t="s">
        <v>176</v>
      </c>
      <c r="C568" s="2" t="s">
        <v>229</v>
      </c>
      <c r="D568" t="str">
        <f t="shared" si="16"/>
        <v>AGGRO-Death and taxes-3/23/2019-0</v>
      </c>
      <c r="E568">
        <f>VLOOKUP(B568,'Deck Count'!A:B,2,FALSE)</f>
        <v>10</v>
      </c>
      <c r="F568" s="3">
        <v>1</v>
      </c>
      <c r="G568" s="3">
        <f t="shared" si="17"/>
        <v>0.1</v>
      </c>
      <c r="H568" s="1" t="s">
        <v>206</v>
      </c>
      <c r="I568" t="s">
        <v>11</v>
      </c>
    </row>
    <row r="569" spans="1:9" x14ac:dyDescent="0.2">
      <c r="A569" t="s">
        <v>7</v>
      </c>
      <c r="B569" t="s">
        <v>176</v>
      </c>
      <c r="C569" s="2" t="s">
        <v>229</v>
      </c>
      <c r="D569" t="str">
        <f t="shared" si="16"/>
        <v>AGGRO-Death and taxes-3/23/2019-0</v>
      </c>
      <c r="E569">
        <f>VLOOKUP(B569,'Deck Count'!A:B,2,FALSE)</f>
        <v>10</v>
      </c>
      <c r="F569" s="3">
        <v>1</v>
      </c>
      <c r="G569" s="3">
        <f t="shared" si="17"/>
        <v>0.1</v>
      </c>
      <c r="H569" s="1" t="s">
        <v>191</v>
      </c>
      <c r="I569" t="s">
        <v>17</v>
      </c>
    </row>
    <row r="570" spans="1:9" x14ac:dyDescent="0.2">
      <c r="A570" t="s">
        <v>7</v>
      </c>
      <c r="B570" t="s">
        <v>176</v>
      </c>
      <c r="C570" s="2" t="s">
        <v>229</v>
      </c>
      <c r="D570" t="str">
        <f t="shared" si="16"/>
        <v>AGGRO-Death and taxes-3/23/2019-0</v>
      </c>
      <c r="E570">
        <f>VLOOKUP(B570,'Deck Count'!A:B,2,FALSE)</f>
        <v>10</v>
      </c>
      <c r="F570" s="3">
        <v>1</v>
      </c>
      <c r="G570" s="3">
        <f t="shared" si="17"/>
        <v>0.1</v>
      </c>
      <c r="H570" s="1" t="s">
        <v>232</v>
      </c>
      <c r="I570" t="s">
        <v>17</v>
      </c>
    </row>
    <row r="571" spans="1:9" x14ac:dyDescent="0.2">
      <c r="A571" t="s">
        <v>7</v>
      </c>
      <c r="B571" t="s">
        <v>176</v>
      </c>
      <c r="C571" s="2" t="s">
        <v>229</v>
      </c>
      <c r="D571" t="str">
        <f t="shared" si="16"/>
        <v>AGGRO-Death and taxes-3/23/2019-0</v>
      </c>
      <c r="E571">
        <f>VLOOKUP(B571,'Deck Count'!A:B,2,FALSE)</f>
        <v>10</v>
      </c>
      <c r="F571" s="3">
        <v>4</v>
      </c>
      <c r="G571" s="3">
        <f t="shared" si="17"/>
        <v>0.4</v>
      </c>
      <c r="H571" s="1" t="s">
        <v>192</v>
      </c>
      <c r="I571" t="s">
        <v>11</v>
      </c>
    </row>
    <row r="572" spans="1:9" x14ac:dyDescent="0.2">
      <c r="A572" t="s">
        <v>7</v>
      </c>
      <c r="B572" t="s">
        <v>176</v>
      </c>
      <c r="C572" s="2" t="s">
        <v>229</v>
      </c>
      <c r="D572" t="str">
        <f t="shared" si="16"/>
        <v>AGGRO-Death and taxes-3/23/2019-0</v>
      </c>
      <c r="E572">
        <f>VLOOKUP(B572,'Deck Count'!A:B,2,FALSE)</f>
        <v>10</v>
      </c>
      <c r="F572" s="3">
        <v>1</v>
      </c>
      <c r="G572" s="3">
        <f t="shared" si="17"/>
        <v>0.1</v>
      </c>
      <c r="H572" s="1" t="s">
        <v>193</v>
      </c>
      <c r="I572" t="s">
        <v>11</v>
      </c>
    </row>
    <row r="573" spans="1:9" x14ac:dyDescent="0.2">
      <c r="A573" t="s">
        <v>7</v>
      </c>
      <c r="B573" t="s">
        <v>176</v>
      </c>
      <c r="C573" s="2" t="s">
        <v>229</v>
      </c>
      <c r="D573" t="str">
        <f t="shared" si="16"/>
        <v>AGGRO-Death and taxes-3/23/2019-0</v>
      </c>
      <c r="E573">
        <f>VLOOKUP(B573,'Deck Count'!A:B,2,FALSE)</f>
        <v>10</v>
      </c>
      <c r="F573" s="3">
        <v>1</v>
      </c>
      <c r="G573" s="3">
        <f t="shared" si="17"/>
        <v>0.1</v>
      </c>
      <c r="H573" s="1" t="s">
        <v>193</v>
      </c>
      <c r="I573" t="s">
        <v>17</v>
      </c>
    </row>
    <row r="574" spans="1:9" x14ac:dyDescent="0.2">
      <c r="A574" t="s">
        <v>7</v>
      </c>
      <c r="B574" t="s">
        <v>176</v>
      </c>
      <c r="C574" s="2" t="s">
        <v>229</v>
      </c>
      <c r="D574" t="str">
        <f t="shared" si="16"/>
        <v>AGGRO-Death and taxes-3/23/2019-0</v>
      </c>
      <c r="E574">
        <f>VLOOKUP(B574,'Deck Count'!A:B,2,FALSE)</f>
        <v>10</v>
      </c>
      <c r="F574" s="3">
        <v>1</v>
      </c>
      <c r="G574" s="3">
        <f t="shared" si="17"/>
        <v>0.1</v>
      </c>
      <c r="H574" s="1" t="s">
        <v>195</v>
      </c>
      <c r="I574" t="s">
        <v>17</v>
      </c>
    </row>
    <row r="575" spans="1:9" x14ac:dyDescent="0.2">
      <c r="A575" t="s">
        <v>7</v>
      </c>
      <c r="B575" t="s">
        <v>176</v>
      </c>
      <c r="C575" s="2" t="s">
        <v>229</v>
      </c>
      <c r="D575" t="str">
        <f t="shared" si="16"/>
        <v>AGGRO-Death and taxes-3/23/2019-0</v>
      </c>
      <c r="E575">
        <f>VLOOKUP(B575,'Deck Count'!A:B,2,FALSE)</f>
        <v>10</v>
      </c>
      <c r="F575" s="3">
        <v>3</v>
      </c>
      <c r="G575" s="3">
        <f t="shared" si="17"/>
        <v>0.3</v>
      </c>
      <c r="H575" s="1" t="s">
        <v>195</v>
      </c>
      <c r="I575" t="s">
        <v>11</v>
      </c>
    </row>
    <row r="576" spans="1:9" x14ac:dyDescent="0.2">
      <c r="A576" t="s">
        <v>7</v>
      </c>
      <c r="B576" t="s">
        <v>176</v>
      </c>
      <c r="C576" s="2" t="s">
        <v>229</v>
      </c>
      <c r="D576" t="str">
        <f t="shared" si="16"/>
        <v>AGGRO-Death and taxes-3/23/2019-0</v>
      </c>
      <c r="E576">
        <f>VLOOKUP(B576,'Deck Count'!A:B,2,FALSE)</f>
        <v>10</v>
      </c>
      <c r="F576" s="3">
        <v>4</v>
      </c>
      <c r="G576" s="3">
        <f t="shared" si="17"/>
        <v>0.4</v>
      </c>
      <c r="H576" s="1" t="s">
        <v>76</v>
      </c>
      <c r="I576" t="s">
        <v>11</v>
      </c>
    </row>
    <row r="577" spans="1:9" x14ac:dyDescent="0.2">
      <c r="A577" t="s">
        <v>7</v>
      </c>
      <c r="B577" t="s">
        <v>176</v>
      </c>
      <c r="C577" s="2" t="s">
        <v>229</v>
      </c>
      <c r="D577" t="str">
        <f t="shared" si="16"/>
        <v>AGGRO-Death and taxes-3/23/2019-0</v>
      </c>
      <c r="E577">
        <f>VLOOKUP(B577,'Deck Count'!A:B,2,FALSE)</f>
        <v>10</v>
      </c>
      <c r="F577" s="3">
        <v>4</v>
      </c>
      <c r="G577" s="3">
        <f t="shared" si="17"/>
        <v>0.4</v>
      </c>
      <c r="H577" s="1" t="s">
        <v>197</v>
      </c>
      <c r="I577" t="s">
        <v>11</v>
      </c>
    </row>
    <row r="578" spans="1:9" x14ac:dyDescent="0.2">
      <c r="A578" t="s">
        <v>7</v>
      </c>
      <c r="B578" t="s">
        <v>176</v>
      </c>
      <c r="C578" s="2" t="s">
        <v>229</v>
      </c>
      <c r="D578" t="str">
        <f t="shared" ref="D578:D641" si="18">CONCATENATE(A578,"-",B578,"-",C578)</f>
        <v>AGGRO-Death and taxes-3/23/2019-0</v>
      </c>
      <c r="E578">
        <f>VLOOKUP(B578,'Deck Count'!A:B,2,FALSE)</f>
        <v>10</v>
      </c>
      <c r="F578" s="3">
        <v>1</v>
      </c>
      <c r="G578" s="3">
        <f t="shared" si="17"/>
        <v>0.1</v>
      </c>
      <c r="H578" s="1" t="s">
        <v>33</v>
      </c>
      <c r="I578" t="s">
        <v>11</v>
      </c>
    </row>
    <row r="579" spans="1:9" x14ac:dyDescent="0.2">
      <c r="A579" t="s">
        <v>7</v>
      </c>
      <c r="B579" t="s">
        <v>176</v>
      </c>
      <c r="C579" s="2" t="s">
        <v>229</v>
      </c>
      <c r="D579" t="str">
        <f t="shared" si="18"/>
        <v>AGGRO-Death and taxes-3/23/2019-0</v>
      </c>
      <c r="E579">
        <f>VLOOKUP(B579,'Deck Count'!A:B,2,FALSE)</f>
        <v>10</v>
      </c>
      <c r="F579" s="3">
        <v>1</v>
      </c>
      <c r="G579" s="3">
        <f t="shared" ref="G579:G642" si="19">F579/E579</f>
        <v>0.1</v>
      </c>
      <c r="H579" s="1" t="s">
        <v>233</v>
      </c>
      <c r="I579" t="s">
        <v>17</v>
      </c>
    </row>
    <row r="580" spans="1:9" x14ac:dyDescent="0.2">
      <c r="A580" t="s">
        <v>7</v>
      </c>
      <c r="B580" t="s">
        <v>176</v>
      </c>
      <c r="C580" s="2" t="s">
        <v>229</v>
      </c>
      <c r="D580" t="str">
        <f t="shared" si="18"/>
        <v>AGGRO-Death and taxes-3/23/2019-0</v>
      </c>
      <c r="E580">
        <f>VLOOKUP(B580,'Deck Count'!A:B,2,FALSE)</f>
        <v>10</v>
      </c>
      <c r="F580" s="3">
        <v>4</v>
      </c>
      <c r="G580" s="3">
        <f t="shared" si="19"/>
        <v>0.4</v>
      </c>
      <c r="H580" s="1" t="s">
        <v>162</v>
      </c>
      <c r="I580" t="s">
        <v>11</v>
      </c>
    </row>
    <row r="581" spans="1:9" x14ac:dyDescent="0.2">
      <c r="A581" t="s">
        <v>7</v>
      </c>
      <c r="B581" t="s">
        <v>176</v>
      </c>
      <c r="C581" s="2" t="s">
        <v>143</v>
      </c>
      <c r="D581" t="str">
        <f t="shared" si="18"/>
        <v>AGGRO-Death and taxes-3/24/2019-0</v>
      </c>
      <c r="E581">
        <f>VLOOKUP(B581,'Deck Count'!A:B,2,FALSE)</f>
        <v>10</v>
      </c>
      <c r="F581" s="3">
        <v>4</v>
      </c>
      <c r="G581" s="3">
        <f t="shared" si="19"/>
        <v>0.4</v>
      </c>
      <c r="H581" s="1" t="s">
        <v>177</v>
      </c>
      <c r="I581" t="s">
        <v>11</v>
      </c>
    </row>
    <row r="582" spans="1:9" x14ac:dyDescent="0.2">
      <c r="A582" t="s">
        <v>7</v>
      </c>
      <c r="B582" t="s">
        <v>176</v>
      </c>
      <c r="C582" s="2" t="s">
        <v>143</v>
      </c>
      <c r="D582" t="str">
        <f t="shared" si="18"/>
        <v>AGGRO-Death and taxes-3/24/2019-0</v>
      </c>
      <c r="E582">
        <f>VLOOKUP(B582,'Deck Count'!A:B,2,FALSE)</f>
        <v>10</v>
      </c>
      <c r="F582" s="3">
        <v>1</v>
      </c>
      <c r="G582" s="3">
        <f t="shared" si="19"/>
        <v>0.1</v>
      </c>
      <c r="H582" s="1" t="s">
        <v>10</v>
      </c>
      <c r="I582" t="s">
        <v>11</v>
      </c>
    </row>
    <row r="583" spans="1:9" x14ac:dyDescent="0.2">
      <c r="A583" t="s">
        <v>7</v>
      </c>
      <c r="B583" t="s">
        <v>176</v>
      </c>
      <c r="C583" s="2" t="s">
        <v>143</v>
      </c>
      <c r="D583" t="str">
        <f t="shared" si="18"/>
        <v>AGGRO-Death and taxes-3/24/2019-0</v>
      </c>
      <c r="E583">
        <f>VLOOKUP(B583,'Deck Count'!A:B,2,FALSE)</f>
        <v>10</v>
      </c>
      <c r="F583" s="3">
        <v>1</v>
      </c>
      <c r="G583" s="3">
        <f t="shared" si="19"/>
        <v>0.1</v>
      </c>
      <c r="H583" s="1" t="s">
        <v>178</v>
      </c>
      <c r="I583" t="s">
        <v>11</v>
      </c>
    </row>
    <row r="584" spans="1:9" x14ac:dyDescent="0.2">
      <c r="A584" t="s">
        <v>7</v>
      </c>
      <c r="B584" t="s">
        <v>176</v>
      </c>
      <c r="C584" s="2" t="s">
        <v>143</v>
      </c>
      <c r="D584" t="str">
        <f t="shared" si="18"/>
        <v>AGGRO-Death and taxes-3/24/2019-0</v>
      </c>
      <c r="E584">
        <f>VLOOKUP(B584,'Deck Count'!A:B,2,FALSE)</f>
        <v>10</v>
      </c>
      <c r="F584" s="3">
        <v>2</v>
      </c>
      <c r="G584" s="3">
        <f t="shared" si="19"/>
        <v>0.2</v>
      </c>
      <c r="H584" s="1" t="s">
        <v>179</v>
      </c>
      <c r="I584" t="s">
        <v>17</v>
      </c>
    </row>
    <row r="585" spans="1:9" x14ac:dyDescent="0.2">
      <c r="A585" t="s">
        <v>7</v>
      </c>
      <c r="B585" t="s">
        <v>176</v>
      </c>
      <c r="C585" s="2" t="s">
        <v>143</v>
      </c>
      <c r="D585" t="str">
        <f t="shared" si="18"/>
        <v>AGGRO-Death and taxes-3/24/2019-0</v>
      </c>
      <c r="E585">
        <f>VLOOKUP(B585,'Deck Count'!A:B,2,FALSE)</f>
        <v>10</v>
      </c>
      <c r="F585" s="3">
        <v>1</v>
      </c>
      <c r="G585" s="3">
        <f t="shared" si="19"/>
        <v>0.1</v>
      </c>
      <c r="H585" s="1" t="s">
        <v>198</v>
      </c>
      <c r="I585" t="s">
        <v>11</v>
      </c>
    </row>
    <row r="586" spans="1:9" x14ac:dyDescent="0.2">
      <c r="A586" t="s">
        <v>7</v>
      </c>
      <c r="B586" t="s">
        <v>176</v>
      </c>
      <c r="C586" s="2" t="s">
        <v>143</v>
      </c>
      <c r="D586" t="str">
        <f t="shared" si="18"/>
        <v>AGGRO-Death and taxes-3/24/2019-0</v>
      </c>
      <c r="E586">
        <f>VLOOKUP(B586,'Deck Count'!A:B,2,FALSE)</f>
        <v>10</v>
      </c>
      <c r="F586" s="3">
        <v>2</v>
      </c>
      <c r="G586" s="3">
        <f t="shared" si="19"/>
        <v>0.2</v>
      </c>
      <c r="H586" s="1" t="s">
        <v>234</v>
      </c>
      <c r="I586" t="s">
        <v>17</v>
      </c>
    </row>
    <row r="587" spans="1:9" x14ac:dyDescent="0.2">
      <c r="A587" t="s">
        <v>7</v>
      </c>
      <c r="B587" t="s">
        <v>176</v>
      </c>
      <c r="C587" s="2" t="s">
        <v>143</v>
      </c>
      <c r="D587" t="str">
        <f t="shared" si="18"/>
        <v>AGGRO-Death and taxes-3/24/2019-0</v>
      </c>
      <c r="E587">
        <f>VLOOKUP(B587,'Deck Count'!A:B,2,FALSE)</f>
        <v>10</v>
      </c>
      <c r="F587" s="3">
        <v>3</v>
      </c>
      <c r="G587" s="3">
        <f t="shared" si="19"/>
        <v>0.3</v>
      </c>
      <c r="H587" s="1" t="s">
        <v>14</v>
      </c>
      <c r="I587" t="s">
        <v>17</v>
      </c>
    </row>
    <row r="588" spans="1:9" x14ac:dyDescent="0.2">
      <c r="A588" t="s">
        <v>7</v>
      </c>
      <c r="B588" t="s">
        <v>176</v>
      </c>
      <c r="C588" s="2" t="s">
        <v>143</v>
      </c>
      <c r="D588" t="str">
        <f t="shared" si="18"/>
        <v>AGGRO-Death and taxes-3/24/2019-0</v>
      </c>
      <c r="E588">
        <f>VLOOKUP(B588,'Deck Count'!A:B,2,FALSE)</f>
        <v>10</v>
      </c>
      <c r="F588" s="3">
        <v>1</v>
      </c>
      <c r="G588" s="3">
        <f t="shared" si="19"/>
        <v>0.1</v>
      </c>
      <c r="H588" s="1" t="s">
        <v>181</v>
      </c>
      <c r="I588" t="s">
        <v>17</v>
      </c>
    </row>
    <row r="589" spans="1:9" x14ac:dyDescent="0.2">
      <c r="A589" t="s">
        <v>7</v>
      </c>
      <c r="B589" t="s">
        <v>176</v>
      </c>
      <c r="C589" s="2" t="s">
        <v>143</v>
      </c>
      <c r="D589" t="str">
        <f t="shared" si="18"/>
        <v>AGGRO-Death and taxes-3/24/2019-0</v>
      </c>
      <c r="E589">
        <f>VLOOKUP(B589,'Deck Count'!A:B,2,FALSE)</f>
        <v>10</v>
      </c>
      <c r="F589" s="3">
        <v>1</v>
      </c>
      <c r="G589" s="3">
        <f t="shared" si="19"/>
        <v>0.1</v>
      </c>
      <c r="H589" s="1" t="s">
        <v>66</v>
      </c>
      <c r="I589" t="s">
        <v>17</v>
      </c>
    </row>
    <row r="590" spans="1:9" x14ac:dyDescent="0.2">
      <c r="A590" t="s">
        <v>7</v>
      </c>
      <c r="B590" t="s">
        <v>176</v>
      </c>
      <c r="C590" s="2" t="s">
        <v>143</v>
      </c>
      <c r="D590" t="str">
        <f t="shared" si="18"/>
        <v>AGGRO-Death and taxes-3/24/2019-0</v>
      </c>
      <c r="E590">
        <f>VLOOKUP(B590,'Deck Count'!A:B,2,FALSE)</f>
        <v>10</v>
      </c>
      <c r="F590" s="3">
        <v>1</v>
      </c>
      <c r="G590" s="3">
        <f t="shared" si="19"/>
        <v>0.1</v>
      </c>
      <c r="H590" s="1" t="s">
        <v>152</v>
      </c>
      <c r="I590" t="s">
        <v>17</v>
      </c>
    </row>
    <row r="591" spans="1:9" x14ac:dyDescent="0.2">
      <c r="A591" t="s">
        <v>7</v>
      </c>
      <c r="B591" t="s">
        <v>176</v>
      </c>
      <c r="C591" s="2" t="s">
        <v>143</v>
      </c>
      <c r="D591" t="str">
        <f t="shared" si="18"/>
        <v>AGGRO-Death and taxes-3/24/2019-0</v>
      </c>
      <c r="E591">
        <f>VLOOKUP(B591,'Deck Count'!A:B,2,FALSE)</f>
        <v>10</v>
      </c>
      <c r="F591" s="3">
        <v>1</v>
      </c>
      <c r="G591" s="3">
        <f t="shared" si="19"/>
        <v>0.1</v>
      </c>
      <c r="H591" s="1" t="s">
        <v>235</v>
      </c>
      <c r="I591" t="s">
        <v>11</v>
      </c>
    </row>
    <row r="592" spans="1:9" x14ac:dyDescent="0.2">
      <c r="A592" t="s">
        <v>7</v>
      </c>
      <c r="B592" t="s">
        <v>176</v>
      </c>
      <c r="C592" s="2" t="s">
        <v>143</v>
      </c>
      <c r="D592" t="str">
        <f t="shared" si="18"/>
        <v>AGGRO-Death and taxes-3/24/2019-0</v>
      </c>
      <c r="E592">
        <f>VLOOKUP(B592,'Deck Count'!A:B,2,FALSE)</f>
        <v>10</v>
      </c>
      <c r="F592" s="3">
        <v>4</v>
      </c>
      <c r="G592" s="3">
        <f t="shared" si="19"/>
        <v>0.4</v>
      </c>
      <c r="H592" s="1" t="s">
        <v>183</v>
      </c>
      <c r="I592" t="s">
        <v>11</v>
      </c>
    </row>
    <row r="593" spans="1:9" x14ac:dyDescent="0.2">
      <c r="A593" t="s">
        <v>7</v>
      </c>
      <c r="B593" t="s">
        <v>176</v>
      </c>
      <c r="C593" s="2" t="s">
        <v>143</v>
      </c>
      <c r="D593" t="str">
        <f t="shared" si="18"/>
        <v>AGGRO-Death and taxes-3/24/2019-0</v>
      </c>
      <c r="E593">
        <f>VLOOKUP(B593,'Deck Count'!A:B,2,FALSE)</f>
        <v>10</v>
      </c>
      <c r="F593" s="3">
        <v>1</v>
      </c>
      <c r="G593" s="3">
        <f t="shared" si="19"/>
        <v>0.1</v>
      </c>
      <c r="H593" s="1" t="s">
        <v>199</v>
      </c>
      <c r="I593" t="s">
        <v>17</v>
      </c>
    </row>
    <row r="594" spans="1:9" x14ac:dyDescent="0.2">
      <c r="A594" t="s">
        <v>7</v>
      </c>
      <c r="B594" t="s">
        <v>176</v>
      </c>
      <c r="C594" s="2" t="s">
        <v>143</v>
      </c>
      <c r="D594" t="str">
        <f t="shared" si="18"/>
        <v>AGGRO-Death and taxes-3/24/2019-0</v>
      </c>
      <c r="E594">
        <f>VLOOKUP(B594,'Deck Count'!A:B,2,FALSE)</f>
        <v>10</v>
      </c>
      <c r="F594" s="3">
        <v>3</v>
      </c>
      <c r="G594" s="3">
        <f t="shared" si="19"/>
        <v>0.3</v>
      </c>
      <c r="H594" s="1" t="s">
        <v>21</v>
      </c>
      <c r="I594" t="s">
        <v>11</v>
      </c>
    </row>
    <row r="595" spans="1:9" x14ac:dyDescent="0.2">
      <c r="A595" t="s">
        <v>7</v>
      </c>
      <c r="B595" t="s">
        <v>176</v>
      </c>
      <c r="C595" s="2" t="s">
        <v>143</v>
      </c>
      <c r="D595" t="str">
        <f t="shared" si="18"/>
        <v>AGGRO-Death and taxes-3/24/2019-0</v>
      </c>
      <c r="E595">
        <f>VLOOKUP(B595,'Deck Count'!A:B,2,FALSE)</f>
        <v>10</v>
      </c>
      <c r="F595" s="3">
        <v>1</v>
      </c>
      <c r="G595" s="3">
        <f t="shared" si="19"/>
        <v>0.1</v>
      </c>
      <c r="H595" s="1" t="s">
        <v>22</v>
      </c>
      <c r="I595" t="s">
        <v>17</v>
      </c>
    </row>
    <row r="596" spans="1:9" x14ac:dyDescent="0.2">
      <c r="A596" t="s">
        <v>7</v>
      </c>
      <c r="B596" t="s">
        <v>176</v>
      </c>
      <c r="C596" s="2" t="s">
        <v>143</v>
      </c>
      <c r="D596" t="str">
        <f t="shared" si="18"/>
        <v>AGGRO-Death and taxes-3/24/2019-0</v>
      </c>
      <c r="E596">
        <f>VLOOKUP(B596,'Deck Count'!A:B,2,FALSE)</f>
        <v>10</v>
      </c>
      <c r="F596" s="3">
        <v>2</v>
      </c>
      <c r="G596" s="3">
        <f t="shared" si="19"/>
        <v>0.2</v>
      </c>
      <c r="H596" s="1" t="s">
        <v>185</v>
      </c>
      <c r="I596" t="s">
        <v>11</v>
      </c>
    </row>
    <row r="597" spans="1:9" x14ac:dyDescent="0.2">
      <c r="A597" t="s">
        <v>7</v>
      </c>
      <c r="B597" t="s">
        <v>176</v>
      </c>
      <c r="C597" s="2" t="s">
        <v>143</v>
      </c>
      <c r="D597" t="str">
        <f t="shared" si="18"/>
        <v>AGGRO-Death and taxes-3/24/2019-0</v>
      </c>
      <c r="E597">
        <f>VLOOKUP(B597,'Deck Count'!A:B,2,FALSE)</f>
        <v>10</v>
      </c>
      <c r="F597" s="3">
        <v>1</v>
      </c>
      <c r="G597" s="3">
        <f t="shared" si="19"/>
        <v>0.1</v>
      </c>
      <c r="H597" s="1" t="s">
        <v>25</v>
      </c>
      <c r="I597" t="s">
        <v>11</v>
      </c>
    </row>
    <row r="598" spans="1:9" x14ac:dyDescent="0.2">
      <c r="A598" t="s">
        <v>7</v>
      </c>
      <c r="B598" t="s">
        <v>176</v>
      </c>
      <c r="C598" s="2" t="s">
        <v>143</v>
      </c>
      <c r="D598" t="str">
        <f t="shared" si="18"/>
        <v>AGGRO-Death and taxes-3/24/2019-0</v>
      </c>
      <c r="E598">
        <f>VLOOKUP(B598,'Deck Count'!A:B,2,FALSE)</f>
        <v>10</v>
      </c>
      <c r="F598" s="3">
        <v>4</v>
      </c>
      <c r="G598" s="3">
        <f t="shared" si="19"/>
        <v>0.4</v>
      </c>
      <c r="H598" s="1" t="s">
        <v>186</v>
      </c>
      <c r="I598" t="s">
        <v>11</v>
      </c>
    </row>
    <row r="599" spans="1:9" x14ac:dyDescent="0.2">
      <c r="A599" t="s">
        <v>7</v>
      </c>
      <c r="B599" t="s">
        <v>176</v>
      </c>
      <c r="C599" s="2" t="s">
        <v>143</v>
      </c>
      <c r="D599" t="str">
        <f t="shared" si="18"/>
        <v>AGGRO-Death and taxes-3/24/2019-0</v>
      </c>
      <c r="E599">
        <f>VLOOKUP(B599,'Deck Count'!A:B,2,FALSE)</f>
        <v>10</v>
      </c>
      <c r="F599" s="3">
        <v>2</v>
      </c>
      <c r="G599" s="3">
        <f t="shared" si="19"/>
        <v>0.2</v>
      </c>
      <c r="H599" s="1" t="s">
        <v>187</v>
      </c>
      <c r="I599" t="s">
        <v>11</v>
      </c>
    </row>
    <row r="600" spans="1:9" x14ac:dyDescent="0.2">
      <c r="A600" t="s">
        <v>7</v>
      </c>
      <c r="B600" t="s">
        <v>176</v>
      </c>
      <c r="C600" s="2" t="s">
        <v>143</v>
      </c>
      <c r="D600" t="str">
        <f t="shared" si="18"/>
        <v>AGGRO-Death and taxes-3/24/2019-0</v>
      </c>
      <c r="E600">
        <f>VLOOKUP(B600,'Deck Count'!A:B,2,FALSE)</f>
        <v>10</v>
      </c>
      <c r="F600" s="3">
        <v>2</v>
      </c>
      <c r="G600" s="3">
        <f t="shared" si="19"/>
        <v>0.2</v>
      </c>
      <c r="H600" s="1" t="s">
        <v>27</v>
      </c>
      <c r="I600" t="s">
        <v>11</v>
      </c>
    </row>
    <row r="601" spans="1:9" x14ac:dyDescent="0.2">
      <c r="A601" t="s">
        <v>7</v>
      </c>
      <c r="B601" t="s">
        <v>176</v>
      </c>
      <c r="C601" s="2" t="s">
        <v>143</v>
      </c>
      <c r="D601" t="str">
        <f t="shared" si="18"/>
        <v>AGGRO-Death and taxes-3/24/2019-0</v>
      </c>
      <c r="E601">
        <f>VLOOKUP(B601,'Deck Count'!A:B,2,FALSE)</f>
        <v>10</v>
      </c>
      <c r="F601" s="3">
        <v>9</v>
      </c>
      <c r="G601" s="3">
        <f t="shared" si="19"/>
        <v>0.9</v>
      </c>
      <c r="H601" s="1" t="s">
        <v>189</v>
      </c>
      <c r="I601" t="s">
        <v>11</v>
      </c>
    </row>
    <row r="602" spans="1:9" x14ac:dyDescent="0.2">
      <c r="A602" t="s">
        <v>7</v>
      </c>
      <c r="B602" t="s">
        <v>176</v>
      </c>
      <c r="C602" s="2" t="s">
        <v>143</v>
      </c>
      <c r="D602" t="str">
        <f t="shared" si="18"/>
        <v>AGGRO-Death and taxes-3/24/2019-0</v>
      </c>
      <c r="E602">
        <f>VLOOKUP(B602,'Deck Count'!A:B,2,FALSE)</f>
        <v>10</v>
      </c>
      <c r="F602" s="3">
        <v>2</v>
      </c>
      <c r="G602" s="3">
        <f t="shared" si="19"/>
        <v>0.2</v>
      </c>
      <c r="H602" s="1" t="s">
        <v>190</v>
      </c>
      <c r="I602" t="s">
        <v>11</v>
      </c>
    </row>
    <row r="603" spans="1:9" x14ac:dyDescent="0.2">
      <c r="A603" t="s">
        <v>7</v>
      </c>
      <c r="B603" t="s">
        <v>176</v>
      </c>
      <c r="C603" s="2" t="s">
        <v>143</v>
      </c>
      <c r="D603" t="str">
        <f t="shared" si="18"/>
        <v>AGGRO-Death and taxes-3/24/2019-0</v>
      </c>
      <c r="E603">
        <f>VLOOKUP(B603,'Deck Count'!A:B,2,FALSE)</f>
        <v>10</v>
      </c>
      <c r="F603" s="3">
        <v>4</v>
      </c>
      <c r="G603" s="3">
        <f t="shared" si="19"/>
        <v>0.4</v>
      </c>
      <c r="H603" s="1" t="s">
        <v>192</v>
      </c>
      <c r="I603" t="s">
        <v>11</v>
      </c>
    </row>
    <row r="604" spans="1:9" x14ac:dyDescent="0.2">
      <c r="A604" t="s">
        <v>7</v>
      </c>
      <c r="B604" t="s">
        <v>176</v>
      </c>
      <c r="C604" s="2" t="s">
        <v>143</v>
      </c>
      <c r="D604" t="str">
        <f t="shared" si="18"/>
        <v>AGGRO-Death and taxes-3/24/2019-0</v>
      </c>
      <c r="E604">
        <f>VLOOKUP(B604,'Deck Count'!A:B,2,FALSE)</f>
        <v>10</v>
      </c>
      <c r="F604" s="3">
        <v>1</v>
      </c>
      <c r="G604" s="3">
        <f t="shared" si="19"/>
        <v>0.1</v>
      </c>
      <c r="H604" s="1" t="s">
        <v>193</v>
      </c>
      <c r="I604" t="s">
        <v>11</v>
      </c>
    </row>
    <row r="605" spans="1:9" x14ac:dyDescent="0.2">
      <c r="A605" t="s">
        <v>7</v>
      </c>
      <c r="B605" t="s">
        <v>176</v>
      </c>
      <c r="C605" s="2" t="s">
        <v>143</v>
      </c>
      <c r="D605" t="str">
        <f t="shared" si="18"/>
        <v>AGGRO-Death and taxes-3/24/2019-0</v>
      </c>
      <c r="E605">
        <f>VLOOKUP(B605,'Deck Count'!A:B,2,FALSE)</f>
        <v>10</v>
      </c>
      <c r="F605" s="3">
        <v>1</v>
      </c>
      <c r="G605" s="3">
        <f t="shared" si="19"/>
        <v>0.1</v>
      </c>
      <c r="H605" s="1" t="s">
        <v>193</v>
      </c>
      <c r="I605" t="s">
        <v>17</v>
      </c>
    </row>
    <row r="606" spans="1:9" x14ac:dyDescent="0.2">
      <c r="A606" t="s">
        <v>7</v>
      </c>
      <c r="B606" t="s">
        <v>176</v>
      </c>
      <c r="C606" s="2" t="s">
        <v>143</v>
      </c>
      <c r="D606" t="str">
        <f t="shared" si="18"/>
        <v>AGGRO-Death and taxes-3/24/2019-0</v>
      </c>
      <c r="E606">
        <f>VLOOKUP(B606,'Deck Count'!A:B,2,FALSE)</f>
        <v>10</v>
      </c>
      <c r="F606" s="3">
        <v>4</v>
      </c>
      <c r="G606" s="3">
        <f t="shared" si="19"/>
        <v>0.4</v>
      </c>
      <c r="H606" s="1" t="s">
        <v>195</v>
      </c>
      <c r="I606" t="s">
        <v>11</v>
      </c>
    </row>
    <row r="607" spans="1:9" x14ac:dyDescent="0.2">
      <c r="A607" t="s">
        <v>7</v>
      </c>
      <c r="B607" t="s">
        <v>176</v>
      </c>
      <c r="C607" s="2" t="s">
        <v>143</v>
      </c>
      <c r="D607" t="str">
        <f t="shared" si="18"/>
        <v>AGGRO-Death and taxes-3/24/2019-0</v>
      </c>
      <c r="E607">
        <f>VLOOKUP(B607,'Deck Count'!A:B,2,FALSE)</f>
        <v>10</v>
      </c>
      <c r="F607" s="3">
        <v>2</v>
      </c>
      <c r="G607" s="3">
        <f t="shared" si="19"/>
        <v>0.2</v>
      </c>
      <c r="H607" s="1" t="s">
        <v>57</v>
      </c>
      <c r="I607" t="s">
        <v>17</v>
      </c>
    </row>
    <row r="608" spans="1:9" x14ac:dyDescent="0.2">
      <c r="A608" t="s">
        <v>7</v>
      </c>
      <c r="B608" t="s">
        <v>176</v>
      </c>
      <c r="C608" s="2" t="s">
        <v>143</v>
      </c>
      <c r="D608" t="str">
        <f t="shared" si="18"/>
        <v>AGGRO-Death and taxes-3/24/2019-0</v>
      </c>
      <c r="E608">
        <f>VLOOKUP(B608,'Deck Count'!A:B,2,FALSE)</f>
        <v>10</v>
      </c>
      <c r="F608" s="3">
        <v>1</v>
      </c>
      <c r="G608" s="3">
        <f t="shared" si="19"/>
        <v>0.1</v>
      </c>
      <c r="H608" s="1" t="s">
        <v>196</v>
      </c>
      <c r="I608" t="s">
        <v>11</v>
      </c>
    </row>
    <row r="609" spans="1:9" x14ac:dyDescent="0.2">
      <c r="A609" t="s">
        <v>7</v>
      </c>
      <c r="B609" t="s">
        <v>176</v>
      </c>
      <c r="C609" s="2" t="s">
        <v>143</v>
      </c>
      <c r="D609" t="str">
        <f t="shared" si="18"/>
        <v>AGGRO-Death and taxes-3/24/2019-0</v>
      </c>
      <c r="E609">
        <f>VLOOKUP(B609,'Deck Count'!A:B,2,FALSE)</f>
        <v>10</v>
      </c>
      <c r="F609" s="3">
        <v>4</v>
      </c>
      <c r="G609" s="3">
        <f t="shared" si="19"/>
        <v>0.4</v>
      </c>
      <c r="H609" s="1" t="s">
        <v>76</v>
      </c>
      <c r="I609" t="s">
        <v>11</v>
      </c>
    </row>
    <row r="610" spans="1:9" x14ac:dyDescent="0.2">
      <c r="A610" t="s">
        <v>7</v>
      </c>
      <c r="B610" t="s">
        <v>176</v>
      </c>
      <c r="C610" s="2" t="s">
        <v>143</v>
      </c>
      <c r="D610" t="str">
        <f t="shared" si="18"/>
        <v>AGGRO-Death and taxes-3/24/2019-0</v>
      </c>
      <c r="E610">
        <f>VLOOKUP(B610,'Deck Count'!A:B,2,FALSE)</f>
        <v>10</v>
      </c>
      <c r="F610" s="3">
        <v>4</v>
      </c>
      <c r="G610" s="3">
        <f t="shared" si="19"/>
        <v>0.4</v>
      </c>
      <c r="H610" s="1" t="s">
        <v>197</v>
      </c>
      <c r="I610" t="s">
        <v>11</v>
      </c>
    </row>
    <row r="611" spans="1:9" x14ac:dyDescent="0.2">
      <c r="A611" t="s">
        <v>7</v>
      </c>
      <c r="B611" t="s">
        <v>176</v>
      </c>
      <c r="C611" s="2" t="s">
        <v>143</v>
      </c>
      <c r="D611" t="str">
        <f t="shared" si="18"/>
        <v>AGGRO-Death and taxes-3/24/2019-0</v>
      </c>
      <c r="E611">
        <f>VLOOKUP(B611,'Deck Count'!A:B,2,FALSE)</f>
        <v>10</v>
      </c>
      <c r="F611" s="3">
        <v>1</v>
      </c>
      <c r="G611" s="3">
        <f t="shared" si="19"/>
        <v>0.1</v>
      </c>
      <c r="H611" s="1" t="s">
        <v>33</v>
      </c>
      <c r="I611" t="s">
        <v>11</v>
      </c>
    </row>
    <row r="612" spans="1:9" x14ac:dyDescent="0.2">
      <c r="A612" t="s">
        <v>7</v>
      </c>
      <c r="B612" t="s">
        <v>176</v>
      </c>
      <c r="C612" s="2" t="s">
        <v>143</v>
      </c>
      <c r="D612" t="str">
        <f t="shared" si="18"/>
        <v>AGGRO-Death and taxes-3/24/2019-0</v>
      </c>
      <c r="E612">
        <f>VLOOKUP(B612,'Deck Count'!A:B,2,FALSE)</f>
        <v>10</v>
      </c>
      <c r="F612" s="3">
        <v>4</v>
      </c>
      <c r="G612" s="3">
        <f t="shared" si="19"/>
        <v>0.4</v>
      </c>
      <c r="H612" s="1" t="s">
        <v>162</v>
      </c>
      <c r="I612" t="s">
        <v>11</v>
      </c>
    </row>
    <row r="613" spans="1:9" x14ac:dyDescent="0.2">
      <c r="A613" t="s">
        <v>7</v>
      </c>
      <c r="B613" t="s">
        <v>176</v>
      </c>
      <c r="C613" s="4" t="s">
        <v>170</v>
      </c>
      <c r="D613" t="str">
        <f t="shared" si="18"/>
        <v>AGGRO-Death and taxes-3/25/2019-0</v>
      </c>
      <c r="E613">
        <f>VLOOKUP(B613,'Deck Count'!A:B,2,FALSE)</f>
        <v>10</v>
      </c>
      <c r="F613" s="3">
        <v>4</v>
      </c>
      <c r="G613" s="3">
        <f t="shared" si="19"/>
        <v>0.4</v>
      </c>
      <c r="H613" s="1" t="s">
        <v>177</v>
      </c>
      <c r="I613" t="s">
        <v>11</v>
      </c>
    </row>
    <row r="614" spans="1:9" x14ac:dyDescent="0.2">
      <c r="A614" t="s">
        <v>7</v>
      </c>
      <c r="B614" t="s">
        <v>176</v>
      </c>
      <c r="C614" s="4" t="s">
        <v>170</v>
      </c>
      <c r="D614" t="str">
        <f t="shared" si="18"/>
        <v>AGGRO-Death and taxes-3/25/2019-0</v>
      </c>
      <c r="E614">
        <f>VLOOKUP(B614,'Deck Count'!A:B,2,FALSE)</f>
        <v>10</v>
      </c>
      <c r="F614" s="3">
        <v>1</v>
      </c>
      <c r="G614" s="3">
        <f t="shared" si="19"/>
        <v>0.1</v>
      </c>
      <c r="H614" s="1" t="s">
        <v>10</v>
      </c>
      <c r="I614" t="s">
        <v>11</v>
      </c>
    </row>
    <row r="615" spans="1:9" x14ac:dyDescent="0.2">
      <c r="A615" t="s">
        <v>7</v>
      </c>
      <c r="B615" t="s">
        <v>176</v>
      </c>
      <c r="C615" s="4" t="s">
        <v>170</v>
      </c>
      <c r="D615" t="str">
        <f t="shared" si="18"/>
        <v>AGGRO-Death and taxes-3/25/2019-0</v>
      </c>
      <c r="E615">
        <f>VLOOKUP(B615,'Deck Count'!A:B,2,FALSE)</f>
        <v>10</v>
      </c>
      <c r="F615" s="3">
        <v>1</v>
      </c>
      <c r="G615" s="3">
        <f t="shared" si="19"/>
        <v>0.1</v>
      </c>
      <c r="H615" s="1" t="s">
        <v>178</v>
      </c>
      <c r="I615" t="s">
        <v>11</v>
      </c>
    </row>
    <row r="616" spans="1:9" x14ac:dyDescent="0.2">
      <c r="A616" t="s">
        <v>7</v>
      </c>
      <c r="B616" t="s">
        <v>176</v>
      </c>
      <c r="C616" s="4" t="s">
        <v>170</v>
      </c>
      <c r="D616" t="str">
        <f t="shared" si="18"/>
        <v>AGGRO-Death and taxes-3/25/2019-0</v>
      </c>
      <c r="E616">
        <f>VLOOKUP(B616,'Deck Count'!A:B,2,FALSE)</f>
        <v>10</v>
      </c>
      <c r="F616" s="3">
        <v>1</v>
      </c>
      <c r="G616" s="3">
        <f t="shared" si="19"/>
        <v>0.1</v>
      </c>
      <c r="H616" s="1" t="s">
        <v>236</v>
      </c>
      <c r="I616" t="s">
        <v>11</v>
      </c>
    </row>
    <row r="617" spans="1:9" x14ac:dyDescent="0.2">
      <c r="A617" t="s">
        <v>7</v>
      </c>
      <c r="B617" t="s">
        <v>176</v>
      </c>
      <c r="C617" s="4" t="s">
        <v>170</v>
      </c>
      <c r="D617" t="str">
        <f t="shared" si="18"/>
        <v>AGGRO-Death and taxes-3/25/2019-0</v>
      </c>
      <c r="E617">
        <f>VLOOKUP(B617,'Deck Count'!A:B,2,FALSE)</f>
        <v>10</v>
      </c>
      <c r="F617" s="3">
        <v>1</v>
      </c>
      <c r="G617" s="3">
        <f t="shared" si="19"/>
        <v>0.1</v>
      </c>
      <c r="H617" s="1" t="s">
        <v>198</v>
      </c>
      <c r="I617" t="s">
        <v>11</v>
      </c>
    </row>
    <row r="618" spans="1:9" x14ac:dyDescent="0.2">
      <c r="A618" t="s">
        <v>7</v>
      </c>
      <c r="B618" t="s">
        <v>176</v>
      </c>
      <c r="C618" s="4" t="s">
        <v>170</v>
      </c>
      <c r="D618" t="str">
        <f t="shared" si="18"/>
        <v>AGGRO-Death and taxes-3/25/2019-0</v>
      </c>
      <c r="E618">
        <f>VLOOKUP(B618,'Deck Count'!A:B,2,FALSE)</f>
        <v>10</v>
      </c>
      <c r="F618" s="3">
        <v>1</v>
      </c>
      <c r="G618" s="3">
        <f t="shared" si="19"/>
        <v>0.1</v>
      </c>
      <c r="H618" s="1" t="s">
        <v>180</v>
      </c>
      <c r="I618" t="s">
        <v>17</v>
      </c>
    </row>
    <row r="619" spans="1:9" x14ac:dyDescent="0.2">
      <c r="A619" t="s">
        <v>7</v>
      </c>
      <c r="B619" t="s">
        <v>176</v>
      </c>
      <c r="C619" s="4" t="s">
        <v>170</v>
      </c>
      <c r="D619" t="str">
        <f t="shared" si="18"/>
        <v>AGGRO-Death and taxes-3/25/2019-0</v>
      </c>
      <c r="E619">
        <f>VLOOKUP(B619,'Deck Count'!A:B,2,FALSE)</f>
        <v>10</v>
      </c>
      <c r="F619" s="3">
        <v>3</v>
      </c>
      <c r="G619" s="3">
        <f t="shared" si="19"/>
        <v>0.3</v>
      </c>
      <c r="H619" s="1" t="s">
        <v>181</v>
      </c>
      <c r="I619" t="s">
        <v>17</v>
      </c>
    </row>
    <row r="620" spans="1:9" x14ac:dyDescent="0.2">
      <c r="A620" t="s">
        <v>7</v>
      </c>
      <c r="B620" t="s">
        <v>176</v>
      </c>
      <c r="C620" s="4" t="s">
        <v>170</v>
      </c>
      <c r="D620" t="str">
        <f t="shared" si="18"/>
        <v>AGGRO-Death and taxes-3/25/2019-0</v>
      </c>
      <c r="E620">
        <f>VLOOKUP(B620,'Deck Count'!A:B,2,FALSE)</f>
        <v>10</v>
      </c>
      <c r="F620" s="3">
        <v>1</v>
      </c>
      <c r="G620" s="3">
        <f t="shared" si="19"/>
        <v>0.1</v>
      </c>
      <c r="H620" s="1" t="s">
        <v>182</v>
      </c>
      <c r="I620" t="s">
        <v>17</v>
      </c>
    </row>
    <row r="621" spans="1:9" x14ac:dyDescent="0.2">
      <c r="A621" t="s">
        <v>7</v>
      </c>
      <c r="B621" t="s">
        <v>176</v>
      </c>
      <c r="C621" s="4" t="s">
        <v>170</v>
      </c>
      <c r="D621" t="str">
        <f t="shared" si="18"/>
        <v>AGGRO-Death and taxes-3/25/2019-0</v>
      </c>
      <c r="E621">
        <f>VLOOKUP(B621,'Deck Count'!A:B,2,FALSE)</f>
        <v>10</v>
      </c>
      <c r="F621" s="3">
        <v>4</v>
      </c>
      <c r="G621" s="3">
        <f t="shared" si="19"/>
        <v>0.4</v>
      </c>
      <c r="H621" s="1" t="s">
        <v>183</v>
      </c>
      <c r="I621" t="s">
        <v>11</v>
      </c>
    </row>
    <row r="622" spans="1:9" x14ac:dyDescent="0.2">
      <c r="A622" t="s">
        <v>7</v>
      </c>
      <c r="B622" t="s">
        <v>176</v>
      </c>
      <c r="C622" s="4" t="s">
        <v>170</v>
      </c>
      <c r="D622" t="str">
        <f t="shared" si="18"/>
        <v>AGGRO-Death and taxes-3/25/2019-0</v>
      </c>
      <c r="E622">
        <f>VLOOKUP(B622,'Deck Count'!A:B,2,FALSE)</f>
        <v>10</v>
      </c>
      <c r="F622" s="3">
        <v>2</v>
      </c>
      <c r="G622" s="3">
        <f t="shared" si="19"/>
        <v>0.2</v>
      </c>
      <c r="H622" s="1" t="s">
        <v>21</v>
      </c>
      <c r="I622" t="s">
        <v>11</v>
      </c>
    </row>
    <row r="623" spans="1:9" x14ac:dyDescent="0.2">
      <c r="A623" t="s">
        <v>7</v>
      </c>
      <c r="B623" t="s">
        <v>176</v>
      </c>
      <c r="C623" s="4" t="s">
        <v>170</v>
      </c>
      <c r="D623" t="str">
        <f t="shared" si="18"/>
        <v>AGGRO-Death and taxes-3/25/2019-0</v>
      </c>
      <c r="E623">
        <f>VLOOKUP(B623,'Deck Count'!A:B,2,FALSE)</f>
        <v>10</v>
      </c>
      <c r="F623" s="3">
        <v>1</v>
      </c>
      <c r="G623" s="3">
        <f t="shared" si="19"/>
        <v>0.1</v>
      </c>
      <c r="H623" s="1" t="s">
        <v>22</v>
      </c>
      <c r="I623" t="s">
        <v>17</v>
      </c>
    </row>
    <row r="624" spans="1:9" x14ac:dyDescent="0.2">
      <c r="A624" t="s">
        <v>7</v>
      </c>
      <c r="B624" t="s">
        <v>176</v>
      </c>
      <c r="C624" s="4" t="s">
        <v>170</v>
      </c>
      <c r="D624" t="str">
        <f t="shared" si="18"/>
        <v>AGGRO-Death and taxes-3/25/2019-0</v>
      </c>
      <c r="E624">
        <f>VLOOKUP(B624,'Deck Count'!A:B,2,FALSE)</f>
        <v>10</v>
      </c>
      <c r="F624" s="3">
        <v>1</v>
      </c>
      <c r="G624" s="3">
        <f t="shared" si="19"/>
        <v>0.1</v>
      </c>
      <c r="H624" s="1" t="s">
        <v>201</v>
      </c>
      <c r="I624" t="s">
        <v>17</v>
      </c>
    </row>
    <row r="625" spans="1:9" x14ac:dyDescent="0.2">
      <c r="A625" t="s">
        <v>7</v>
      </c>
      <c r="B625" t="s">
        <v>176</v>
      </c>
      <c r="C625" s="4" t="s">
        <v>170</v>
      </c>
      <c r="D625" t="str">
        <f t="shared" si="18"/>
        <v>AGGRO-Death and taxes-3/25/2019-0</v>
      </c>
      <c r="E625">
        <f>VLOOKUP(B625,'Deck Count'!A:B,2,FALSE)</f>
        <v>10</v>
      </c>
      <c r="F625" s="3">
        <v>1</v>
      </c>
      <c r="G625" s="3">
        <f t="shared" si="19"/>
        <v>0.1</v>
      </c>
      <c r="H625" s="1" t="s">
        <v>25</v>
      </c>
      <c r="I625" t="s">
        <v>11</v>
      </c>
    </row>
    <row r="626" spans="1:9" x14ac:dyDescent="0.2">
      <c r="A626" t="s">
        <v>7</v>
      </c>
      <c r="B626" t="s">
        <v>176</v>
      </c>
      <c r="C626" s="4" t="s">
        <v>170</v>
      </c>
      <c r="D626" t="str">
        <f t="shared" si="18"/>
        <v>AGGRO-Death and taxes-3/25/2019-0</v>
      </c>
      <c r="E626">
        <f>VLOOKUP(B626,'Deck Count'!A:B,2,FALSE)</f>
        <v>10</v>
      </c>
      <c r="F626" s="3">
        <v>4</v>
      </c>
      <c r="G626" s="3">
        <f t="shared" si="19"/>
        <v>0.4</v>
      </c>
      <c r="H626" s="1" t="s">
        <v>186</v>
      </c>
      <c r="I626" t="s">
        <v>11</v>
      </c>
    </row>
    <row r="627" spans="1:9" x14ac:dyDescent="0.2">
      <c r="A627" t="s">
        <v>7</v>
      </c>
      <c r="B627" t="s">
        <v>176</v>
      </c>
      <c r="C627" s="4" t="s">
        <v>170</v>
      </c>
      <c r="D627" t="str">
        <f t="shared" si="18"/>
        <v>AGGRO-Death and taxes-3/25/2019-0</v>
      </c>
      <c r="E627">
        <f>VLOOKUP(B627,'Deck Count'!A:B,2,FALSE)</f>
        <v>10</v>
      </c>
      <c r="F627" s="3">
        <v>2</v>
      </c>
      <c r="G627" s="3">
        <f t="shared" si="19"/>
        <v>0.2</v>
      </c>
      <c r="H627" s="1" t="s">
        <v>187</v>
      </c>
      <c r="I627" t="s">
        <v>11</v>
      </c>
    </row>
    <row r="628" spans="1:9" x14ac:dyDescent="0.2">
      <c r="A628" t="s">
        <v>7</v>
      </c>
      <c r="B628" t="s">
        <v>176</v>
      </c>
      <c r="C628" s="4" t="s">
        <v>170</v>
      </c>
      <c r="D628" t="str">
        <f t="shared" si="18"/>
        <v>AGGRO-Death and taxes-3/25/2019-0</v>
      </c>
      <c r="E628">
        <f>VLOOKUP(B628,'Deck Count'!A:B,2,FALSE)</f>
        <v>10</v>
      </c>
      <c r="F628" s="3">
        <v>2</v>
      </c>
      <c r="G628" s="3">
        <f t="shared" si="19"/>
        <v>0.2</v>
      </c>
      <c r="H628" s="1" t="s">
        <v>188</v>
      </c>
      <c r="I628" t="s">
        <v>17</v>
      </c>
    </row>
    <row r="629" spans="1:9" x14ac:dyDescent="0.2">
      <c r="A629" t="s">
        <v>7</v>
      </c>
      <c r="B629" t="s">
        <v>176</v>
      </c>
      <c r="C629" s="4" t="s">
        <v>170</v>
      </c>
      <c r="D629" t="str">
        <f t="shared" si="18"/>
        <v>AGGRO-Death and taxes-3/25/2019-0</v>
      </c>
      <c r="E629">
        <f>VLOOKUP(B629,'Deck Count'!A:B,2,FALSE)</f>
        <v>10</v>
      </c>
      <c r="F629" s="3">
        <v>3</v>
      </c>
      <c r="G629" s="3">
        <f t="shared" si="19"/>
        <v>0.3</v>
      </c>
      <c r="H629" s="1" t="s">
        <v>27</v>
      </c>
      <c r="I629" t="s">
        <v>11</v>
      </c>
    </row>
    <row r="630" spans="1:9" x14ac:dyDescent="0.2">
      <c r="A630" t="s">
        <v>7</v>
      </c>
      <c r="B630" t="s">
        <v>176</v>
      </c>
      <c r="C630" s="4" t="s">
        <v>170</v>
      </c>
      <c r="D630" t="str">
        <f t="shared" si="18"/>
        <v>AGGRO-Death and taxes-3/25/2019-0</v>
      </c>
      <c r="E630">
        <f>VLOOKUP(B630,'Deck Count'!A:B,2,FALSE)</f>
        <v>10</v>
      </c>
      <c r="F630" s="3">
        <v>1</v>
      </c>
      <c r="G630" s="3">
        <f t="shared" si="19"/>
        <v>0.1</v>
      </c>
      <c r="H630" s="1" t="s">
        <v>128</v>
      </c>
      <c r="I630" t="s">
        <v>17</v>
      </c>
    </row>
    <row r="631" spans="1:9" x14ac:dyDescent="0.2">
      <c r="A631" t="s">
        <v>7</v>
      </c>
      <c r="B631" t="s">
        <v>176</v>
      </c>
      <c r="C631" s="4" t="s">
        <v>170</v>
      </c>
      <c r="D631" t="str">
        <f t="shared" si="18"/>
        <v>AGGRO-Death and taxes-3/25/2019-0</v>
      </c>
      <c r="E631">
        <f>VLOOKUP(B631,'Deck Count'!A:B,2,FALSE)</f>
        <v>10</v>
      </c>
      <c r="F631" s="3">
        <v>11</v>
      </c>
      <c r="G631" s="3">
        <f t="shared" si="19"/>
        <v>1.1000000000000001</v>
      </c>
      <c r="H631" s="1" t="s">
        <v>189</v>
      </c>
      <c r="I631" t="s">
        <v>11</v>
      </c>
    </row>
    <row r="632" spans="1:9" x14ac:dyDescent="0.2">
      <c r="A632" t="s">
        <v>7</v>
      </c>
      <c r="B632" t="s">
        <v>176</v>
      </c>
      <c r="C632" s="4" t="s">
        <v>170</v>
      </c>
      <c r="D632" t="str">
        <f t="shared" si="18"/>
        <v>AGGRO-Death and taxes-3/25/2019-0</v>
      </c>
      <c r="E632">
        <f>VLOOKUP(B632,'Deck Count'!A:B,2,FALSE)</f>
        <v>10</v>
      </c>
      <c r="F632" s="3">
        <v>2</v>
      </c>
      <c r="G632" s="3">
        <f t="shared" si="19"/>
        <v>0.2</v>
      </c>
      <c r="H632" s="1" t="s">
        <v>190</v>
      </c>
      <c r="I632" t="s">
        <v>11</v>
      </c>
    </row>
    <row r="633" spans="1:9" x14ac:dyDescent="0.2">
      <c r="A633" t="s">
        <v>7</v>
      </c>
      <c r="B633" t="s">
        <v>176</v>
      </c>
      <c r="C633" s="4" t="s">
        <v>170</v>
      </c>
      <c r="D633" t="str">
        <f t="shared" si="18"/>
        <v>AGGRO-Death and taxes-3/25/2019-0</v>
      </c>
      <c r="E633">
        <f>VLOOKUP(B633,'Deck Count'!A:B,2,FALSE)</f>
        <v>10</v>
      </c>
      <c r="F633" s="3">
        <v>1</v>
      </c>
      <c r="G633" s="3">
        <f t="shared" si="19"/>
        <v>0.1</v>
      </c>
      <c r="H633" s="1" t="s">
        <v>191</v>
      </c>
      <c r="I633" t="s">
        <v>17</v>
      </c>
    </row>
    <row r="634" spans="1:9" x14ac:dyDescent="0.2">
      <c r="A634" t="s">
        <v>7</v>
      </c>
      <c r="B634" t="s">
        <v>176</v>
      </c>
      <c r="C634" s="4" t="s">
        <v>170</v>
      </c>
      <c r="D634" t="str">
        <f t="shared" si="18"/>
        <v>AGGRO-Death and taxes-3/25/2019-0</v>
      </c>
      <c r="E634">
        <f>VLOOKUP(B634,'Deck Count'!A:B,2,FALSE)</f>
        <v>10</v>
      </c>
      <c r="F634" s="3">
        <v>4</v>
      </c>
      <c r="G634" s="3">
        <f t="shared" si="19"/>
        <v>0.4</v>
      </c>
      <c r="H634" s="1" t="s">
        <v>192</v>
      </c>
      <c r="I634" t="s">
        <v>11</v>
      </c>
    </row>
    <row r="635" spans="1:9" x14ac:dyDescent="0.2">
      <c r="A635" t="s">
        <v>7</v>
      </c>
      <c r="B635" t="s">
        <v>176</v>
      </c>
      <c r="C635" s="4" t="s">
        <v>170</v>
      </c>
      <c r="D635" t="str">
        <f t="shared" si="18"/>
        <v>AGGRO-Death and taxes-3/25/2019-0</v>
      </c>
      <c r="E635">
        <f>VLOOKUP(B635,'Deck Count'!A:B,2,FALSE)</f>
        <v>10</v>
      </c>
      <c r="F635" s="3">
        <v>1</v>
      </c>
      <c r="G635" s="3">
        <f t="shared" si="19"/>
        <v>0.1</v>
      </c>
      <c r="H635" s="1" t="s">
        <v>193</v>
      </c>
      <c r="I635" t="s">
        <v>11</v>
      </c>
    </row>
    <row r="636" spans="1:9" x14ac:dyDescent="0.2">
      <c r="A636" t="s">
        <v>7</v>
      </c>
      <c r="B636" t="s">
        <v>176</v>
      </c>
      <c r="C636" s="4" t="s">
        <v>170</v>
      </c>
      <c r="D636" t="str">
        <f t="shared" si="18"/>
        <v>AGGRO-Death and taxes-3/25/2019-0</v>
      </c>
      <c r="E636">
        <f>VLOOKUP(B636,'Deck Count'!A:B,2,FALSE)</f>
        <v>10</v>
      </c>
      <c r="F636" s="3">
        <v>1</v>
      </c>
      <c r="G636" s="3">
        <f t="shared" si="19"/>
        <v>0.1</v>
      </c>
      <c r="H636" s="1" t="s">
        <v>193</v>
      </c>
      <c r="I636" t="s">
        <v>17</v>
      </c>
    </row>
    <row r="637" spans="1:9" x14ac:dyDescent="0.2">
      <c r="A637" t="s">
        <v>7</v>
      </c>
      <c r="B637" t="s">
        <v>176</v>
      </c>
      <c r="C637" s="4" t="s">
        <v>170</v>
      </c>
      <c r="D637" t="str">
        <f t="shared" si="18"/>
        <v>AGGRO-Death and taxes-3/25/2019-0</v>
      </c>
      <c r="E637">
        <f>VLOOKUP(B637,'Deck Count'!A:B,2,FALSE)</f>
        <v>10</v>
      </c>
      <c r="F637" s="3">
        <v>4</v>
      </c>
      <c r="G637" s="3">
        <f t="shared" si="19"/>
        <v>0.4</v>
      </c>
      <c r="H637" s="1" t="s">
        <v>195</v>
      </c>
      <c r="I637" t="s">
        <v>11</v>
      </c>
    </row>
    <row r="638" spans="1:9" x14ac:dyDescent="0.2">
      <c r="A638" t="s">
        <v>7</v>
      </c>
      <c r="B638" t="s">
        <v>176</v>
      </c>
      <c r="C638" s="4" t="s">
        <v>170</v>
      </c>
      <c r="D638" t="str">
        <f t="shared" si="18"/>
        <v>AGGRO-Death and taxes-3/25/2019-0</v>
      </c>
      <c r="E638">
        <f>VLOOKUP(B638,'Deck Count'!A:B,2,FALSE)</f>
        <v>10</v>
      </c>
      <c r="F638" s="3">
        <v>2</v>
      </c>
      <c r="G638" s="3">
        <f t="shared" si="19"/>
        <v>0.2</v>
      </c>
      <c r="H638" s="1" t="s">
        <v>57</v>
      </c>
      <c r="I638" t="s">
        <v>17</v>
      </c>
    </row>
    <row r="639" spans="1:9" x14ac:dyDescent="0.2">
      <c r="A639" t="s">
        <v>7</v>
      </c>
      <c r="B639" t="s">
        <v>176</v>
      </c>
      <c r="C639" s="4" t="s">
        <v>170</v>
      </c>
      <c r="D639" t="str">
        <f t="shared" si="18"/>
        <v>AGGRO-Death and taxes-3/25/2019-0</v>
      </c>
      <c r="E639">
        <f>VLOOKUP(B639,'Deck Count'!A:B,2,FALSE)</f>
        <v>10</v>
      </c>
      <c r="F639" s="3">
        <v>1</v>
      </c>
      <c r="G639" s="3">
        <f t="shared" si="19"/>
        <v>0.1</v>
      </c>
      <c r="H639" s="1" t="s">
        <v>196</v>
      </c>
      <c r="I639" t="s">
        <v>11</v>
      </c>
    </row>
    <row r="640" spans="1:9" x14ac:dyDescent="0.2">
      <c r="A640" t="s">
        <v>7</v>
      </c>
      <c r="B640" t="s">
        <v>176</v>
      </c>
      <c r="C640" s="4" t="s">
        <v>170</v>
      </c>
      <c r="D640" t="str">
        <f t="shared" si="18"/>
        <v>AGGRO-Death and taxes-3/25/2019-0</v>
      </c>
      <c r="E640">
        <f>VLOOKUP(B640,'Deck Count'!A:B,2,FALSE)</f>
        <v>10</v>
      </c>
      <c r="F640" s="3">
        <v>4</v>
      </c>
      <c r="G640" s="3">
        <f t="shared" si="19"/>
        <v>0.4</v>
      </c>
      <c r="H640" s="1" t="s">
        <v>76</v>
      </c>
      <c r="I640" t="s">
        <v>11</v>
      </c>
    </row>
    <row r="641" spans="1:9" x14ac:dyDescent="0.2">
      <c r="A641" t="s">
        <v>7</v>
      </c>
      <c r="B641" t="s">
        <v>176</v>
      </c>
      <c r="C641" s="4" t="s">
        <v>170</v>
      </c>
      <c r="D641" t="str">
        <f t="shared" si="18"/>
        <v>AGGRO-Death and taxes-3/25/2019-0</v>
      </c>
      <c r="E641">
        <f>VLOOKUP(B641,'Deck Count'!A:B,2,FALSE)</f>
        <v>10</v>
      </c>
      <c r="F641" s="3">
        <v>4</v>
      </c>
      <c r="G641" s="3">
        <f t="shared" si="19"/>
        <v>0.4</v>
      </c>
      <c r="H641" s="1" t="s">
        <v>197</v>
      </c>
      <c r="I641" t="s">
        <v>11</v>
      </c>
    </row>
    <row r="642" spans="1:9" x14ac:dyDescent="0.2">
      <c r="A642" t="s">
        <v>7</v>
      </c>
      <c r="B642" t="s">
        <v>176</v>
      </c>
      <c r="C642" s="4" t="s">
        <v>170</v>
      </c>
      <c r="D642" t="str">
        <f t="shared" ref="D642:D705" si="20">CONCATENATE(A642,"-",B642,"-",C642)</f>
        <v>AGGRO-Death and taxes-3/25/2019-0</v>
      </c>
      <c r="E642">
        <f>VLOOKUP(B642,'Deck Count'!A:B,2,FALSE)</f>
        <v>10</v>
      </c>
      <c r="F642" s="3">
        <v>1</v>
      </c>
      <c r="G642" s="3">
        <f t="shared" si="19"/>
        <v>0.1</v>
      </c>
      <c r="H642" s="1" t="s">
        <v>33</v>
      </c>
      <c r="I642" t="s">
        <v>11</v>
      </c>
    </row>
    <row r="643" spans="1:9" x14ac:dyDescent="0.2">
      <c r="A643" t="s">
        <v>7</v>
      </c>
      <c r="B643" t="s">
        <v>176</v>
      </c>
      <c r="C643" s="4" t="s">
        <v>170</v>
      </c>
      <c r="D643" t="str">
        <f t="shared" si="20"/>
        <v>AGGRO-Death and taxes-3/25/2019-0</v>
      </c>
      <c r="E643">
        <f>VLOOKUP(B643,'Deck Count'!A:B,2,FALSE)</f>
        <v>10</v>
      </c>
      <c r="F643" s="3">
        <v>1</v>
      </c>
      <c r="G643" s="3">
        <f t="shared" ref="G643:G706" si="21">F643/E643</f>
        <v>0.1</v>
      </c>
      <c r="H643" s="1" t="s">
        <v>35</v>
      </c>
      <c r="I643" t="s">
        <v>17</v>
      </c>
    </row>
    <row r="644" spans="1:9" x14ac:dyDescent="0.2">
      <c r="A644" t="s">
        <v>7</v>
      </c>
      <c r="B644" t="s">
        <v>176</v>
      </c>
      <c r="C644" s="4" t="s">
        <v>170</v>
      </c>
      <c r="D644" t="str">
        <f t="shared" si="20"/>
        <v>AGGRO-Death and taxes-3/25/2019-0</v>
      </c>
      <c r="E644">
        <f>VLOOKUP(B644,'Deck Count'!A:B,2,FALSE)</f>
        <v>10</v>
      </c>
      <c r="F644" s="3">
        <v>4</v>
      </c>
      <c r="G644" s="3">
        <f t="shared" si="21"/>
        <v>0.4</v>
      </c>
      <c r="H644" s="1" t="s">
        <v>162</v>
      </c>
      <c r="I644" t="s">
        <v>11</v>
      </c>
    </row>
    <row r="645" spans="1:9" x14ac:dyDescent="0.2">
      <c r="A645" t="s">
        <v>7</v>
      </c>
      <c r="B645" t="s">
        <v>176</v>
      </c>
      <c r="C645" s="2" t="s">
        <v>237</v>
      </c>
      <c r="D645" t="str">
        <f t="shared" si="20"/>
        <v>AGGRO-Death and taxes-3/3/2019-0</v>
      </c>
      <c r="E645">
        <f>VLOOKUP(B645,'Deck Count'!A:B,2,FALSE)</f>
        <v>10</v>
      </c>
      <c r="F645" s="3">
        <v>4</v>
      </c>
      <c r="G645" s="3">
        <f t="shared" si="21"/>
        <v>0.4</v>
      </c>
      <c r="H645" s="1" t="s">
        <v>177</v>
      </c>
      <c r="I645" t="s">
        <v>11</v>
      </c>
    </row>
    <row r="646" spans="1:9" x14ac:dyDescent="0.2">
      <c r="A646" t="s">
        <v>7</v>
      </c>
      <c r="B646" t="s">
        <v>176</v>
      </c>
      <c r="C646" s="2" t="s">
        <v>237</v>
      </c>
      <c r="D646" t="str">
        <f t="shared" si="20"/>
        <v>AGGRO-Death and taxes-3/3/2019-0</v>
      </c>
      <c r="E646">
        <f>VLOOKUP(B646,'Deck Count'!A:B,2,FALSE)</f>
        <v>10</v>
      </c>
      <c r="F646" s="3">
        <v>1</v>
      </c>
      <c r="G646" s="3">
        <f t="shared" si="21"/>
        <v>0.1</v>
      </c>
      <c r="H646" s="1" t="s">
        <v>178</v>
      </c>
      <c r="I646" t="s">
        <v>11</v>
      </c>
    </row>
    <row r="647" spans="1:9" x14ac:dyDescent="0.2">
      <c r="A647" t="s">
        <v>7</v>
      </c>
      <c r="B647" t="s">
        <v>176</v>
      </c>
      <c r="C647" s="2" t="s">
        <v>237</v>
      </c>
      <c r="D647" t="str">
        <f t="shared" si="20"/>
        <v>AGGRO-Death and taxes-3/3/2019-0</v>
      </c>
      <c r="E647">
        <f>VLOOKUP(B647,'Deck Count'!A:B,2,FALSE)</f>
        <v>10</v>
      </c>
      <c r="F647" s="3">
        <v>1</v>
      </c>
      <c r="G647" s="3">
        <f t="shared" si="21"/>
        <v>0.1</v>
      </c>
      <c r="H647" s="1" t="s">
        <v>179</v>
      </c>
      <c r="I647" t="s">
        <v>17</v>
      </c>
    </row>
    <row r="648" spans="1:9" x14ac:dyDescent="0.2">
      <c r="A648" t="s">
        <v>7</v>
      </c>
      <c r="B648" t="s">
        <v>176</v>
      </c>
      <c r="C648" s="2" t="s">
        <v>237</v>
      </c>
      <c r="D648" t="str">
        <f t="shared" si="20"/>
        <v>AGGRO-Death and taxes-3/3/2019-0</v>
      </c>
      <c r="E648">
        <f>VLOOKUP(B648,'Deck Count'!A:B,2,FALSE)</f>
        <v>10</v>
      </c>
      <c r="F648" s="3">
        <v>2</v>
      </c>
      <c r="G648" s="3">
        <f t="shared" si="21"/>
        <v>0.2</v>
      </c>
      <c r="H648" s="1" t="s">
        <v>198</v>
      </c>
      <c r="I648" t="s">
        <v>11</v>
      </c>
    </row>
    <row r="649" spans="1:9" x14ac:dyDescent="0.2">
      <c r="A649" t="s">
        <v>7</v>
      </c>
      <c r="B649" t="s">
        <v>176</v>
      </c>
      <c r="C649" s="2" t="s">
        <v>237</v>
      </c>
      <c r="D649" t="str">
        <f t="shared" si="20"/>
        <v>AGGRO-Death and taxes-3/3/2019-0</v>
      </c>
      <c r="E649">
        <f>VLOOKUP(B649,'Deck Count'!A:B,2,FALSE)</f>
        <v>10</v>
      </c>
      <c r="F649" s="3">
        <v>1</v>
      </c>
      <c r="G649" s="3">
        <f t="shared" si="21"/>
        <v>0.1</v>
      </c>
      <c r="H649" s="1" t="s">
        <v>180</v>
      </c>
      <c r="I649" t="s">
        <v>17</v>
      </c>
    </row>
    <row r="650" spans="1:9" x14ac:dyDescent="0.2">
      <c r="A650" t="s">
        <v>7</v>
      </c>
      <c r="B650" t="s">
        <v>176</v>
      </c>
      <c r="C650" s="2" t="s">
        <v>237</v>
      </c>
      <c r="D650" t="str">
        <f t="shared" si="20"/>
        <v>AGGRO-Death and taxes-3/3/2019-0</v>
      </c>
      <c r="E650">
        <f>VLOOKUP(B650,'Deck Count'!A:B,2,FALSE)</f>
        <v>10</v>
      </c>
      <c r="F650" s="3">
        <v>2</v>
      </c>
      <c r="G650" s="3">
        <f t="shared" si="21"/>
        <v>0.2</v>
      </c>
      <c r="H650" s="1" t="s">
        <v>181</v>
      </c>
      <c r="I650" t="s">
        <v>17</v>
      </c>
    </row>
    <row r="651" spans="1:9" x14ac:dyDescent="0.2">
      <c r="A651" t="s">
        <v>7</v>
      </c>
      <c r="B651" t="s">
        <v>176</v>
      </c>
      <c r="C651" s="2" t="s">
        <v>237</v>
      </c>
      <c r="D651" t="str">
        <f t="shared" si="20"/>
        <v>AGGRO-Death and taxes-3/3/2019-0</v>
      </c>
      <c r="E651">
        <f>VLOOKUP(B651,'Deck Count'!A:B,2,FALSE)</f>
        <v>10</v>
      </c>
      <c r="F651" s="3">
        <v>1</v>
      </c>
      <c r="G651" s="3">
        <f t="shared" si="21"/>
        <v>0.1</v>
      </c>
      <c r="H651" s="1" t="s">
        <v>66</v>
      </c>
      <c r="I651" t="s">
        <v>17</v>
      </c>
    </row>
    <row r="652" spans="1:9" x14ac:dyDescent="0.2">
      <c r="A652" t="s">
        <v>7</v>
      </c>
      <c r="B652" t="s">
        <v>176</v>
      </c>
      <c r="C652" s="2" t="s">
        <v>237</v>
      </c>
      <c r="D652" t="str">
        <f t="shared" si="20"/>
        <v>AGGRO-Death and taxes-3/3/2019-0</v>
      </c>
      <c r="E652">
        <f>VLOOKUP(B652,'Deck Count'!A:B,2,FALSE)</f>
        <v>10</v>
      </c>
      <c r="F652" s="3">
        <v>2</v>
      </c>
      <c r="G652" s="3">
        <f t="shared" si="21"/>
        <v>0.2</v>
      </c>
      <c r="H652" s="1" t="s">
        <v>182</v>
      </c>
      <c r="I652" t="s">
        <v>17</v>
      </c>
    </row>
    <row r="653" spans="1:9" x14ac:dyDescent="0.2">
      <c r="A653" t="s">
        <v>7</v>
      </c>
      <c r="B653" t="s">
        <v>176</v>
      </c>
      <c r="C653" s="2" t="s">
        <v>237</v>
      </c>
      <c r="D653" t="str">
        <f t="shared" si="20"/>
        <v>AGGRO-Death and taxes-3/3/2019-0</v>
      </c>
      <c r="E653">
        <f>VLOOKUP(B653,'Deck Count'!A:B,2,FALSE)</f>
        <v>10</v>
      </c>
      <c r="F653" s="3">
        <v>4</v>
      </c>
      <c r="G653" s="3">
        <f t="shared" si="21"/>
        <v>0.4</v>
      </c>
      <c r="H653" s="1" t="s">
        <v>183</v>
      </c>
      <c r="I653" t="s">
        <v>11</v>
      </c>
    </row>
    <row r="654" spans="1:9" x14ac:dyDescent="0.2">
      <c r="A654" t="s">
        <v>7</v>
      </c>
      <c r="B654" t="s">
        <v>176</v>
      </c>
      <c r="C654" s="2" t="s">
        <v>237</v>
      </c>
      <c r="D654" t="str">
        <f t="shared" si="20"/>
        <v>AGGRO-Death and taxes-3/3/2019-0</v>
      </c>
      <c r="E654">
        <f>VLOOKUP(B654,'Deck Count'!A:B,2,FALSE)</f>
        <v>10</v>
      </c>
      <c r="F654" s="3">
        <v>2</v>
      </c>
      <c r="G654" s="3">
        <f t="shared" si="21"/>
        <v>0.2</v>
      </c>
      <c r="H654" s="1" t="s">
        <v>199</v>
      </c>
      <c r="I654" t="s">
        <v>17</v>
      </c>
    </row>
    <row r="655" spans="1:9" x14ac:dyDescent="0.2">
      <c r="A655" t="s">
        <v>7</v>
      </c>
      <c r="B655" t="s">
        <v>176</v>
      </c>
      <c r="C655" s="2" t="s">
        <v>237</v>
      </c>
      <c r="D655" t="str">
        <f t="shared" si="20"/>
        <v>AGGRO-Death and taxes-3/3/2019-0</v>
      </c>
      <c r="E655">
        <f>VLOOKUP(B655,'Deck Count'!A:B,2,FALSE)</f>
        <v>10</v>
      </c>
      <c r="F655" s="3">
        <v>1</v>
      </c>
      <c r="G655" s="3">
        <f t="shared" si="21"/>
        <v>0.1</v>
      </c>
      <c r="H655" s="1" t="s">
        <v>184</v>
      </c>
      <c r="I655" t="s">
        <v>11</v>
      </c>
    </row>
    <row r="656" spans="1:9" x14ac:dyDescent="0.2">
      <c r="A656" t="s">
        <v>7</v>
      </c>
      <c r="B656" t="s">
        <v>176</v>
      </c>
      <c r="C656" s="2" t="s">
        <v>237</v>
      </c>
      <c r="D656" t="str">
        <f t="shared" si="20"/>
        <v>AGGRO-Death and taxes-3/3/2019-0</v>
      </c>
      <c r="E656">
        <f>VLOOKUP(B656,'Deck Count'!A:B,2,FALSE)</f>
        <v>10</v>
      </c>
      <c r="F656" s="3">
        <v>3</v>
      </c>
      <c r="G656" s="3">
        <f t="shared" si="21"/>
        <v>0.3</v>
      </c>
      <c r="H656" s="1" t="s">
        <v>21</v>
      </c>
      <c r="I656" t="s">
        <v>11</v>
      </c>
    </row>
    <row r="657" spans="1:9" x14ac:dyDescent="0.2">
      <c r="A657" t="s">
        <v>7</v>
      </c>
      <c r="B657" t="s">
        <v>176</v>
      </c>
      <c r="C657" s="2" t="s">
        <v>237</v>
      </c>
      <c r="D657" t="str">
        <f t="shared" si="20"/>
        <v>AGGRO-Death and taxes-3/3/2019-0</v>
      </c>
      <c r="E657">
        <f>VLOOKUP(B657,'Deck Count'!A:B,2,FALSE)</f>
        <v>10</v>
      </c>
      <c r="F657" s="3">
        <v>2</v>
      </c>
      <c r="G657" s="3">
        <f t="shared" si="21"/>
        <v>0.2</v>
      </c>
      <c r="H657" s="1" t="s">
        <v>185</v>
      </c>
      <c r="I657" t="s">
        <v>11</v>
      </c>
    </row>
    <row r="658" spans="1:9" x14ac:dyDescent="0.2">
      <c r="A658" t="s">
        <v>7</v>
      </c>
      <c r="B658" t="s">
        <v>176</v>
      </c>
      <c r="C658" s="2" t="s">
        <v>237</v>
      </c>
      <c r="D658" t="str">
        <f t="shared" si="20"/>
        <v>AGGRO-Death and taxes-3/3/2019-0</v>
      </c>
      <c r="E658">
        <f>VLOOKUP(B658,'Deck Count'!A:B,2,FALSE)</f>
        <v>10</v>
      </c>
      <c r="F658" s="3">
        <v>1</v>
      </c>
      <c r="G658" s="3">
        <f t="shared" si="21"/>
        <v>0.1</v>
      </c>
      <c r="H658" s="1" t="s">
        <v>25</v>
      </c>
      <c r="I658" t="s">
        <v>11</v>
      </c>
    </row>
    <row r="659" spans="1:9" x14ac:dyDescent="0.2">
      <c r="A659" t="s">
        <v>7</v>
      </c>
      <c r="B659" t="s">
        <v>176</v>
      </c>
      <c r="C659" s="2" t="s">
        <v>237</v>
      </c>
      <c r="D659" t="str">
        <f t="shared" si="20"/>
        <v>AGGRO-Death and taxes-3/3/2019-0</v>
      </c>
      <c r="E659">
        <f>VLOOKUP(B659,'Deck Count'!A:B,2,FALSE)</f>
        <v>10</v>
      </c>
      <c r="F659" s="3">
        <v>4</v>
      </c>
      <c r="G659" s="3">
        <f t="shared" si="21"/>
        <v>0.4</v>
      </c>
      <c r="H659" s="1" t="s">
        <v>186</v>
      </c>
      <c r="I659" t="s">
        <v>11</v>
      </c>
    </row>
    <row r="660" spans="1:9" x14ac:dyDescent="0.2">
      <c r="A660" t="s">
        <v>7</v>
      </c>
      <c r="B660" t="s">
        <v>176</v>
      </c>
      <c r="C660" s="2" t="s">
        <v>237</v>
      </c>
      <c r="D660" t="str">
        <f t="shared" si="20"/>
        <v>AGGRO-Death and taxes-3/3/2019-0</v>
      </c>
      <c r="E660">
        <f>VLOOKUP(B660,'Deck Count'!A:B,2,FALSE)</f>
        <v>10</v>
      </c>
      <c r="F660" s="3">
        <v>1</v>
      </c>
      <c r="G660" s="3">
        <f t="shared" si="21"/>
        <v>0.1</v>
      </c>
      <c r="H660" s="1" t="s">
        <v>187</v>
      </c>
      <c r="I660" t="s">
        <v>11</v>
      </c>
    </row>
    <row r="661" spans="1:9" x14ac:dyDescent="0.2">
      <c r="A661" t="s">
        <v>7</v>
      </c>
      <c r="B661" t="s">
        <v>176</v>
      </c>
      <c r="C661" s="2" t="s">
        <v>237</v>
      </c>
      <c r="D661" t="str">
        <f t="shared" si="20"/>
        <v>AGGRO-Death and taxes-3/3/2019-0</v>
      </c>
      <c r="E661">
        <f>VLOOKUP(B661,'Deck Count'!A:B,2,FALSE)</f>
        <v>10</v>
      </c>
      <c r="F661" s="3">
        <v>1</v>
      </c>
      <c r="G661" s="3">
        <f t="shared" si="21"/>
        <v>0.1</v>
      </c>
      <c r="H661" s="1" t="s">
        <v>188</v>
      </c>
      <c r="I661" t="s">
        <v>17</v>
      </c>
    </row>
    <row r="662" spans="1:9" x14ac:dyDescent="0.2">
      <c r="A662" t="s">
        <v>7</v>
      </c>
      <c r="B662" t="s">
        <v>176</v>
      </c>
      <c r="C662" s="2" t="s">
        <v>237</v>
      </c>
      <c r="D662" t="str">
        <f t="shared" si="20"/>
        <v>AGGRO-Death and taxes-3/3/2019-0</v>
      </c>
      <c r="E662">
        <f>VLOOKUP(B662,'Deck Count'!A:B,2,FALSE)</f>
        <v>10</v>
      </c>
      <c r="F662" s="3">
        <v>2</v>
      </c>
      <c r="G662" s="3">
        <f t="shared" si="21"/>
        <v>0.2</v>
      </c>
      <c r="H662" s="1" t="s">
        <v>27</v>
      </c>
      <c r="I662" t="s">
        <v>11</v>
      </c>
    </row>
    <row r="663" spans="1:9" x14ac:dyDescent="0.2">
      <c r="A663" t="s">
        <v>7</v>
      </c>
      <c r="B663" t="s">
        <v>176</v>
      </c>
      <c r="C663" s="2" t="s">
        <v>237</v>
      </c>
      <c r="D663" t="str">
        <f t="shared" si="20"/>
        <v>AGGRO-Death and taxes-3/3/2019-0</v>
      </c>
      <c r="E663">
        <f>VLOOKUP(B663,'Deck Count'!A:B,2,FALSE)</f>
        <v>10</v>
      </c>
      <c r="F663" s="3">
        <v>9</v>
      </c>
      <c r="G663" s="3">
        <f t="shared" si="21"/>
        <v>0.9</v>
      </c>
      <c r="H663" s="1" t="s">
        <v>189</v>
      </c>
      <c r="I663" t="s">
        <v>11</v>
      </c>
    </row>
    <row r="664" spans="1:9" x14ac:dyDescent="0.2">
      <c r="A664" t="s">
        <v>7</v>
      </c>
      <c r="B664" t="s">
        <v>176</v>
      </c>
      <c r="C664" s="2" t="s">
        <v>237</v>
      </c>
      <c r="D664" t="str">
        <f t="shared" si="20"/>
        <v>AGGRO-Death and taxes-3/3/2019-0</v>
      </c>
      <c r="E664">
        <f>VLOOKUP(B664,'Deck Count'!A:B,2,FALSE)</f>
        <v>10</v>
      </c>
      <c r="F664" s="3">
        <v>2</v>
      </c>
      <c r="G664" s="3">
        <f t="shared" si="21"/>
        <v>0.2</v>
      </c>
      <c r="H664" s="1" t="s">
        <v>190</v>
      </c>
      <c r="I664" t="s">
        <v>11</v>
      </c>
    </row>
    <row r="665" spans="1:9" x14ac:dyDescent="0.2">
      <c r="A665" t="s">
        <v>7</v>
      </c>
      <c r="B665" t="s">
        <v>176</v>
      </c>
      <c r="C665" s="2" t="s">
        <v>237</v>
      </c>
      <c r="D665" t="str">
        <f t="shared" si="20"/>
        <v>AGGRO-Death and taxes-3/3/2019-0</v>
      </c>
      <c r="E665">
        <f>VLOOKUP(B665,'Deck Count'!A:B,2,FALSE)</f>
        <v>10</v>
      </c>
      <c r="F665" s="3">
        <v>2</v>
      </c>
      <c r="G665" s="3">
        <f t="shared" si="21"/>
        <v>0.2</v>
      </c>
      <c r="H665" s="1" t="s">
        <v>191</v>
      </c>
      <c r="I665" t="s">
        <v>17</v>
      </c>
    </row>
    <row r="666" spans="1:9" x14ac:dyDescent="0.2">
      <c r="A666" t="s">
        <v>7</v>
      </c>
      <c r="B666" t="s">
        <v>176</v>
      </c>
      <c r="C666" s="2" t="s">
        <v>237</v>
      </c>
      <c r="D666" t="str">
        <f t="shared" si="20"/>
        <v>AGGRO-Death and taxes-3/3/2019-0</v>
      </c>
      <c r="E666">
        <f>VLOOKUP(B666,'Deck Count'!A:B,2,FALSE)</f>
        <v>10</v>
      </c>
      <c r="F666" s="3">
        <v>4</v>
      </c>
      <c r="G666" s="3">
        <f t="shared" si="21"/>
        <v>0.4</v>
      </c>
      <c r="H666" s="1" t="s">
        <v>192</v>
      </c>
      <c r="I666" t="s">
        <v>11</v>
      </c>
    </row>
    <row r="667" spans="1:9" x14ac:dyDescent="0.2">
      <c r="A667" t="s">
        <v>7</v>
      </c>
      <c r="B667" t="s">
        <v>176</v>
      </c>
      <c r="C667" s="2" t="s">
        <v>237</v>
      </c>
      <c r="D667" t="str">
        <f t="shared" si="20"/>
        <v>AGGRO-Death and taxes-3/3/2019-0</v>
      </c>
      <c r="E667">
        <f>VLOOKUP(B667,'Deck Count'!A:B,2,FALSE)</f>
        <v>10</v>
      </c>
      <c r="F667" s="3">
        <v>1</v>
      </c>
      <c r="G667" s="3">
        <f t="shared" si="21"/>
        <v>0.1</v>
      </c>
      <c r="H667" s="1" t="s">
        <v>193</v>
      </c>
      <c r="I667" t="s">
        <v>17</v>
      </c>
    </row>
    <row r="668" spans="1:9" x14ac:dyDescent="0.2">
      <c r="A668" t="s">
        <v>7</v>
      </c>
      <c r="B668" t="s">
        <v>176</v>
      </c>
      <c r="C668" s="2" t="s">
        <v>237</v>
      </c>
      <c r="D668" t="str">
        <f t="shared" si="20"/>
        <v>AGGRO-Death and taxes-3/3/2019-0</v>
      </c>
      <c r="E668">
        <f>VLOOKUP(B668,'Deck Count'!A:B,2,FALSE)</f>
        <v>10</v>
      </c>
      <c r="F668" s="3">
        <v>2</v>
      </c>
      <c r="G668" s="3">
        <f t="shared" si="21"/>
        <v>0.2</v>
      </c>
      <c r="H668" s="1" t="s">
        <v>193</v>
      </c>
      <c r="I668" t="s">
        <v>11</v>
      </c>
    </row>
    <row r="669" spans="1:9" x14ac:dyDescent="0.2">
      <c r="A669" t="s">
        <v>7</v>
      </c>
      <c r="B669" t="s">
        <v>176</v>
      </c>
      <c r="C669" s="2" t="s">
        <v>237</v>
      </c>
      <c r="D669" t="str">
        <f t="shared" si="20"/>
        <v>AGGRO-Death and taxes-3/3/2019-0</v>
      </c>
      <c r="E669">
        <f>VLOOKUP(B669,'Deck Count'!A:B,2,FALSE)</f>
        <v>10</v>
      </c>
      <c r="F669" s="3">
        <v>4</v>
      </c>
      <c r="G669" s="3">
        <f t="shared" si="21"/>
        <v>0.4</v>
      </c>
      <c r="H669" s="1" t="s">
        <v>195</v>
      </c>
      <c r="I669" t="s">
        <v>11</v>
      </c>
    </row>
    <row r="670" spans="1:9" x14ac:dyDescent="0.2">
      <c r="A670" t="s">
        <v>7</v>
      </c>
      <c r="B670" t="s">
        <v>176</v>
      </c>
      <c r="C670" s="2" t="s">
        <v>237</v>
      </c>
      <c r="D670" t="str">
        <f t="shared" si="20"/>
        <v>AGGRO-Death and taxes-3/3/2019-0</v>
      </c>
      <c r="E670">
        <f>VLOOKUP(B670,'Deck Count'!A:B,2,FALSE)</f>
        <v>10</v>
      </c>
      <c r="F670" s="3">
        <v>2</v>
      </c>
      <c r="G670" s="3">
        <f t="shared" si="21"/>
        <v>0.2</v>
      </c>
      <c r="H670" s="1" t="s">
        <v>57</v>
      </c>
      <c r="I670" t="s">
        <v>17</v>
      </c>
    </row>
    <row r="671" spans="1:9" x14ac:dyDescent="0.2">
      <c r="A671" t="s">
        <v>7</v>
      </c>
      <c r="B671" t="s">
        <v>176</v>
      </c>
      <c r="C671" s="2" t="s">
        <v>237</v>
      </c>
      <c r="D671" t="str">
        <f t="shared" si="20"/>
        <v>AGGRO-Death and taxes-3/3/2019-0</v>
      </c>
      <c r="E671">
        <f>VLOOKUP(B671,'Deck Count'!A:B,2,FALSE)</f>
        <v>10</v>
      </c>
      <c r="F671" s="3">
        <v>1</v>
      </c>
      <c r="G671" s="3">
        <f t="shared" si="21"/>
        <v>0.1</v>
      </c>
      <c r="H671" s="1" t="s">
        <v>196</v>
      </c>
      <c r="I671" t="s">
        <v>11</v>
      </c>
    </row>
    <row r="672" spans="1:9" x14ac:dyDescent="0.2">
      <c r="A672" t="s">
        <v>7</v>
      </c>
      <c r="B672" t="s">
        <v>176</v>
      </c>
      <c r="C672" s="2" t="s">
        <v>237</v>
      </c>
      <c r="D672" t="str">
        <f t="shared" si="20"/>
        <v>AGGRO-Death and taxes-3/3/2019-0</v>
      </c>
      <c r="E672">
        <f>VLOOKUP(B672,'Deck Count'!A:B,2,FALSE)</f>
        <v>10</v>
      </c>
      <c r="F672" s="3">
        <v>4</v>
      </c>
      <c r="G672" s="3">
        <f t="shared" si="21"/>
        <v>0.4</v>
      </c>
      <c r="H672" s="1" t="s">
        <v>76</v>
      </c>
      <c r="I672" t="s">
        <v>11</v>
      </c>
    </row>
    <row r="673" spans="1:9" x14ac:dyDescent="0.2">
      <c r="A673" t="s">
        <v>7</v>
      </c>
      <c r="B673" t="s">
        <v>176</v>
      </c>
      <c r="C673" s="2" t="s">
        <v>237</v>
      </c>
      <c r="D673" t="str">
        <f t="shared" si="20"/>
        <v>AGGRO-Death and taxes-3/3/2019-0</v>
      </c>
      <c r="E673">
        <f>VLOOKUP(B673,'Deck Count'!A:B,2,FALSE)</f>
        <v>10</v>
      </c>
      <c r="F673" s="3">
        <v>4</v>
      </c>
      <c r="G673" s="3">
        <f t="shared" si="21"/>
        <v>0.4</v>
      </c>
      <c r="H673" s="1" t="s">
        <v>197</v>
      </c>
      <c r="I673" t="s">
        <v>11</v>
      </c>
    </row>
    <row r="674" spans="1:9" x14ac:dyDescent="0.2">
      <c r="A674" t="s">
        <v>7</v>
      </c>
      <c r="B674" t="s">
        <v>176</v>
      </c>
      <c r="C674" s="2" t="s">
        <v>237</v>
      </c>
      <c r="D674" t="str">
        <f t="shared" si="20"/>
        <v>AGGRO-Death and taxes-3/3/2019-0</v>
      </c>
      <c r="E674">
        <f>VLOOKUP(B674,'Deck Count'!A:B,2,FALSE)</f>
        <v>10</v>
      </c>
      <c r="F674" s="3">
        <v>1</v>
      </c>
      <c r="G674" s="3">
        <f t="shared" si="21"/>
        <v>0.1</v>
      </c>
      <c r="H674" s="1" t="s">
        <v>33</v>
      </c>
      <c r="I674" t="s">
        <v>11</v>
      </c>
    </row>
    <row r="675" spans="1:9" x14ac:dyDescent="0.2">
      <c r="A675" t="s">
        <v>7</v>
      </c>
      <c r="B675" t="s">
        <v>176</v>
      </c>
      <c r="C675" s="2" t="s">
        <v>237</v>
      </c>
      <c r="D675" t="str">
        <f t="shared" si="20"/>
        <v>AGGRO-Death and taxes-3/3/2019-0</v>
      </c>
      <c r="E675">
        <f>VLOOKUP(B675,'Deck Count'!A:B,2,FALSE)</f>
        <v>10</v>
      </c>
      <c r="F675" s="3">
        <v>4</v>
      </c>
      <c r="G675" s="3">
        <f t="shared" si="21"/>
        <v>0.4</v>
      </c>
      <c r="H675" s="1" t="s">
        <v>162</v>
      </c>
      <c r="I675" t="s">
        <v>11</v>
      </c>
    </row>
    <row r="676" spans="1:9" x14ac:dyDescent="0.2">
      <c r="A676" t="s">
        <v>7</v>
      </c>
      <c r="B676" t="s">
        <v>176</v>
      </c>
      <c r="C676" s="2" t="s">
        <v>238</v>
      </c>
      <c r="D676" t="str">
        <f t="shared" si="20"/>
        <v>AGGRO-Death and taxes-3/3/2019-1</v>
      </c>
      <c r="E676">
        <f>VLOOKUP(B676,'Deck Count'!A:B,2,FALSE)</f>
        <v>10</v>
      </c>
      <c r="F676" s="3">
        <v>4</v>
      </c>
      <c r="G676" s="3">
        <f t="shared" si="21"/>
        <v>0.4</v>
      </c>
      <c r="H676" s="1" t="s">
        <v>177</v>
      </c>
      <c r="I676" t="s">
        <v>11</v>
      </c>
    </row>
    <row r="677" spans="1:9" x14ac:dyDescent="0.2">
      <c r="A677" t="s">
        <v>7</v>
      </c>
      <c r="B677" t="s">
        <v>176</v>
      </c>
      <c r="C677" s="2" t="s">
        <v>238</v>
      </c>
      <c r="D677" t="str">
        <f t="shared" si="20"/>
        <v>AGGRO-Death and taxes-3/3/2019-1</v>
      </c>
      <c r="E677">
        <f>VLOOKUP(B677,'Deck Count'!A:B,2,FALSE)</f>
        <v>10</v>
      </c>
      <c r="F677" s="3">
        <v>1</v>
      </c>
      <c r="G677" s="3">
        <f t="shared" si="21"/>
        <v>0.1</v>
      </c>
      <c r="H677" s="1" t="s">
        <v>178</v>
      </c>
      <c r="I677" t="s">
        <v>11</v>
      </c>
    </row>
    <row r="678" spans="1:9" x14ac:dyDescent="0.2">
      <c r="A678" t="s">
        <v>7</v>
      </c>
      <c r="B678" t="s">
        <v>176</v>
      </c>
      <c r="C678" s="2" t="s">
        <v>238</v>
      </c>
      <c r="D678" t="str">
        <f t="shared" si="20"/>
        <v>AGGRO-Death and taxes-3/3/2019-1</v>
      </c>
      <c r="E678">
        <f>VLOOKUP(B678,'Deck Count'!A:B,2,FALSE)</f>
        <v>10</v>
      </c>
      <c r="F678" s="3">
        <v>1</v>
      </c>
      <c r="G678" s="3">
        <f t="shared" si="21"/>
        <v>0.1</v>
      </c>
      <c r="H678" s="1" t="s">
        <v>179</v>
      </c>
      <c r="I678" t="s">
        <v>17</v>
      </c>
    </row>
    <row r="679" spans="1:9" x14ac:dyDescent="0.2">
      <c r="A679" t="s">
        <v>7</v>
      </c>
      <c r="B679" t="s">
        <v>176</v>
      </c>
      <c r="C679" s="2" t="s">
        <v>238</v>
      </c>
      <c r="D679" t="str">
        <f t="shared" si="20"/>
        <v>AGGRO-Death and taxes-3/3/2019-1</v>
      </c>
      <c r="E679">
        <f>VLOOKUP(B679,'Deck Count'!A:B,2,FALSE)</f>
        <v>10</v>
      </c>
      <c r="F679" s="3">
        <v>2</v>
      </c>
      <c r="G679" s="3">
        <f t="shared" si="21"/>
        <v>0.2</v>
      </c>
      <c r="H679" s="1" t="s">
        <v>198</v>
      </c>
      <c r="I679" t="s">
        <v>11</v>
      </c>
    </row>
    <row r="680" spans="1:9" x14ac:dyDescent="0.2">
      <c r="A680" t="s">
        <v>7</v>
      </c>
      <c r="B680" t="s">
        <v>176</v>
      </c>
      <c r="C680" s="2" t="s">
        <v>238</v>
      </c>
      <c r="D680" t="str">
        <f t="shared" si="20"/>
        <v>AGGRO-Death and taxes-3/3/2019-1</v>
      </c>
      <c r="E680">
        <f>VLOOKUP(B680,'Deck Count'!A:B,2,FALSE)</f>
        <v>10</v>
      </c>
      <c r="F680" s="3">
        <v>2</v>
      </c>
      <c r="G680" s="3">
        <f t="shared" si="21"/>
        <v>0.2</v>
      </c>
      <c r="H680" s="1" t="s">
        <v>180</v>
      </c>
      <c r="I680" t="s">
        <v>17</v>
      </c>
    </row>
    <row r="681" spans="1:9" x14ac:dyDescent="0.2">
      <c r="A681" t="s">
        <v>7</v>
      </c>
      <c r="B681" t="s">
        <v>176</v>
      </c>
      <c r="C681" s="2" t="s">
        <v>238</v>
      </c>
      <c r="D681" t="str">
        <f t="shared" si="20"/>
        <v>AGGRO-Death and taxes-3/3/2019-1</v>
      </c>
      <c r="E681">
        <f>VLOOKUP(B681,'Deck Count'!A:B,2,FALSE)</f>
        <v>10</v>
      </c>
      <c r="F681" s="3">
        <v>2</v>
      </c>
      <c r="G681" s="3">
        <f t="shared" si="21"/>
        <v>0.2</v>
      </c>
      <c r="H681" s="1" t="s">
        <v>181</v>
      </c>
      <c r="I681" t="s">
        <v>17</v>
      </c>
    </row>
    <row r="682" spans="1:9" x14ac:dyDescent="0.2">
      <c r="A682" t="s">
        <v>7</v>
      </c>
      <c r="B682" t="s">
        <v>176</v>
      </c>
      <c r="C682" s="2" t="s">
        <v>238</v>
      </c>
      <c r="D682" t="str">
        <f t="shared" si="20"/>
        <v>AGGRO-Death and taxes-3/3/2019-1</v>
      </c>
      <c r="E682">
        <f>VLOOKUP(B682,'Deck Count'!A:B,2,FALSE)</f>
        <v>10</v>
      </c>
      <c r="F682" s="3">
        <v>1</v>
      </c>
      <c r="G682" s="3">
        <f t="shared" si="21"/>
        <v>0.1</v>
      </c>
      <c r="H682" s="1" t="s">
        <v>182</v>
      </c>
      <c r="I682" t="s">
        <v>17</v>
      </c>
    </row>
    <row r="683" spans="1:9" x14ac:dyDescent="0.2">
      <c r="A683" t="s">
        <v>7</v>
      </c>
      <c r="B683" t="s">
        <v>176</v>
      </c>
      <c r="C683" s="2" t="s">
        <v>238</v>
      </c>
      <c r="D683" t="str">
        <f t="shared" si="20"/>
        <v>AGGRO-Death and taxes-3/3/2019-1</v>
      </c>
      <c r="E683">
        <f>VLOOKUP(B683,'Deck Count'!A:B,2,FALSE)</f>
        <v>10</v>
      </c>
      <c r="F683" s="3">
        <v>4</v>
      </c>
      <c r="G683" s="3">
        <f t="shared" si="21"/>
        <v>0.4</v>
      </c>
      <c r="H683" s="1" t="s">
        <v>183</v>
      </c>
      <c r="I683" t="s">
        <v>11</v>
      </c>
    </row>
    <row r="684" spans="1:9" x14ac:dyDescent="0.2">
      <c r="A684" t="s">
        <v>7</v>
      </c>
      <c r="B684" t="s">
        <v>176</v>
      </c>
      <c r="C684" s="2" t="s">
        <v>238</v>
      </c>
      <c r="D684" t="str">
        <f t="shared" si="20"/>
        <v>AGGRO-Death and taxes-3/3/2019-1</v>
      </c>
      <c r="E684">
        <f>VLOOKUP(B684,'Deck Count'!A:B,2,FALSE)</f>
        <v>10</v>
      </c>
      <c r="F684" s="3">
        <v>2</v>
      </c>
      <c r="G684" s="3">
        <f t="shared" si="21"/>
        <v>0.2</v>
      </c>
      <c r="H684" s="1" t="s">
        <v>199</v>
      </c>
      <c r="I684" t="s">
        <v>17</v>
      </c>
    </row>
    <row r="685" spans="1:9" x14ac:dyDescent="0.2">
      <c r="A685" t="s">
        <v>7</v>
      </c>
      <c r="B685" t="s">
        <v>176</v>
      </c>
      <c r="C685" s="2" t="s">
        <v>238</v>
      </c>
      <c r="D685" t="str">
        <f t="shared" si="20"/>
        <v>AGGRO-Death and taxes-3/3/2019-1</v>
      </c>
      <c r="E685">
        <f>VLOOKUP(B685,'Deck Count'!A:B,2,FALSE)</f>
        <v>10</v>
      </c>
      <c r="F685" s="3">
        <v>3</v>
      </c>
      <c r="G685" s="3">
        <f t="shared" si="21"/>
        <v>0.3</v>
      </c>
      <c r="H685" s="1" t="s">
        <v>21</v>
      </c>
      <c r="I685" t="s">
        <v>11</v>
      </c>
    </row>
    <row r="686" spans="1:9" x14ac:dyDescent="0.2">
      <c r="A686" t="s">
        <v>7</v>
      </c>
      <c r="B686" t="s">
        <v>176</v>
      </c>
      <c r="C686" s="2" t="s">
        <v>238</v>
      </c>
      <c r="D686" t="str">
        <f t="shared" si="20"/>
        <v>AGGRO-Death and taxes-3/3/2019-1</v>
      </c>
      <c r="E686">
        <f>VLOOKUP(B686,'Deck Count'!A:B,2,FALSE)</f>
        <v>10</v>
      </c>
      <c r="F686" s="3">
        <v>2</v>
      </c>
      <c r="G686" s="3">
        <f t="shared" si="21"/>
        <v>0.2</v>
      </c>
      <c r="H686" s="1" t="s">
        <v>185</v>
      </c>
      <c r="I686" t="s">
        <v>11</v>
      </c>
    </row>
    <row r="687" spans="1:9" x14ac:dyDescent="0.2">
      <c r="A687" t="s">
        <v>7</v>
      </c>
      <c r="B687" t="s">
        <v>176</v>
      </c>
      <c r="C687" s="2" t="s">
        <v>238</v>
      </c>
      <c r="D687" t="str">
        <f t="shared" si="20"/>
        <v>AGGRO-Death and taxes-3/3/2019-1</v>
      </c>
      <c r="E687">
        <f>VLOOKUP(B687,'Deck Count'!A:B,2,FALSE)</f>
        <v>10</v>
      </c>
      <c r="F687" s="3">
        <v>4</v>
      </c>
      <c r="G687" s="3">
        <f t="shared" si="21"/>
        <v>0.4</v>
      </c>
      <c r="H687" s="1" t="s">
        <v>186</v>
      </c>
      <c r="I687" t="s">
        <v>11</v>
      </c>
    </row>
    <row r="688" spans="1:9" x14ac:dyDescent="0.2">
      <c r="A688" t="s">
        <v>7</v>
      </c>
      <c r="B688" t="s">
        <v>176</v>
      </c>
      <c r="C688" s="2" t="s">
        <v>238</v>
      </c>
      <c r="D688" t="str">
        <f t="shared" si="20"/>
        <v>AGGRO-Death and taxes-3/3/2019-1</v>
      </c>
      <c r="E688">
        <f>VLOOKUP(B688,'Deck Count'!A:B,2,FALSE)</f>
        <v>10</v>
      </c>
      <c r="F688" s="3">
        <v>1</v>
      </c>
      <c r="G688" s="3">
        <f t="shared" si="21"/>
        <v>0.1</v>
      </c>
      <c r="H688" s="1" t="s">
        <v>187</v>
      </c>
      <c r="I688" t="s">
        <v>11</v>
      </c>
    </row>
    <row r="689" spans="1:9" x14ac:dyDescent="0.2">
      <c r="A689" t="s">
        <v>7</v>
      </c>
      <c r="B689" t="s">
        <v>176</v>
      </c>
      <c r="C689" s="2" t="s">
        <v>238</v>
      </c>
      <c r="D689" t="str">
        <f t="shared" si="20"/>
        <v>AGGRO-Death and taxes-3/3/2019-1</v>
      </c>
      <c r="E689">
        <f>VLOOKUP(B689,'Deck Count'!A:B,2,FALSE)</f>
        <v>10</v>
      </c>
      <c r="F689" s="3">
        <v>2</v>
      </c>
      <c r="G689" s="3">
        <f t="shared" si="21"/>
        <v>0.2</v>
      </c>
      <c r="H689" s="1" t="s">
        <v>188</v>
      </c>
      <c r="I689" t="s">
        <v>17</v>
      </c>
    </row>
    <row r="690" spans="1:9" x14ac:dyDescent="0.2">
      <c r="A690" t="s">
        <v>7</v>
      </c>
      <c r="B690" t="s">
        <v>176</v>
      </c>
      <c r="C690" s="2" t="s">
        <v>238</v>
      </c>
      <c r="D690" t="str">
        <f t="shared" si="20"/>
        <v>AGGRO-Death and taxes-3/3/2019-1</v>
      </c>
      <c r="E690">
        <f>VLOOKUP(B690,'Deck Count'!A:B,2,FALSE)</f>
        <v>10</v>
      </c>
      <c r="F690" s="3">
        <v>3</v>
      </c>
      <c r="G690" s="3">
        <f t="shared" si="21"/>
        <v>0.3</v>
      </c>
      <c r="H690" s="1" t="s">
        <v>27</v>
      </c>
      <c r="I690" t="s">
        <v>11</v>
      </c>
    </row>
    <row r="691" spans="1:9" x14ac:dyDescent="0.2">
      <c r="A691" t="s">
        <v>7</v>
      </c>
      <c r="B691" t="s">
        <v>176</v>
      </c>
      <c r="C691" s="2" t="s">
        <v>238</v>
      </c>
      <c r="D691" t="str">
        <f t="shared" si="20"/>
        <v>AGGRO-Death and taxes-3/3/2019-1</v>
      </c>
      <c r="E691">
        <f>VLOOKUP(B691,'Deck Count'!A:B,2,FALSE)</f>
        <v>10</v>
      </c>
      <c r="F691" s="3">
        <v>10</v>
      </c>
      <c r="G691" s="3">
        <f t="shared" si="21"/>
        <v>1</v>
      </c>
      <c r="H691" s="1" t="s">
        <v>189</v>
      </c>
      <c r="I691" t="s">
        <v>11</v>
      </c>
    </row>
    <row r="692" spans="1:9" x14ac:dyDescent="0.2">
      <c r="A692" t="s">
        <v>7</v>
      </c>
      <c r="B692" t="s">
        <v>176</v>
      </c>
      <c r="C692" s="2" t="s">
        <v>238</v>
      </c>
      <c r="D692" t="str">
        <f t="shared" si="20"/>
        <v>AGGRO-Death and taxes-3/3/2019-1</v>
      </c>
      <c r="E692">
        <f>VLOOKUP(B692,'Deck Count'!A:B,2,FALSE)</f>
        <v>10</v>
      </c>
      <c r="F692" s="3">
        <v>2</v>
      </c>
      <c r="G692" s="3">
        <f t="shared" si="21"/>
        <v>0.2</v>
      </c>
      <c r="H692" s="1" t="s">
        <v>190</v>
      </c>
      <c r="I692" t="s">
        <v>11</v>
      </c>
    </row>
    <row r="693" spans="1:9" x14ac:dyDescent="0.2">
      <c r="A693" t="s">
        <v>7</v>
      </c>
      <c r="B693" t="s">
        <v>176</v>
      </c>
      <c r="C693" s="2" t="s">
        <v>238</v>
      </c>
      <c r="D693" t="str">
        <f t="shared" si="20"/>
        <v>AGGRO-Death and taxes-3/3/2019-1</v>
      </c>
      <c r="E693">
        <f>VLOOKUP(B693,'Deck Count'!A:B,2,FALSE)</f>
        <v>10</v>
      </c>
      <c r="F693" s="3">
        <v>2</v>
      </c>
      <c r="G693" s="3">
        <f t="shared" si="21"/>
        <v>0.2</v>
      </c>
      <c r="H693" s="1" t="s">
        <v>191</v>
      </c>
      <c r="I693" t="s">
        <v>17</v>
      </c>
    </row>
    <row r="694" spans="1:9" x14ac:dyDescent="0.2">
      <c r="A694" t="s">
        <v>7</v>
      </c>
      <c r="B694" t="s">
        <v>176</v>
      </c>
      <c r="C694" s="2" t="s">
        <v>238</v>
      </c>
      <c r="D694" t="str">
        <f t="shared" si="20"/>
        <v>AGGRO-Death and taxes-3/3/2019-1</v>
      </c>
      <c r="E694">
        <f>VLOOKUP(B694,'Deck Count'!A:B,2,FALSE)</f>
        <v>10</v>
      </c>
      <c r="F694" s="3">
        <v>4</v>
      </c>
      <c r="G694" s="3">
        <f t="shared" si="21"/>
        <v>0.4</v>
      </c>
      <c r="H694" s="1" t="s">
        <v>192</v>
      </c>
      <c r="I694" t="s">
        <v>11</v>
      </c>
    </row>
    <row r="695" spans="1:9" x14ac:dyDescent="0.2">
      <c r="A695" t="s">
        <v>7</v>
      </c>
      <c r="B695" t="s">
        <v>176</v>
      </c>
      <c r="C695" s="2" t="s">
        <v>238</v>
      </c>
      <c r="D695" t="str">
        <f t="shared" si="20"/>
        <v>AGGRO-Death and taxes-3/3/2019-1</v>
      </c>
      <c r="E695">
        <f>VLOOKUP(B695,'Deck Count'!A:B,2,FALSE)</f>
        <v>10</v>
      </c>
      <c r="F695" s="3">
        <v>1</v>
      </c>
      <c r="G695" s="3">
        <f t="shared" si="21"/>
        <v>0.1</v>
      </c>
      <c r="H695" s="1" t="s">
        <v>193</v>
      </c>
      <c r="I695" t="s">
        <v>11</v>
      </c>
    </row>
    <row r="696" spans="1:9" x14ac:dyDescent="0.2">
      <c r="A696" t="s">
        <v>7</v>
      </c>
      <c r="B696" t="s">
        <v>176</v>
      </c>
      <c r="C696" s="2" t="s">
        <v>238</v>
      </c>
      <c r="D696" t="str">
        <f t="shared" si="20"/>
        <v>AGGRO-Death and taxes-3/3/2019-1</v>
      </c>
      <c r="E696">
        <f>VLOOKUP(B696,'Deck Count'!A:B,2,FALSE)</f>
        <v>10</v>
      </c>
      <c r="F696" s="3">
        <v>1</v>
      </c>
      <c r="G696" s="3">
        <f t="shared" si="21"/>
        <v>0.1</v>
      </c>
      <c r="H696" s="1" t="s">
        <v>193</v>
      </c>
      <c r="I696" t="s">
        <v>17</v>
      </c>
    </row>
    <row r="697" spans="1:9" x14ac:dyDescent="0.2">
      <c r="A697" t="s">
        <v>7</v>
      </c>
      <c r="B697" t="s">
        <v>176</v>
      </c>
      <c r="C697" s="2" t="s">
        <v>238</v>
      </c>
      <c r="D697" t="str">
        <f t="shared" si="20"/>
        <v>AGGRO-Death and taxes-3/3/2019-1</v>
      </c>
      <c r="E697">
        <f>VLOOKUP(B697,'Deck Count'!A:B,2,FALSE)</f>
        <v>10</v>
      </c>
      <c r="F697" s="3">
        <v>4</v>
      </c>
      <c r="G697" s="3">
        <f t="shared" si="21"/>
        <v>0.4</v>
      </c>
      <c r="H697" s="1" t="s">
        <v>195</v>
      </c>
      <c r="I697" t="s">
        <v>11</v>
      </c>
    </row>
    <row r="698" spans="1:9" x14ac:dyDescent="0.2">
      <c r="A698" t="s">
        <v>7</v>
      </c>
      <c r="B698" t="s">
        <v>176</v>
      </c>
      <c r="C698" s="2" t="s">
        <v>238</v>
      </c>
      <c r="D698" t="str">
        <f t="shared" si="20"/>
        <v>AGGRO-Death and taxes-3/3/2019-1</v>
      </c>
      <c r="E698">
        <f>VLOOKUP(B698,'Deck Count'!A:B,2,FALSE)</f>
        <v>10</v>
      </c>
      <c r="F698" s="3">
        <v>2</v>
      </c>
      <c r="G698" s="3">
        <f t="shared" si="21"/>
        <v>0.2</v>
      </c>
      <c r="H698" s="1" t="s">
        <v>57</v>
      </c>
      <c r="I698" t="s">
        <v>17</v>
      </c>
    </row>
    <row r="699" spans="1:9" x14ac:dyDescent="0.2">
      <c r="A699" t="s">
        <v>7</v>
      </c>
      <c r="B699" t="s">
        <v>176</v>
      </c>
      <c r="C699" s="2" t="s">
        <v>238</v>
      </c>
      <c r="D699" t="str">
        <f t="shared" si="20"/>
        <v>AGGRO-Death and taxes-3/3/2019-1</v>
      </c>
      <c r="E699">
        <f>VLOOKUP(B699,'Deck Count'!A:B,2,FALSE)</f>
        <v>10</v>
      </c>
      <c r="F699" s="3">
        <v>1</v>
      </c>
      <c r="G699" s="3">
        <f t="shared" si="21"/>
        <v>0.1</v>
      </c>
      <c r="H699" s="1" t="s">
        <v>196</v>
      </c>
      <c r="I699" t="s">
        <v>11</v>
      </c>
    </row>
    <row r="700" spans="1:9" x14ac:dyDescent="0.2">
      <c r="A700" t="s">
        <v>7</v>
      </c>
      <c r="B700" t="s">
        <v>176</v>
      </c>
      <c r="C700" s="2" t="s">
        <v>238</v>
      </c>
      <c r="D700" t="str">
        <f t="shared" si="20"/>
        <v>AGGRO-Death and taxes-3/3/2019-1</v>
      </c>
      <c r="E700">
        <f>VLOOKUP(B700,'Deck Count'!A:B,2,FALSE)</f>
        <v>10</v>
      </c>
      <c r="F700" s="3">
        <v>4</v>
      </c>
      <c r="G700" s="3">
        <f t="shared" si="21"/>
        <v>0.4</v>
      </c>
      <c r="H700" s="1" t="s">
        <v>76</v>
      </c>
      <c r="I700" t="s">
        <v>11</v>
      </c>
    </row>
    <row r="701" spans="1:9" x14ac:dyDescent="0.2">
      <c r="A701" t="s">
        <v>7</v>
      </c>
      <c r="B701" t="s">
        <v>176</v>
      </c>
      <c r="C701" s="2" t="s">
        <v>238</v>
      </c>
      <c r="D701" t="str">
        <f t="shared" si="20"/>
        <v>AGGRO-Death and taxes-3/3/2019-1</v>
      </c>
      <c r="E701">
        <f>VLOOKUP(B701,'Deck Count'!A:B,2,FALSE)</f>
        <v>10</v>
      </c>
      <c r="F701" s="3">
        <v>4</v>
      </c>
      <c r="G701" s="3">
        <f t="shared" si="21"/>
        <v>0.4</v>
      </c>
      <c r="H701" s="1" t="s">
        <v>197</v>
      </c>
      <c r="I701" t="s">
        <v>11</v>
      </c>
    </row>
    <row r="702" spans="1:9" x14ac:dyDescent="0.2">
      <c r="A702" t="s">
        <v>7</v>
      </c>
      <c r="B702" t="s">
        <v>176</v>
      </c>
      <c r="C702" s="2" t="s">
        <v>238</v>
      </c>
      <c r="D702" t="str">
        <f t="shared" si="20"/>
        <v>AGGRO-Death and taxes-3/3/2019-1</v>
      </c>
      <c r="E702">
        <f>VLOOKUP(B702,'Deck Count'!A:B,2,FALSE)</f>
        <v>10</v>
      </c>
      <c r="F702" s="3">
        <v>1</v>
      </c>
      <c r="G702" s="3">
        <f t="shared" si="21"/>
        <v>0.1</v>
      </c>
      <c r="H702" s="1" t="s">
        <v>33</v>
      </c>
      <c r="I702" t="s">
        <v>11</v>
      </c>
    </row>
    <row r="703" spans="1:9" x14ac:dyDescent="0.2">
      <c r="A703" t="s">
        <v>7</v>
      </c>
      <c r="B703" t="s">
        <v>176</v>
      </c>
      <c r="C703" s="2" t="s">
        <v>238</v>
      </c>
      <c r="D703" t="str">
        <f t="shared" si="20"/>
        <v>AGGRO-Death and taxes-3/3/2019-1</v>
      </c>
      <c r="E703">
        <f>VLOOKUP(B703,'Deck Count'!A:B,2,FALSE)</f>
        <v>10</v>
      </c>
      <c r="F703" s="3">
        <v>1</v>
      </c>
      <c r="G703" s="3">
        <f t="shared" si="21"/>
        <v>0.1</v>
      </c>
      <c r="H703" s="1" t="s">
        <v>35</v>
      </c>
      <c r="I703" t="s">
        <v>11</v>
      </c>
    </row>
    <row r="704" spans="1:9" x14ac:dyDescent="0.2">
      <c r="A704" t="s">
        <v>7</v>
      </c>
      <c r="B704" t="s">
        <v>176</v>
      </c>
      <c r="C704" s="2" t="s">
        <v>238</v>
      </c>
      <c r="D704" t="str">
        <f t="shared" si="20"/>
        <v>AGGRO-Death and taxes-3/3/2019-1</v>
      </c>
      <c r="E704">
        <f>VLOOKUP(B704,'Deck Count'!A:B,2,FALSE)</f>
        <v>10</v>
      </c>
      <c r="F704" s="3">
        <v>4</v>
      </c>
      <c r="G704" s="3">
        <f t="shared" si="21"/>
        <v>0.4</v>
      </c>
      <c r="H704" s="1" t="s">
        <v>162</v>
      </c>
      <c r="I704" t="s">
        <v>11</v>
      </c>
    </row>
    <row r="705" spans="1:9" x14ac:dyDescent="0.2">
      <c r="A705" t="s">
        <v>7</v>
      </c>
      <c r="B705" t="s">
        <v>176</v>
      </c>
      <c r="C705" s="2" t="s">
        <v>239</v>
      </c>
      <c r="D705" t="str">
        <f t="shared" si="20"/>
        <v>AGGRO-Death and taxes-3/5/2019-0</v>
      </c>
      <c r="E705">
        <f>VLOOKUP(B705,'Deck Count'!A:B,2,FALSE)</f>
        <v>10</v>
      </c>
      <c r="F705" s="3">
        <v>4</v>
      </c>
      <c r="G705" s="3">
        <f t="shared" si="21"/>
        <v>0.4</v>
      </c>
      <c r="H705" s="1" t="s">
        <v>177</v>
      </c>
      <c r="I705" t="s">
        <v>11</v>
      </c>
    </row>
    <row r="706" spans="1:9" x14ac:dyDescent="0.2">
      <c r="A706" t="s">
        <v>7</v>
      </c>
      <c r="B706" t="s">
        <v>176</v>
      </c>
      <c r="C706" s="2" t="s">
        <v>239</v>
      </c>
      <c r="D706" t="str">
        <f t="shared" ref="D706:D769" si="22">CONCATENATE(A706,"-",B706,"-",C706)</f>
        <v>AGGRO-Death and taxes-3/5/2019-0</v>
      </c>
      <c r="E706">
        <f>VLOOKUP(B706,'Deck Count'!A:B,2,FALSE)</f>
        <v>10</v>
      </c>
      <c r="F706" s="3">
        <v>1</v>
      </c>
      <c r="G706" s="3">
        <f t="shared" si="21"/>
        <v>0.1</v>
      </c>
      <c r="H706" s="1" t="s">
        <v>178</v>
      </c>
      <c r="I706" t="s">
        <v>11</v>
      </c>
    </row>
    <row r="707" spans="1:9" x14ac:dyDescent="0.2">
      <c r="A707" t="s">
        <v>7</v>
      </c>
      <c r="B707" t="s">
        <v>176</v>
      </c>
      <c r="C707" s="2" t="s">
        <v>239</v>
      </c>
      <c r="D707" t="str">
        <f t="shared" si="22"/>
        <v>AGGRO-Death and taxes-3/5/2019-0</v>
      </c>
      <c r="E707">
        <f>VLOOKUP(B707,'Deck Count'!A:B,2,FALSE)</f>
        <v>10</v>
      </c>
      <c r="F707" s="3">
        <v>1</v>
      </c>
      <c r="G707" s="3">
        <f t="shared" ref="G707:G770" si="23">F707/E707</f>
        <v>0.1</v>
      </c>
      <c r="H707" s="1" t="s">
        <v>236</v>
      </c>
      <c r="I707" t="s">
        <v>11</v>
      </c>
    </row>
    <row r="708" spans="1:9" x14ac:dyDescent="0.2">
      <c r="A708" t="s">
        <v>7</v>
      </c>
      <c r="B708" t="s">
        <v>176</v>
      </c>
      <c r="C708" s="2" t="s">
        <v>239</v>
      </c>
      <c r="D708" t="str">
        <f t="shared" si="22"/>
        <v>AGGRO-Death and taxes-3/5/2019-0</v>
      </c>
      <c r="E708">
        <f>VLOOKUP(B708,'Deck Count'!A:B,2,FALSE)</f>
        <v>10</v>
      </c>
      <c r="F708" s="3">
        <v>1</v>
      </c>
      <c r="G708" s="3">
        <f t="shared" si="23"/>
        <v>0.1</v>
      </c>
      <c r="H708" s="1" t="s">
        <v>179</v>
      </c>
      <c r="I708" t="s">
        <v>17</v>
      </c>
    </row>
    <row r="709" spans="1:9" x14ac:dyDescent="0.2">
      <c r="A709" t="s">
        <v>7</v>
      </c>
      <c r="B709" t="s">
        <v>176</v>
      </c>
      <c r="C709" s="2" t="s">
        <v>239</v>
      </c>
      <c r="D709" t="str">
        <f t="shared" si="22"/>
        <v>AGGRO-Death and taxes-3/5/2019-0</v>
      </c>
      <c r="E709">
        <f>VLOOKUP(B709,'Deck Count'!A:B,2,FALSE)</f>
        <v>10</v>
      </c>
      <c r="F709" s="3">
        <v>1</v>
      </c>
      <c r="G709" s="3">
        <f t="shared" si="23"/>
        <v>0.1</v>
      </c>
      <c r="H709" s="1" t="s">
        <v>180</v>
      </c>
      <c r="I709" t="s">
        <v>17</v>
      </c>
    </row>
    <row r="710" spans="1:9" x14ac:dyDescent="0.2">
      <c r="A710" t="s">
        <v>7</v>
      </c>
      <c r="B710" t="s">
        <v>176</v>
      </c>
      <c r="C710" s="2" t="s">
        <v>239</v>
      </c>
      <c r="D710" t="str">
        <f t="shared" si="22"/>
        <v>AGGRO-Death and taxes-3/5/2019-0</v>
      </c>
      <c r="E710">
        <f>VLOOKUP(B710,'Deck Count'!A:B,2,FALSE)</f>
        <v>10</v>
      </c>
      <c r="F710" s="3">
        <v>2</v>
      </c>
      <c r="G710" s="3">
        <f t="shared" si="23"/>
        <v>0.2</v>
      </c>
      <c r="H710" s="1" t="s">
        <v>181</v>
      </c>
      <c r="I710" t="s">
        <v>17</v>
      </c>
    </row>
    <row r="711" spans="1:9" x14ac:dyDescent="0.2">
      <c r="A711" t="s">
        <v>7</v>
      </c>
      <c r="B711" t="s">
        <v>176</v>
      </c>
      <c r="C711" s="2" t="s">
        <v>239</v>
      </c>
      <c r="D711" t="str">
        <f t="shared" si="22"/>
        <v>AGGRO-Death and taxes-3/5/2019-0</v>
      </c>
      <c r="E711">
        <f>VLOOKUP(B711,'Deck Count'!A:B,2,FALSE)</f>
        <v>10</v>
      </c>
      <c r="F711" s="3">
        <v>1</v>
      </c>
      <c r="G711" s="3">
        <f t="shared" si="23"/>
        <v>0.1</v>
      </c>
      <c r="H711" s="1" t="s">
        <v>182</v>
      </c>
      <c r="I711" t="s">
        <v>17</v>
      </c>
    </row>
    <row r="712" spans="1:9" x14ac:dyDescent="0.2">
      <c r="A712" t="s">
        <v>7</v>
      </c>
      <c r="B712" t="s">
        <v>176</v>
      </c>
      <c r="C712" s="2" t="s">
        <v>239</v>
      </c>
      <c r="D712" t="str">
        <f t="shared" si="22"/>
        <v>AGGRO-Death and taxes-3/5/2019-0</v>
      </c>
      <c r="E712">
        <f>VLOOKUP(B712,'Deck Count'!A:B,2,FALSE)</f>
        <v>10</v>
      </c>
      <c r="F712" s="3">
        <v>1</v>
      </c>
      <c r="G712" s="3">
        <f t="shared" si="23"/>
        <v>0.1</v>
      </c>
      <c r="H712" s="1" t="s">
        <v>120</v>
      </c>
      <c r="I712" t="s">
        <v>17</v>
      </c>
    </row>
    <row r="713" spans="1:9" x14ac:dyDescent="0.2">
      <c r="A713" t="s">
        <v>7</v>
      </c>
      <c r="B713" t="s">
        <v>176</v>
      </c>
      <c r="C713" s="2" t="s">
        <v>239</v>
      </c>
      <c r="D713" t="str">
        <f t="shared" si="22"/>
        <v>AGGRO-Death and taxes-3/5/2019-0</v>
      </c>
      <c r="E713">
        <f>VLOOKUP(B713,'Deck Count'!A:B,2,FALSE)</f>
        <v>10</v>
      </c>
      <c r="F713" s="3">
        <v>1</v>
      </c>
      <c r="G713" s="3">
        <f t="shared" si="23"/>
        <v>0.1</v>
      </c>
      <c r="H713" s="1" t="s">
        <v>235</v>
      </c>
      <c r="I713" t="s">
        <v>11</v>
      </c>
    </row>
    <row r="714" spans="1:9" x14ac:dyDescent="0.2">
      <c r="A714" t="s">
        <v>7</v>
      </c>
      <c r="B714" t="s">
        <v>176</v>
      </c>
      <c r="C714" s="2" t="s">
        <v>239</v>
      </c>
      <c r="D714" t="str">
        <f t="shared" si="22"/>
        <v>AGGRO-Death and taxes-3/5/2019-0</v>
      </c>
      <c r="E714">
        <f>VLOOKUP(B714,'Deck Count'!A:B,2,FALSE)</f>
        <v>10</v>
      </c>
      <c r="F714" s="3">
        <v>4</v>
      </c>
      <c r="G714" s="3">
        <f t="shared" si="23"/>
        <v>0.4</v>
      </c>
      <c r="H714" s="1" t="s">
        <v>183</v>
      </c>
      <c r="I714" t="s">
        <v>11</v>
      </c>
    </row>
    <row r="715" spans="1:9" x14ac:dyDescent="0.2">
      <c r="A715" t="s">
        <v>7</v>
      </c>
      <c r="B715" t="s">
        <v>176</v>
      </c>
      <c r="C715" s="2" t="s">
        <v>239</v>
      </c>
      <c r="D715" t="str">
        <f t="shared" si="22"/>
        <v>AGGRO-Death and taxes-3/5/2019-0</v>
      </c>
      <c r="E715">
        <f>VLOOKUP(B715,'Deck Count'!A:B,2,FALSE)</f>
        <v>10</v>
      </c>
      <c r="F715" s="3">
        <v>1</v>
      </c>
      <c r="G715" s="3">
        <f t="shared" si="23"/>
        <v>0.1</v>
      </c>
      <c r="H715" s="1" t="s">
        <v>144</v>
      </c>
      <c r="I715" t="s">
        <v>17</v>
      </c>
    </row>
    <row r="716" spans="1:9" x14ac:dyDescent="0.2">
      <c r="A716" t="s">
        <v>7</v>
      </c>
      <c r="B716" t="s">
        <v>176</v>
      </c>
      <c r="C716" s="2" t="s">
        <v>239</v>
      </c>
      <c r="D716" t="str">
        <f t="shared" si="22"/>
        <v>AGGRO-Death and taxes-3/5/2019-0</v>
      </c>
      <c r="E716">
        <f>VLOOKUP(B716,'Deck Count'!A:B,2,FALSE)</f>
        <v>10</v>
      </c>
      <c r="F716" s="3">
        <v>3</v>
      </c>
      <c r="G716" s="3">
        <f t="shared" si="23"/>
        <v>0.3</v>
      </c>
      <c r="H716" s="1" t="s">
        <v>21</v>
      </c>
      <c r="I716" t="s">
        <v>11</v>
      </c>
    </row>
    <row r="717" spans="1:9" x14ac:dyDescent="0.2">
      <c r="A717" t="s">
        <v>7</v>
      </c>
      <c r="B717" t="s">
        <v>176</v>
      </c>
      <c r="C717" s="2" t="s">
        <v>239</v>
      </c>
      <c r="D717" t="str">
        <f t="shared" si="22"/>
        <v>AGGRO-Death and taxes-3/5/2019-0</v>
      </c>
      <c r="E717">
        <f>VLOOKUP(B717,'Deck Count'!A:B,2,FALSE)</f>
        <v>10</v>
      </c>
      <c r="F717" s="3">
        <v>1</v>
      </c>
      <c r="G717" s="3">
        <f t="shared" si="23"/>
        <v>0.1</v>
      </c>
      <c r="H717" s="1" t="s">
        <v>22</v>
      </c>
      <c r="I717" t="s">
        <v>17</v>
      </c>
    </row>
    <row r="718" spans="1:9" x14ac:dyDescent="0.2">
      <c r="A718" t="s">
        <v>7</v>
      </c>
      <c r="B718" t="s">
        <v>176</v>
      </c>
      <c r="C718" s="2" t="s">
        <v>239</v>
      </c>
      <c r="D718" t="str">
        <f t="shared" si="22"/>
        <v>AGGRO-Death and taxes-3/5/2019-0</v>
      </c>
      <c r="E718">
        <f>VLOOKUP(B718,'Deck Count'!A:B,2,FALSE)</f>
        <v>10</v>
      </c>
      <c r="F718" s="3">
        <v>1</v>
      </c>
      <c r="G718" s="3">
        <f t="shared" si="23"/>
        <v>0.1</v>
      </c>
      <c r="H718" s="1" t="s">
        <v>185</v>
      </c>
      <c r="I718" t="s">
        <v>11</v>
      </c>
    </row>
    <row r="719" spans="1:9" x14ac:dyDescent="0.2">
      <c r="A719" t="s">
        <v>7</v>
      </c>
      <c r="B719" t="s">
        <v>176</v>
      </c>
      <c r="C719" s="2" t="s">
        <v>239</v>
      </c>
      <c r="D719" t="str">
        <f t="shared" si="22"/>
        <v>AGGRO-Death and taxes-3/5/2019-0</v>
      </c>
      <c r="E719">
        <f>VLOOKUP(B719,'Deck Count'!A:B,2,FALSE)</f>
        <v>10</v>
      </c>
      <c r="F719" s="3">
        <v>1</v>
      </c>
      <c r="G719" s="3">
        <f t="shared" si="23"/>
        <v>0.1</v>
      </c>
      <c r="H719" s="1" t="s">
        <v>25</v>
      </c>
      <c r="I719" t="s">
        <v>11</v>
      </c>
    </row>
    <row r="720" spans="1:9" x14ac:dyDescent="0.2">
      <c r="A720" t="s">
        <v>7</v>
      </c>
      <c r="B720" t="s">
        <v>176</v>
      </c>
      <c r="C720" s="2" t="s">
        <v>239</v>
      </c>
      <c r="D720" t="str">
        <f t="shared" si="22"/>
        <v>AGGRO-Death and taxes-3/5/2019-0</v>
      </c>
      <c r="E720">
        <f>VLOOKUP(B720,'Deck Count'!A:B,2,FALSE)</f>
        <v>10</v>
      </c>
      <c r="F720" s="3">
        <v>4</v>
      </c>
      <c r="G720" s="3">
        <f t="shared" si="23"/>
        <v>0.4</v>
      </c>
      <c r="H720" s="1" t="s">
        <v>186</v>
      </c>
      <c r="I720" t="s">
        <v>11</v>
      </c>
    </row>
    <row r="721" spans="1:9" x14ac:dyDescent="0.2">
      <c r="A721" t="s">
        <v>7</v>
      </c>
      <c r="B721" t="s">
        <v>176</v>
      </c>
      <c r="C721" s="2" t="s">
        <v>239</v>
      </c>
      <c r="D721" t="str">
        <f t="shared" si="22"/>
        <v>AGGRO-Death and taxes-3/5/2019-0</v>
      </c>
      <c r="E721">
        <f>VLOOKUP(B721,'Deck Count'!A:B,2,FALSE)</f>
        <v>10</v>
      </c>
      <c r="F721" s="3">
        <v>1</v>
      </c>
      <c r="G721" s="3">
        <f t="shared" si="23"/>
        <v>0.1</v>
      </c>
      <c r="H721" s="1" t="s">
        <v>187</v>
      </c>
      <c r="I721" t="s">
        <v>11</v>
      </c>
    </row>
    <row r="722" spans="1:9" x14ac:dyDescent="0.2">
      <c r="A722" t="s">
        <v>7</v>
      </c>
      <c r="B722" t="s">
        <v>176</v>
      </c>
      <c r="C722" s="2" t="s">
        <v>239</v>
      </c>
      <c r="D722" t="str">
        <f t="shared" si="22"/>
        <v>AGGRO-Death and taxes-3/5/2019-0</v>
      </c>
      <c r="E722">
        <f>VLOOKUP(B722,'Deck Count'!A:B,2,FALSE)</f>
        <v>10</v>
      </c>
      <c r="F722" s="3">
        <v>1</v>
      </c>
      <c r="G722" s="3">
        <f t="shared" si="23"/>
        <v>0.1</v>
      </c>
      <c r="H722" s="1" t="s">
        <v>188</v>
      </c>
      <c r="I722" t="s">
        <v>17</v>
      </c>
    </row>
    <row r="723" spans="1:9" x14ac:dyDescent="0.2">
      <c r="A723" t="s">
        <v>7</v>
      </c>
      <c r="B723" t="s">
        <v>176</v>
      </c>
      <c r="C723" s="2" t="s">
        <v>239</v>
      </c>
      <c r="D723" t="str">
        <f t="shared" si="22"/>
        <v>AGGRO-Death and taxes-3/5/2019-0</v>
      </c>
      <c r="E723">
        <f>VLOOKUP(B723,'Deck Count'!A:B,2,FALSE)</f>
        <v>10</v>
      </c>
      <c r="F723" s="3">
        <v>2</v>
      </c>
      <c r="G723" s="3">
        <f t="shared" si="23"/>
        <v>0.2</v>
      </c>
      <c r="H723" s="1" t="s">
        <v>27</v>
      </c>
      <c r="I723" t="s">
        <v>11</v>
      </c>
    </row>
    <row r="724" spans="1:9" x14ac:dyDescent="0.2">
      <c r="A724" t="s">
        <v>7</v>
      </c>
      <c r="B724" t="s">
        <v>176</v>
      </c>
      <c r="C724" s="2" t="s">
        <v>239</v>
      </c>
      <c r="D724" t="str">
        <f t="shared" si="22"/>
        <v>AGGRO-Death and taxes-3/5/2019-0</v>
      </c>
      <c r="E724">
        <f>VLOOKUP(B724,'Deck Count'!A:B,2,FALSE)</f>
        <v>10</v>
      </c>
      <c r="F724" s="3">
        <v>11</v>
      </c>
      <c r="G724" s="3">
        <f t="shared" si="23"/>
        <v>1.1000000000000001</v>
      </c>
      <c r="H724" s="1" t="s">
        <v>189</v>
      </c>
      <c r="I724" t="s">
        <v>11</v>
      </c>
    </row>
    <row r="725" spans="1:9" x14ac:dyDescent="0.2">
      <c r="A725" t="s">
        <v>7</v>
      </c>
      <c r="B725" t="s">
        <v>176</v>
      </c>
      <c r="C725" s="2" t="s">
        <v>239</v>
      </c>
      <c r="D725" t="str">
        <f t="shared" si="22"/>
        <v>AGGRO-Death and taxes-3/5/2019-0</v>
      </c>
      <c r="E725">
        <f>VLOOKUP(B725,'Deck Count'!A:B,2,FALSE)</f>
        <v>10</v>
      </c>
      <c r="F725" s="3">
        <v>1</v>
      </c>
      <c r="G725" s="3">
        <f t="shared" si="23"/>
        <v>0.1</v>
      </c>
      <c r="H725" s="1" t="s">
        <v>28</v>
      </c>
      <c r="I725" t="s">
        <v>17</v>
      </c>
    </row>
    <row r="726" spans="1:9" x14ac:dyDescent="0.2">
      <c r="A726" t="s">
        <v>7</v>
      </c>
      <c r="B726" t="s">
        <v>176</v>
      </c>
      <c r="C726" s="2" t="s">
        <v>239</v>
      </c>
      <c r="D726" t="str">
        <f t="shared" si="22"/>
        <v>AGGRO-Death and taxes-3/5/2019-0</v>
      </c>
      <c r="E726">
        <f>VLOOKUP(B726,'Deck Count'!A:B,2,FALSE)</f>
        <v>10</v>
      </c>
      <c r="F726" s="3">
        <v>2</v>
      </c>
      <c r="G726" s="3">
        <f t="shared" si="23"/>
        <v>0.2</v>
      </c>
      <c r="H726" s="1" t="s">
        <v>190</v>
      </c>
      <c r="I726" t="s">
        <v>11</v>
      </c>
    </row>
    <row r="727" spans="1:9" x14ac:dyDescent="0.2">
      <c r="A727" t="s">
        <v>7</v>
      </c>
      <c r="B727" t="s">
        <v>176</v>
      </c>
      <c r="C727" s="2" t="s">
        <v>239</v>
      </c>
      <c r="D727" t="str">
        <f t="shared" si="22"/>
        <v>AGGRO-Death and taxes-3/5/2019-0</v>
      </c>
      <c r="E727">
        <f>VLOOKUP(B727,'Deck Count'!A:B,2,FALSE)</f>
        <v>10</v>
      </c>
      <c r="F727" s="3">
        <v>1</v>
      </c>
      <c r="G727" s="3">
        <f t="shared" si="23"/>
        <v>0.1</v>
      </c>
      <c r="H727" s="1" t="s">
        <v>191</v>
      </c>
      <c r="I727" t="s">
        <v>17</v>
      </c>
    </row>
    <row r="728" spans="1:9" x14ac:dyDescent="0.2">
      <c r="A728" t="s">
        <v>7</v>
      </c>
      <c r="B728" t="s">
        <v>176</v>
      </c>
      <c r="C728" s="2" t="s">
        <v>239</v>
      </c>
      <c r="D728" t="str">
        <f t="shared" si="22"/>
        <v>AGGRO-Death and taxes-3/5/2019-0</v>
      </c>
      <c r="E728">
        <f>VLOOKUP(B728,'Deck Count'!A:B,2,FALSE)</f>
        <v>10</v>
      </c>
      <c r="F728" s="3">
        <v>4</v>
      </c>
      <c r="G728" s="3">
        <f t="shared" si="23"/>
        <v>0.4</v>
      </c>
      <c r="H728" s="1" t="s">
        <v>192</v>
      </c>
      <c r="I728" t="s">
        <v>11</v>
      </c>
    </row>
    <row r="729" spans="1:9" x14ac:dyDescent="0.2">
      <c r="A729" t="s">
        <v>7</v>
      </c>
      <c r="B729" t="s">
        <v>176</v>
      </c>
      <c r="C729" s="2" t="s">
        <v>239</v>
      </c>
      <c r="D729" t="str">
        <f t="shared" si="22"/>
        <v>AGGRO-Death and taxes-3/5/2019-0</v>
      </c>
      <c r="E729">
        <f>VLOOKUP(B729,'Deck Count'!A:B,2,FALSE)</f>
        <v>10</v>
      </c>
      <c r="F729" s="3">
        <v>1</v>
      </c>
      <c r="G729" s="3">
        <f t="shared" si="23"/>
        <v>0.1</v>
      </c>
      <c r="H729" s="1" t="s">
        <v>193</v>
      </c>
      <c r="I729" t="s">
        <v>11</v>
      </c>
    </row>
    <row r="730" spans="1:9" x14ac:dyDescent="0.2">
      <c r="A730" t="s">
        <v>7</v>
      </c>
      <c r="B730" t="s">
        <v>176</v>
      </c>
      <c r="C730" s="2" t="s">
        <v>239</v>
      </c>
      <c r="D730" t="str">
        <f t="shared" si="22"/>
        <v>AGGRO-Death and taxes-3/5/2019-0</v>
      </c>
      <c r="E730">
        <f>VLOOKUP(B730,'Deck Count'!A:B,2,FALSE)</f>
        <v>10</v>
      </c>
      <c r="F730" s="3">
        <v>1</v>
      </c>
      <c r="G730" s="3">
        <f t="shared" si="23"/>
        <v>0.1</v>
      </c>
      <c r="H730" s="1" t="s">
        <v>193</v>
      </c>
      <c r="I730" t="s">
        <v>17</v>
      </c>
    </row>
    <row r="731" spans="1:9" x14ac:dyDescent="0.2">
      <c r="A731" t="s">
        <v>7</v>
      </c>
      <c r="B731" t="s">
        <v>176</v>
      </c>
      <c r="C731" s="2" t="s">
        <v>239</v>
      </c>
      <c r="D731" t="str">
        <f t="shared" si="22"/>
        <v>AGGRO-Death and taxes-3/5/2019-0</v>
      </c>
      <c r="E731">
        <f>VLOOKUP(B731,'Deck Count'!A:B,2,FALSE)</f>
        <v>10</v>
      </c>
      <c r="F731" s="3">
        <v>1</v>
      </c>
      <c r="G731" s="3">
        <f t="shared" si="23"/>
        <v>0.1</v>
      </c>
      <c r="H731" s="1" t="s">
        <v>240</v>
      </c>
      <c r="I731" t="s">
        <v>17</v>
      </c>
    </row>
    <row r="732" spans="1:9" x14ac:dyDescent="0.2">
      <c r="A732" t="s">
        <v>7</v>
      </c>
      <c r="B732" t="s">
        <v>176</v>
      </c>
      <c r="C732" s="2" t="s">
        <v>239</v>
      </c>
      <c r="D732" t="str">
        <f t="shared" si="22"/>
        <v>AGGRO-Death and taxes-3/5/2019-0</v>
      </c>
      <c r="E732">
        <f>VLOOKUP(B732,'Deck Count'!A:B,2,FALSE)</f>
        <v>10</v>
      </c>
      <c r="F732" s="3">
        <v>1</v>
      </c>
      <c r="G732" s="3">
        <f t="shared" si="23"/>
        <v>0.1</v>
      </c>
      <c r="H732" s="1" t="s">
        <v>241</v>
      </c>
      <c r="I732" t="s">
        <v>11</v>
      </c>
    </row>
    <row r="733" spans="1:9" x14ac:dyDescent="0.2">
      <c r="A733" t="s">
        <v>7</v>
      </c>
      <c r="B733" t="s">
        <v>176</v>
      </c>
      <c r="C733" s="2" t="s">
        <v>239</v>
      </c>
      <c r="D733" t="str">
        <f t="shared" si="22"/>
        <v>AGGRO-Death and taxes-3/5/2019-0</v>
      </c>
      <c r="E733">
        <f>VLOOKUP(B733,'Deck Count'!A:B,2,FALSE)</f>
        <v>10</v>
      </c>
      <c r="F733" s="3">
        <v>4</v>
      </c>
      <c r="G733" s="3">
        <f t="shared" si="23"/>
        <v>0.4</v>
      </c>
      <c r="H733" s="1" t="s">
        <v>195</v>
      </c>
      <c r="I733" t="s">
        <v>11</v>
      </c>
    </row>
    <row r="734" spans="1:9" x14ac:dyDescent="0.2">
      <c r="A734" t="s">
        <v>7</v>
      </c>
      <c r="B734" t="s">
        <v>176</v>
      </c>
      <c r="C734" s="2" t="s">
        <v>239</v>
      </c>
      <c r="D734" t="str">
        <f t="shared" si="22"/>
        <v>AGGRO-Death and taxes-3/5/2019-0</v>
      </c>
      <c r="E734">
        <f>VLOOKUP(B734,'Deck Count'!A:B,2,FALSE)</f>
        <v>10</v>
      </c>
      <c r="F734" s="3">
        <v>1</v>
      </c>
      <c r="G734" s="3">
        <f t="shared" si="23"/>
        <v>0.1</v>
      </c>
      <c r="H734" s="1" t="s">
        <v>57</v>
      </c>
      <c r="I734" t="s">
        <v>17</v>
      </c>
    </row>
    <row r="735" spans="1:9" x14ac:dyDescent="0.2">
      <c r="A735" t="s">
        <v>7</v>
      </c>
      <c r="B735" t="s">
        <v>176</v>
      </c>
      <c r="C735" s="2" t="s">
        <v>239</v>
      </c>
      <c r="D735" t="str">
        <f t="shared" si="22"/>
        <v>AGGRO-Death and taxes-3/5/2019-0</v>
      </c>
      <c r="E735">
        <f>VLOOKUP(B735,'Deck Count'!A:B,2,FALSE)</f>
        <v>10</v>
      </c>
      <c r="F735" s="3">
        <v>1</v>
      </c>
      <c r="G735" s="3">
        <f t="shared" si="23"/>
        <v>0.1</v>
      </c>
      <c r="H735" s="1" t="s">
        <v>196</v>
      </c>
      <c r="I735" t="s">
        <v>11</v>
      </c>
    </row>
    <row r="736" spans="1:9" x14ac:dyDescent="0.2">
      <c r="A736" t="s">
        <v>7</v>
      </c>
      <c r="B736" t="s">
        <v>176</v>
      </c>
      <c r="C736" s="2" t="s">
        <v>239</v>
      </c>
      <c r="D736" t="str">
        <f t="shared" si="22"/>
        <v>AGGRO-Death and taxes-3/5/2019-0</v>
      </c>
      <c r="E736">
        <f>VLOOKUP(B736,'Deck Count'!A:B,2,FALSE)</f>
        <v>10</v>
      </c>
      <c r="F736" s="3">
        <v>4</v>
      </c>
      <c r="G736" s="3">
        <f t="shared" si="23"/>
        <v>0.4</v>
      </c>
      <c r="H736" s="1" t="s">
        <v>76</v>
      </c>
      <c r="I736" t="s">
        <v>11</v>
      </c>
    </row>
    <row r="737" spans="1:9" x14ac:dyDescent="0.2">
      <c r="A737" t="s">
        <v>7</v>
      </c>
      <c r="B737" t="s">
        <v>176</v>
      </c>
      <c r="C737" s="2" t="s">
        <v>239</v>
      </c>
      <c r="D737" t="str">
        <f t="shared" si="22"/>
        <v>AGGRO-Death and taxes-3/5/2019-0</v>
      </c>
      <c r="E737">
        <f>VLOOKUP(B737,'Deck Count'!A:B,2,FALSE)</f>
        <v>10</v>
      </c>
      <c r="F737" s="3">
        <v>4</v>
      </c>
      <c r="G737" s="3">
        <f t="shared" si="23"/>
        <v>0.4</v>
      </c>
      <c r="H737" s="1" t="s">
        <v>197</v>
      </c>
      <c r="I737" t="s">
        <v>11</v>
      </c>
    </row>
    <row r="738" spans="1:9" x14ac:dyDescent="0.2">
      <c r="A738" t="s">
        <v>7</v>
      </c>
      <c r="B738" t="s">
        <v>176</v>
      </c>
      <c r="C738" s="2" t="s">
        <v>239</v>
      </c>
      <c r="D738" t="str">
        <f t="shared" si="22"/>
        <v>AGGRO-Death and taxes-3/5/2019-0</v>
      </c>
      <c r="E738">
        <f>VLOOKUP(B738,'Deck Count'!A:B,2,FALSE)</f>
        <v>10</v>
      </c>
      <c r="F738" s="3">
        <v>1</v>
      </c>
      <c r="G738" s="3">
        <f t="shared" si="23"/>
        <v>0.1</v>
      </c>
      <c r="H738" s="1" t="s">
        <v>33</v>
      </c>
      <c r="I738" t="s">
        <v>11</v>
      </c>
    </row>
    <row r="739" spans="1:9" x14ac:dyDescent="0.2">
      <c r="A739" t="s">
        <v>7</v>
      </c>
      <c r="B739" t="s">
        <v>176</v>
      </c>
      <c r="C739" s="2" t="s">
        <v>239</v>
      </c>
      <c r="D739" t="str">
        <f t="shared" si="22"/>
        <v>AGGRO-Death and taxes-3/5/2019-0</v>
      </c>
      <c r="E739">
        <f>VLOOKUP(B739,'Deck Count'!A:B,2,FALSE)</f>
        <v>10</v>
      </c>
      <c r="F739" s="3">
        <v>1</v>
      </c>
      <c r="G739" s="3">
        <f t="shared" si="23"/>
        <v>0.1</v>
      </c>
      <c r="H739" s="1" t="s">
        <v>35</v>
      </c>
      <c r="I739" t="s">
        <v>17</v>
      </c>
    </row>
    <row r="740" spans="1:9" x14ac:dyDescent="0.2">
      <c r="A740" t="s">
        <v>7</v>
      </c>
      <c r="B740" t="s">
        <v>176</v>
      </c>
      <c r="C740" s="2" t="s">
        <v>239</v>
      </c>
      <c r="D740" t="str">
        <f t="shared" si="22"/>
        <v>AGGRO-Death and taxes-3/5/2019-0</v>
      </c>
      <c r="E740">
        <f>VLOOKUP(B740,'Deck Count'!A:B,2,FALSE)</f>
        <v>10</v>
      </c>
      <c r="F740" s="3">
        <v>4</v>
      </c>
      <c r="G740" s="3">
        <f t="shared" si="23"/>
        <v>0.4</v>
      </c>
      <c r="H740" s="1" t="s">
        <v>162</v>
      </c>
      <c r="I740" t="s">
        <v>11</v>
      </c>
    </row>
    <row r="741" spans="1:9" x14ac:dyDescent="0.2">
      <c r="A741" t="s">
        <v>7</v>
      </c>
      <c r="B741" t="s">
        <v>176</v>
      </c>
      <c r="C741" s="2" t="s">
        <v>88</v>
      </c>
      <c r="D741" t="str">
        <f t="shared" si="22"/>
        <v>AGGRO-Death and taxes-3/9/2019-0</v>
      </c>
      <c r="E741">
        <f>VLOOKUP(B741,'Deck Count'!A:B,2,FALSE)</f>
        <v>10</v>
      </c>
      <c r="F741" s="3">
        <v>4</v>
      </c>
      <c r="G741" s="3">
        <f t="shared" si="23"/>
        <v>0.4</v>
      </c>
      <c r="H741" s="1" t="s">
        <v>177</v>
      </c>
      <c r="I741" t="s">
        <v>11</v>
      </c>
    </row>
    <row r="742" spans="1:9" x14ac:dyDescent="0.2">
      <c r="A742" t="s">
        <v>7</v>
      </c>
      <c r="B742" t="s">
        <v>176</v>
      </c>
      <c r="C742" s="2" t="s">
        <v>88</v>
      </c>
      <c r="D742" t="str">
        <f t="shared" si="22"/>
        <v>AGGRO-Death and taxes-3/9/2019-0</v>
      </c>
      <c r="E742">
        <f>VLOOKUP(B742,'Deck Count'!A:B,2,FALSE)</f>
        <v>10</v>
      </c>
      <c r="F742" s="3">
        <v>1</v>
      </c>
      <c r="G742" s="3">
        <f t="shared" si="23"/>
        <v>0.1</v>
      </c>
      <c r="H742" s="1" t="s">
        <v>178</v>
      </c>
      <c r="I742" t="s">
        <v>11</v>
      </c>
    </row>
    <row r="743" spans="1:9" x14ac:dyDescent="0.2">
      <c r="A743" t="s">
        <v>7</v>
      </c>
      <c r="B743" t="s">
        <v>176</v>
      </c>
      <c r="C743" s="2" t="s">
        <v>88</v>
      </c>
      <c r="D743" t="str">
        <f t="shared" si="22"/>
        <v>AGGRO-Death and taxes-3/9/2019-0</v>
      </c>
      <c r="E743">
        <f>VLOOKUP(B743,'Deck Count'!A:B,2,FALSE)</f>
        <v>10</v>
      </c>
      <c r="F743" s="3">
        <v>2</v>
      </c>
      <c r="G743" s="3">
        <f t="shared" si="23"/>
        <v>0.2</v>
      </c>
      <c r="H743" s="1" t="s">
        <v>179</v>
      </c>
      <c r="I743" t="s">
        <v>17</v>
      </c>
    </row>
    <row r="744" spans="1:9" x14ac:dyDescent="0.2">
      <c r="A744" t="s">
        <v>7</v>
      </c>
      <c r="B744" t="s">
        <v>176</v>
      </c>
      <c r="C744" s="2" t="s">
        <v>88</v>
      </c>
      <c r="D744" t="str">
        <f t="shared" si="22"/>
        <v>AGGRO-Death and taxes-3/9/2019-0</v>
      </c>
      <c r="E744">
        <f>VLOOKUP(B744,'Deck Count'!A:B,2,FALSE)</f>
        <v>10</v>
      </c>
      <c r="F744" s="3">
        <v>1</v>
      </c>
      <c r="G744" s="3">
        <f t="shared" si="23"/>
        <v>0.1</v>
      </c>
      <c r="H744" s="1" t="s">
        <v>198</v>
      </c>
      <c r="I744" t="s">
        <v>11</v>
      </c>
    </row>
    <row r="745" spans="1:9" x14ac:dyDescent="0.2">
      <c r="A745" t="s">
        <v>7</v>
      </c>
      <c r="B745" t="s">
        <v>176</v>
      </c>
      <c r="C745" s="2" t="s">
        <v>88</v>
      </c>
      <c r="D745" t="str">
        <f t="shared" si="22"/>
        <v>AGGRO-Death and taxes-3/9/2019-0</v>
      </c>
      <c r="E745">
        <f>VLOOKUP(B745,'Deck Count'!A:B,2,FALSE)</f>
        <v>10</v>
      </c>
      <c r="F745" s="3">
        <v>1</v>
      </c>
      <c r="G745" s="3">
        <f t="shared" si="23"/>
        <v>0.1</v>
      </c>
      <c r="H745" s="1" t="s">
        <v>180</v>
      </c>
      <c r="I745" t="s">
        <v>17</v>
      </c>
    </row>
    <row r="746" spans="1:9" x14ac:dyDescent="0.2">
      <c r="A746" t="s">
        <v>7</v>
      </c>
      <c r="B746" t="s">
        <v>176</v>
      </c>
      <c r="C746" s="2" t="s">
        <v>88</v>
      </c>
      <c r="D746" t="str">
        <f t="shared" si="22"/>
        <v>AGGRO-Death and taxes-3/9/2019-0</v>
      </c>
      <c r="E746">
        <f>VLOOKUP(B746,'Deck Count'!A:B,2,FALSE)</f>
        <v>10</v>
      </c>
      <c r="F746" s="3">
        <v>2</v>
      </c>
      <c r="G746" s="3">
        <f t="shared" si="23"/>
        <v>0.2</v>
      </c>
      <c r="H746" s="1" t="s">
        <v>181</v>
      </c>
      <c r="I746" t="s">
        <v>17</v>
      </c>
    </row>
    <row r="747" spans="1:9" x14ac:dyDescent="0.2">
      <c r="A747" t="s">
        <v>7</v>
      </c>
      <c r="B747" t="s">
        <v>176</v>
      </c>
      <c r="C747" s="2" t="s">
        <v>88</v>
      </c>
      <c r="D747" t="str">
        <f t="shared" si="22"/>
        <v>AGGRO-Death and taxes-3/9/2019-0</v>
      </c>
      <c r="E747">
        <f>VLOOKUP(B747,'Deck Count'!A:B,2,FALSE)</f>
        <v>10</v>
      </c>
      <c r="F747" s="3">
        <v>2</v>
      </c>
      <c r="G747" s="3">
        <f t="shared" si="23"/>
        <v>0.2</v>
      </c>
      <c r="H747" s="1" t="s">
        <v>182</v>
      </c>
      <c r="I747" t="s">
        <v>17</v>
      </c>
    </row>
    <row r="748" spans="1:9" x14ac:dyDescent="0.2">
      <c r="A748" t="s">
        <v>7</v>
      </c>
      <c r="B748" t="s">
        <v>176</v>
      </c>
      <c r="C748" s="2" t="s">
        <v>88</v>
      </c>
      <c r="D748" t="str">
        <f t="shared" si="22"/>
        <v>AGGRO-Death and taxes-3/9/2019-0</v>
      </c>
      <c r="E748">
        <f>VLOOKUP(B748,'Deck Count'!A:B,2,FALSE)</f>
        <v>10</v>
      </c>
      <c r="F748" s="3">
        <v>1</v>
      </c>
      <c r="G748" s="3">
        <f t="shared" si="23"/>
        <v>0.1</v>
      </c>
      <c r="H748" s="1" t="s">
        <v>235</v>
      </c>
      <c r="I748" t="s">
        <v>11</v>
      </c>
    </row>
    <row r="749" spans="1:9" x14ac:dyDescent="0.2">
      <c r="A749" t="s">
        <v>7</v>
      </c>
      <c r="B749" t="s">
        <v>176</v>
      </c>
      <c r="C749" s="2" t="s">
        <v>88</v>
      </c>
      <c r="D749" t="str">
        <f t="shared" si="22"/>
        <v>AGGRO-Death and taxes-3/9/2019-0</v>
      </c>
      <c r="E749">
        <f>VLOOKUP(B749,'Deck Count'!A:B,2,FALSE)</f>
        <v>10</v>
      </c>
      <c r="F749" s="3">
        <v>4</v>
      </c>
      <c r="G749" s="3">
        <f t="shared" si="23"/>
        <v>0.4</v>
      </c>
      <c r="H749" s="1" t="s">
        <v>183</v>
      </c>
      <c r="I749" t="s">
        <v>11</v>
      </c>
    </row>
    <row r="750" spans="1:9" x14ac:dyDescent="0.2">
      <c r="A750" t="s">
        <v>7</v>
      </c>
      <c r="B750" t="s">
        <v>176</v>
      </c>
      <c r="C750" s="2" t="s">
        <v>88</v>
      </c>
      <c r="D750" t="str">
        <f t="shared" si="22"/>
        <v>AGGRO-Death and taxes-3/9/2019-0</v>
      </c>
      <c r="E750">
        <f>VLOOKUP(B750,'Deck Count'!A:B,2,FALSE)</f>
        <v>10</v>
      </c>
      <c r="F750" s="3">
        <v>3</v>
      </c>
      <c r="G750" s="3">
        <f t="shared" si="23"/>
        <v>0.3</v>
      </c>
      <c r="H750" s="1" t="s">
        <v>21</v>
      </c>
      <c r="I750" t="s">
        <v>11</v>
      </c>
    </row>
    <row r="751" spans="1:9" x14ac:dyDescent="0.2">
      <c r="A751" t="s">
        <v>7</v>
      </c>
      <c r="B751" t="s">
        <v>176</v>
      </c>
      <c r="C751" s="2" t="s">
        <v>88</v>
      </c>
      <c r="D751" t="str">
        <f t="shared" si="22"/>
        <v>AGGRO-Death and taxes-3/9/2019-0</v>
      </c>
      <c r="E751">
        <f>VLOOKUP(B751,'Deck Count'!A:B,2,FALSE)</f>
        <v>10</v>
      </c>
      <c r="F751" s="3">
        <v>1</v>
      </c>
      <c r="G751" s="3">
        <f t="shared" si="23"/>
        <v>0.1</v>
      </c>
      <c r="H751" s="1" t="s">
        <v>201</v>
      </c>
      <c r="I751" t="s">
        <v>17</v>
      </c>
    </row>
    <row r="752" spans="1:9" x14ac:dyDescent="0.2">
      <c r="A752" t="s">
        <v>7</v>
      </c>
      <c r="B752" t="s">
        <v>176</v>
      </c>
      <c r="C752" s="2" t="s">
        <v>88</v>
      </c>
      <c r="D752" t="str">
        <f t="shared" si="22"/>
        <v>AGGRO-Death and taxes-3/9/2019-0</v>
      </c>
      <c r="E752">
        <f>VLOOKUP(B752,'Deck Count'!A:B,2,FALSE)</f>
        <v>10</v>
      </c>
      <c r="F752" s="3">
        <v>2</v>
      </c>
      <c r="G752" s="3">
        <f t="shared" si="23"/>
        <v>0.2</v>
      </c>
      <c r="H752" s="1" t="s">
        <v>185</v>
      </c>
      <c r="I752" t="s">
        <v>11</v>
      </c>
    </row>
    <row r="753" spans="1:9" x14ac:dyDescent="0.2">
      <c r="A753" t="s">
        <v>7</v>
      </c>
      <c r="B753" t="s">
        <v>176</v>
      </c>
      <c r="C753" s="2" t="s">
        <v>88</v>
      </c>
      <c r="D753" t="str">
        <f t="shared" si="22"/>
        <v>AGGRO-Death and taxes-3/9/2019-0</v>
      </c>
      <c r="E753">
        <f>VLOOKUP(B753,'Deck Count'!A:B,2,FALSE)</f>
        <v>10</v>
      </c>
      <c r="F753" s="3">
        <v>4</v>
      </c>
      <c r="G753" s="3">
        <f t="shared" si="23"/>
        <v>0.4</v>
      </c>
      <c r="H753" s="1" t="s">
        <v>186</v>
      </c>
      <c r="I753" t="s">
        <v>11</v>
      </c>
    </row>
    <row r="754" spans="1:9" x14ac:dyDescent="0.2">
      <c r="A754" t="s">
        <v>7</v>
      </c>
      <c r="B754" t="s">
        <v>176</v>
      </c>
      <c r="C754" s="2" t="s">
        <v>88</v>
      </c>
      <c r="D754" t="str">
        <f t="shared" si="22"/>
        <v>AGGRO-Death and taxes-3/9/2019-0</v>
      </c>
      <c r="E754">
        <f>VLOOKUP(B754,'Deck Count'!A:B,2,FALSE)</f>
        <v>10</v>
      </c>
      <c r="F754" s="3">
        <v>1</v>
      </c>
      <c r="G754" s="3">
        <f t="shared" si="23"/>
        <v>0.1</v>
      </c>
      <c r="H754" s="1" t="s">
        <v>188</v>
      </c>
      <c r="I754" t="s">
        <v>17</v>
      </c>
    </row>
    <row r="755" spans="1:9" x14ac:dyDescent="0.2">
      <c r="A755" t="s">
        <v>7</v>
      </c>
      <c r="B755" t="s">
        <v>176</v>
      </c>
      <c r="C755" s="2" t="s">
        <v>88</v>
      </c>
      <c r="D755" t="str">
        <f t="shared" si="22"/>
        <v>AGGRO-Death and taxes-3/9/2019-0</v>
      </c>
      <c r="E755">
        <f>VLOOKUP(B755,'Deck Count'!A:B,2,FALSE)</f>
        <v>10</v>
      </c>
      <c r="F755" s="3">
        <v>2</v>
      </c>
      <c r="G755" s="3">
        <f t="shared" si="23"/>
        <v>0.2</v>
      </c>
      <c r="H755" s="1" t="s">
        <v>27</v>
      </c>
      <c r="I755" t="s">
        <v>11</v>
      </c>
    </row>
    <row r="756" spans="1:9" x14ac:dyDescent="0.2">
      <c r="A756" t="s">
        <v>7</v>
      </c>
      <c r="B756" t="s">
        <v>176</v>
      </c>
      <c r="C756" s="2" t="s">
        <v>88</v>
      </c>
      <c r="D756" t="str">
        <f t="shared" si="22"/>
        <v>AGGRO-Death and taxes-3/9/2019-0</v>
      </c>
      <c r="E756">
        <f>VLOOKUP(B756,'Deck Count'!A:B,2,FALSE)</f>
        <v>10</v>
      </c>
      <c r="F756" s="3">
        <v>5</v>
      </c>
      <c r="G756" s="3">
        <f t="shared" si="23"/>
        <v>0.5</v>
      </c>
      <c r="H756" s="1" t="s">
        <v>189</v>
      </c>
      <c r="I756" t="s">
        <v>11</v>
      </c>
    </row>
    <row r="757" spans="1:9" x14ac:dyDescent="0.2">
      <c r="A757" t="s">
        <v>7</v>
      </c>
      <c r="B757" t="s">
        <v>176</v>
      </c>
      <c r="C757" s="2" t="s">
        <v>88</v>
      </c>
      <c r="D757" t="str">
        <f t="shared" si="22"/>
        <v>AGGRO-Death and taxes-3/9/2019-0</v>
      </c>
      <c r="E757">
        <f>VLOOKUP(B757,'Deck Count'!A:B,2,FALSE)</f>
        <v>10</v>
      </c>
      <c r="F757" s="3">
        <v>1</v>
      </c>
      <c r="G757" s="3">
        <f t="shared" si="23"/>
        <v>0.1</v>
      </c>
      <c r="H757" s="1" t="s">
        <v>28</v>
      </c>
      <c r="I757" t="s">
        <v>17</v>
      </c>
    </row>
    <row r="758" spans="1:9" x14ac:dyDescent="0.2">
      <c r="A758" t="s">
        <v>7</v>
      </c>
      <c r="B758" t="s">
        <v>176</v>
      </c>
      <c r="C758" s="2" t="s">
        <v>88</v>
      </c>
      <c r="D758" t="str">
        <f t="shared" si="22"/>
        <v>AGGRO-Death and taxes-3/9/2019-0</v>
      </c>
      <c r="E758">
        <f>VLOOKUP(B758,'Deck Count'!A:B,2,FALSE)</f>
        <v>10</v>
      </c>
      <c r="F758" s="3">
        <v>2</v>
      </c>
      <c r="G758" s="3">
        <f t="shared" si="23"/>
        <v>0.2</v>
      </c>
      <c r="H758" s="1" t="s">
        <v>190</v>
      </c>
      <c r="I758" t="s">
        <v>11</v>
      </c>
    </row>
    <row r="759" spans="1:9" x14ac:dyDescent="0.2">
      <c r="A759" t="s">
        <v>7</v>
      </c>
      <c r="B759" t="s">
        <v>176</v>
      </c>
      <c r="C759" s="2" t="s">
        <v>88</v>
      </c>
      <c r="D759" t="str">
        <f t="shared" si="22"/>
        <v>AGGRO-Death and taxes-3/9/2019-0</v>
      </c>
      <c r="E759">
        <f>VLOOKUP(B759,'Deck Count'!A:B,2,FALSE)</f>
        <v>10</v>
      </c>
      <c r="F759" s="3">
        <v>1</v>
      </c>
      <c r="G759" s="3">
        <f t="shared" si="23"/>
        <v>0.1</v>
      </c>
      <c r="H759" s="1" t="s">
        <v>206</v>
      </c>
      <c r="I759" t="s">
        <v>11</v>
      </c>
    </row>
    <row r="760" spans="1:9" x14ac:dyDescent="0.2">
      <c r="A760" t="s">
        <v>7</v>
      </c>
      <c r="B760" t="s">
        <v>176</v>
      </c>
      <c r="C760" s="2" t="s">
        <v>88</v>
      </c>
      <c r="D760" t="str">
        <f t="shared" si="22"/>
        <v>AGGRO-Death and taxes-3/9/2019-0</v>
      </c>
      <c r="E760">
        <f>VLOOKUP(B760,'Deck Count'!A:B,2,FALSE)</f>
        <v>10</v>
      </c>
      <c r="F760" s="3">
        <v>2</v>
      </c>
      <c r="G760" s="3">
        <f t="shared" si="23"/>
        <v>0.2</v>
      </c>
      <c r="H760" s="1" t="s">
        <v>191</v>
      </c>
      <c r="I760" t="s">
        <v>17</v>
      </c>
    </row>
    <row r="761" spans="1:9" x14ac:dyDescent="0.2">
      <c r="A761" t="s">
        <v>7</v>
      </c>
      <c r="B761" t="s">
        <v>176</v>
      </c>
      <c r="C761" s="2" t="s">
        <v>88</v>
      </c>
      <c r="D761" t="str">
        <f t="shared" si="22"/>
        <v>AGGRO-Death and taxes-3/9/2019-0</v>
      </c>
      <c r="E761">
        <f>VLOOKUP(B761,'Deck Count'!A:B,2,FALSE)</f>
        <v>10</v>
      </c>
      <c r="F761" s="3">
        <v>4</v>
      </c>
      <c r="G761" s="3">
        <f t="shared" si="23"/>
        <v>0.4</v>
      </c>
      <c r="H761" s="1" t="s">
        <v>192</v>
      </c>
      <c r="I761" t="s">
        <v>11</v>
      </c>
    </row>
    <row r="762" spans="1:9" x14ac:dyDescent="0.2">
      <c r="A762" t="s">
        <v>7</v>
      </c>
      <c r="B762" t="s">
        <v>176</v>
      </c>
      <c r="C762" s="2" t="s">
        <v>88</v>
      </c>
      <c r="D762" t="str">
        <f t="shared" si="22"/>
        <v>AGGRO-Death and taxes-3/9/2019-0</v>
      </c>
      <c r="E762">
        <f>VLOOKUP(B762,'Deck Count'!A:B,2,FALSE)</f>
        <v>10</v>
      </c>
      <c r="F762" s="3">
        <v>1</v>
      </c>
      <c r="G762" s="3">
        <f t="shared" si="23"/>
        <v>0.1</v>
      </c>
      <c r="H762" s="1" t="s">
        <v>193</v>
      </c>
      <c r="I762" t="s">
        <v>11</v>
      </c>
    </row>
    <row r="763" spans="1:9" x14ac:dyDescent="0.2">
      <c r="A763" t="s">
        <v>7</v>
      </c>
      <c r="B763" t="s">
        <v>176</v>
      </c>
      <c r="C763" s="2" t="s">
        <v>88</v>
      </c>
      <c r="D763" t="str">
        <f t="shared" si="22"/>
        <v>AGGRO-Death and taxes-3/9/2019-0</v>
      </c>
      <c r="E763">
        <f>VLOOKUP(B763,'Deck Count'!A:B,2,FALSE)</f>
        <v>10</v>
      </c>
      <c r="F763" s="3">
        <v>5</v>
      </c>
      <c r="G763" s="3">
        <f t="shared" si="23"/>
        <v>0.5</v>
      </c>
      <c r="H763" s="1" t="s">
        <v>207</v>
      </c>
      <c r="I763" t="s">
        <v>11</v>
      </c>
    </row>
    <row r="764" spans="1:9" x14ac:dyDescent="0.2">
      <c r="A764" t="s">
        <v>7</v>
      </c>
      <c r="B764" t="s">
        <v>176</v>
      </c>
      <c r="C764" s="2" t="s">
        <v>88</v>
      </c>
      <c r="D764" t="str">
        <f t="shared" si="22"/>
        <v>AGGRO-Death and taxes-3/9/2019-0</v>
      </c>
      <c r="E764">
        <f>VLOOKUP(B764,'Deck Count'!A:B,2,FALSE)</f>
        <v>10</v>
      </c>
      <c r="F764" s="3">
        <v>4</v>
      </c>
      <c r="G764" s="3">
        <f t="shared" si="23"/>
        <v>0.4</v>
      </c>
      <c r="H764" s="1" t="s">
        <v>195</v>
      </c>
      <c r="I764" t="s">
        <v>11</v>
      </c>
    </row>
    <row r="765" spans="1:9" x14ac:dyDescent="0.2">
      <c r="A765" t="s">
        <v>7</v>
      </c>
      <c r="B765" t="s">
        <v>176</v>
      </c>
      <c r="C765" s="2" t="s">
        <v>88</v>
      </c>
      <c r="D765" t="str">
        <f t="shared" si="22"/>
        <v>AGGRO-Death and taxes-3/9/2019-0</v>
      </c>
      <c r="E765">
        <f>VLOOKUP(B765,'Deck Count'!A:B,2,FALSE)</f>
        <v>10</v>
      </c>
      <c r="F765" s="3">
        <v>1</v>
      </c>
      <c r="G765" s="3">
        <f t="shared" si="23"/>
        <v>0.1</v>
      </c>
      <c r="H765" s="1" t="s">
        <v>57</v>
      </c>
      <c r="I765" t="s">
        <v>17</v>
      </c>
    </row>
    <row r="766" spans="1:9" x14ac:dyDescent="0.2">
      <c r="A766" t="s">
        <v>7</v>
      </c>
      <c r="B766" t="s">
        <v>176</v>
      </c>
      <c r="C766" s="2" t="s">
        <v>88</v>
      </c>
      <c r="D766" t="str">
        <f t="shared" si="22"/>
        <v>AGGRO-Death and taxes-3/9/2019-0</v>
      </c>
      <c r="E766">
        <f>VLOOKUP(B766,'Deck Count'!A:B,2,FALSE)</f>
        <v>10</v>
      </c>
      <c r="F766" s="3">
        <v>1</v>
      </c>
      <c r="G766" s="3">
        <f t="shared" si="23"/>
        <v>0.1</v>
      </c>
      <c r="H766" s="1" t="s">
        <v>196</v>
      </c>
      <c r="I766" t="s">
        <v>11</v>
      </c>
    </row>
    <row r="767" spans="1:9" x14ac:dyDescent="0.2">
      <c r="A767" t="s">
        <v>7</v>
      </c>
      <c r="B767" t="s">
        <v>176</v>
      </c>
      <c r="C767" s="2" t="s">
        <v>88</v>
      </c>
      <c r="D767" t="str">
        <f t="shared" si="22"/>
        <v>AGGRO-Death and taxes-3/9/2019-0</v>
      </c>
      <c r="E767">
        <f>VLOOKUP(B767,'Deck Count'!A:B,2,FALSE)</f>
        <v>10</v>
      </c>
      <c r="F767" s="3">
        <v>1</v>
      </c>
      <c r="G767" s="3">
        <f t="shared" si="23"/>
        <v>0.1</v>
      </c>
      <c r="H767" s="1" t="s">
        <v>242</v>
      </c>
      <c r="I767" t="s">
        <v>17</v>
      </c>
    </row>
    <row r="768" spans="1:9" x14ac:dyDescent="0.2">
      <c r="A768" t="s">
        <v>7</v>
      </c>
      <c r="B768" t="s">
        <v>176</v>
      </c>
      <c r="C768" s="2" t="s">
        <v>88</v>
      </c>
      <c r="D768" t="str">
        <f t="shared" si="22"/>
        <v>AGGRO-Death and taxes-3/9/2019-0</v>
      </c>
      <c r="E768">
        <f>VLOOKUP(B768,'Deck Count'!A:B,2,FALSE)</f>
        <v>10</v>
      </c>
      <c r="F768" s="3">
        <v>4</v>
      </c>
      <c r="G768" s="3">
        <f t="shared" si="23"/>
        <v>0.4</v>
      </c>
      <c r="H768" s="1" t="s">
        <v>76</v>
      </c>
      <c r="I768" t="s">
        <v>11</v>
      </c>
    </row>
    <row r="769" spans="1:9" x14ac:dyDescent="0.2">
      <c r="A769" t="s">
        <v>7</v>
      </c>
      <c r="B769" t="s">
        <v>176</v>
      </c>
      <c r="C769" s="2" t="s">
        <v>88</v>
      </c>
      <c r="D769" t="str">
        <f t="shared" si="22"/>
        <v>AGGRO-Death and taxes-3/9/2019-0</v>
      </c>
      <c r="E769">
        <f>VLOOKUP(B769,'Deck Count'!A:B,2,FALSE)</f>
        <v>10</v>
      </c>
      <c r="F769" s="3">
        <v>4</v>
      </c>
      <c r="G769" s="3">
        <f t="shared" si="23"/>
        <v>0.4</v>
      </c>
      <c r="H769" s="1" t="s">
        <v>197</v>
      </c>
      <c r="I769" t="s">
        <v>11</v>
      </c>
    </row>
    <row r="770" spans="1:9" x14ac:dyDescent="0.2">
      <c r="A770" t="s">
        <v>7</v>
      </c>
      <c r="B770" t="s">
        <v>176</v>
      </c>
      <c r="C770" s="2" t="s">
        <v>88</v>
      </c>
      <c r="D770" t="str">
        <f t="shared" ref="D770:D833" si="24">CONCATENATE(A770,"-",B770,"-",C770)</f>
        <v>AGGRO-Death and taxes-3/9/2019-0</v>
      </c>
      <c r="E770">
        <f>VLOOKUP(B770,'Deck Count'!A:B,2,FALSE)</f>
        <v>10</v>
      </c>
      <c r="F770" s="3">
        <v>1</v>
      </c>
      <c r="G770" s="3">
        <f t="shared" si="23"/>
        <v>0.1</v>
      </c>
      <c r="H770" s="1" t="s">
        <v>243</v>
      </c>
      <c r="I770" t="s">
        <v>11</v>
      </c>
    </row>
    <row r="771" spans="1:9" x14ac:dyDescent="0.2">
      <c r="A771" t="s">
        <v>7</v>
      </c>
      <c r="B771" t="s">
        <v>176</v>
      </c>
      <c r="C771" s="2" t="s">
        <v>88</v>
      </c>
      <c r="D771" t="str">
        <f t="shared" si="24"/>
        <v>AGGRO-Death and taxes-3/9/2019-0</v>
      </c>
      <c r="E771">
        <f>VLOOKUP(B771,'Deck Count'!A:B,2,FALSE)</f>
        <v>10</v>
      </c>
      <c r="F771" s="3">
        <v>1</v>
      </c>
      <c r="G771" s="3">
        <f t="shared" ref="G771:G834" si="25">F771/E771</f>
        <v>0.1</v>
      </c>
      <c r="H771" s="1" t="s">
        <v>244</v>
      </c>
      <c r="I771" t="s">
        <v>17</v>
      </c>
    </row>
    <row r="772" spans="1:9" x14ac:dyDescent="0.2">
      <c r="A772" t="s">
        <v>7</v>
      </c>
      <c r="B772" t="s">
        <v>176</v>
      </c>
      <c r="C772" s="2" t="s">
        <v>88</v>
      </c>
      <c r="D772" t="str">
        <f t="shared" si="24"/>
        <v>AGGRO-Death and taxes-3/9/2019-0</v>
      </c>
      <c r="E772">
        <f>VLOOKUP(B772,'Deck Count'!A:B,2,FALSE)</f>
        <v>10</v>
      </c>
      <c r="F772" s="3">
        <v>1</v>
      </c>
      <c r="G772" s="3">
        <f t="shared" si="25"/>
        <v>0.1</v>
      </c>
      <c r="H772" s="1" t="s">
        <v>33</v>
      </c>
      <c r="I772" t="s">
        <v>11</v>
      </c>
    </row>
    <row r="773" spans="1:9" x14ac:dyDescent="0.2">
      <c r="A773" t="s">
        <v>7</v>
      </c>
      <c r="B773" t="s">
        <v>176</v>
      </c>
      <c r="C773" s="2" t="s">
        <v>88</v>
      </c>
      <c r="D773" t="str">
        <f t="shared" si="24"/>
        <v>AGGRO-Death and taxes-3/9/2019-0</v>
      </c>
      <c r="E773">
        <f>VLOOKUP(B773,'Deck Count'!A:B,2,FALSE)</f>
        <v>10</v>
      </c>
      <c r="F773" s="3">
        <v>1</v>
      </c>
      <c r="G773" s="3">
        <f t="shared" si="25"/>
        <v>0.1</v>
      </c>
      <c r="H773" s="1" t="s">
        <v>35</v>
      </c>
      <c r="I773" t="s">
        <v>11</v>
      </c>
    </row>
    <row r="774" spans="1:9" x14ac:dyDescent="0.2">
      <c r="A774" t="s">
        <v>7</v>
      </c>
      <c r="B774" t="s">
        <v>176</v>
      </c>
      <c r="C774" s="2" t="s">
        <v>88</v>
      </c>
      <c r="D774" t="str">
        <f t="shared" si="24"/>
        <v>AGGRO-Death and taxes-3/9/2019-0</v>
      </c>
      <c r="E774">
        <f>VLOOKUP(B774,'Deck Count'!A:B,2,FALSE)</f>
        <v>10</v>
      </c>
      <c r="F774" s="3">
        <v>4</v>
      </c>
      <c r="G774" s="3">
        <f t="shared" si="25"/>
        <v>0.4</v>
      </c>
      <c r="H774" s="1" t="s">
        <v>162</v>
      </c>
      <c r="I774" t="s">
        <v>11</v>
      </c>
    </row>
    <row r="775" spans="1:9" x14ac:dyDescent="0.2">
      <c r="A775" t="s">
        <v>7</v>
      </c>
      <c r="B775" t="s">
        <v>245</v>
      </c>
      <c r="C775" s="2" t="s">
        <v>37</v>
      </c>
      <c r="D775" t="str">
        <f t="shared" si="24"/>
        <v>AGGRO-Death's Shadow-3/10/2019-0</v>
      </c>
      <c r="E775">
        <f>VLOOKUP(B775,'Deck Count'!A:B,2,FALSE)</f>
        <v>5</v>
      </c>
      <c r="F775" s="3">
        <v>2</v>
      </c>
      <c r="G775" s="3">
        <f t="shared" si="25"/>
        <v>0.4</v>
      </c>
      <c r="H775" s="1" t="s">
        <v>81</v>
      </c>
      <c r="I775" t="s">
        <v>17</v>
      </c>
    </row>
    <row r="776" spans="1:9" x14ac:dyDescent="0.2">
      <c r="A776" t="s">
        <v>7</v>
      </c>
      <c r="B776" t="s">
        <v>245</v>
      </c>
      <c r="C776" s="2" t="s">
        <v>37</v>
      </c>
      <c r="D776" t="str">
        <f t="shared" si="24"/>
        <v>AGGRO-Death's Shadow-3/10/2019-0</v>
      </c>
      <c r="E776">
        <f>VLOOKUP(B776,'Deck Count'!A:B,2,FALSE)</f>
        <v>5</v>
      </c>
      <c r="F776" s="3">
        <v>4</v>
      </c>
      <c r="G776" s="3">
        <f t="shared" si="25"/>
        <v>0.8</v>
      </c>
      <c r="H776" s="1" t="s">
        <v>41</v>
      </c>
      <c r="I776" t="s">
        <v>11</v>
      </c>
    </row>
    <row r="777" spans="1:9" x14ac:dyDescent="0.2">
      <c r="A777" t="s">
        <v>7</v>
      </c>
      <c r="B777" t="s">
        <v>245</v>
      </c>
      <c r="C777" s="2" t="s">
        <v>37</v>
      </c>
      <c r="D777" t="str">
        <f t="shared" si="24"/>
        <v>AGGRO-Death's Shadow-3/10/2019-0</v>
      </c>
      <c r="E777">
        <f>VLOOKUP(B777,'Deck Count'!A:B,2,FALSE)</f>
        <v>5</v>
      </c>
      <c r="F777" s="3">
        <v>1</v>
      </c>
      <c r="G777" s="3">
        <f t="shared" si="25"/>
        <v>0.2</v>
      </c>
      <c r="H777" s="1" t="s">
        <v>246</v>
      </c>
      <c r="I777" t="s">
        <v>17</v>
      </c>
    </row>
    <row r="778" spans="1:9" x14ac:dyDescent="0.2">
      <c r="A778" t="s">
        <v>7</v>
      </c>
      <c r="B778" t="s">
        <v>245</v>
      </c>
      <c r="C778" s="2" t="s">
        <v>37</v>
      </c>
      <c r="D778" t="str">
        <f t="shared" si="24"/>
        <v>AGGRO-Death's Shadow-3/10/2019-0</v>
      </c>
      <c r="E778">
        <f>VLOOKUP(B778,'Deck Count'!A:B,2,FALSE)</f>
        <v>5</v>
      </c>
      <c r="F778" s="3">
        <v>4</v>
      </c>
      <c r="G778" s="3">
        <f t="shared" si="25"/>
        <v>0.8</v>
      </c>
      <c r="H778" s="1" t="s">
        <v>64</v>
      </c>
      <c r="I778" t="s">
        <v>11</v>
      </c>
    </row>
    <row r="779" spans="1:9" x14ac:dyDescent="0.2">
      <c r="A779" t="s">
        <v>7</v>
      </c>
      <c r="B779" t="s">
        <v>245</v>
      </c>
      <c r="C779" s="2" t="s">
        <v>37</v>
      </c>
      <c r="D779" t="str">
        <f t="shared" si="24"/>
        <v>AGGRO-Death's Shadow-3/10/2019-0</v>
      </c>
      <c r="E779">
        <f>VLOOKUP(B779,'Deck Count'!A:B,2,FALSE)</f>
        <v>5</v>
      </c>
      <c r="F779" s="3">
        <v>4</v>
      </c>
      <c r="G779" s="3">
        <f t="shared" si="25"/>
        <v>0.8</v>
      </c>
      <c r="H779" s="1" t="s">
        <v>245</v>
      </c>
      <c r="I779" t="s">
        <v>11</v>
      </c>
    </row>
    <row r="780" spans="1:9" x14ac:dyDescent="0.2">
      <c r="A780" t="s">
        <v>7</v>
      </c>
      <c r="B780" t="s">
        <v>245</v>
      </c>
      <c r="C780" s="2" t="s">
        <v>37</v>
      </c>
      <c r="D780" t="str">
        <f t="shared" si="24"/>
        <v>AGGRO-Death's Shadow-3/10/2019-0</v>
      </c>
      <c r="E780">
        <f>VLOOKUP(B780,'Deck Count'!A:B,2,FALSE)</f>
        <v>5</v>
      </c>
      <c r="F780" s="3">
        <v>4</v>
      </c>
      <c r="G780" s="3">
        <f t="shared" si="25"/>
        <v>0.8</v>
      </c>
      <c r="H780" s="1" t="s">
        <v>151</v>
      </c>
      <c r="I780" t="s">
        <v>11</v>
      </c>
    </row>
    <row r="781" spans="1:9" x14ac:dyDescent="0.2">
      <c r="A781" t="s">
        <v>7</v>
      </c>
      <c r="B781" t="s">
        <v>245</v>
      </c>
      <c r="C781" s="2" t="s">
        <v>37</v>
      </c>
      <c r="D781" t="str">
        <f t="shared" si="24"/>
        <v>AGGRO-Death's Shadow-3/10/2019-0</v>
      </c>
      <c r="E781">
        <f>VLOOKUP(B781,'Deck Count'!A:B,2,FALSE)</f>
        <v>5</v>
      </c>
      <c r="F781" s="3">
        <v>2</v>
      </c>
      <c r="G781" s="3">
        <f t="shared" si="25"/>
        <v>0.4</v>
      </c>
      <c r="H781" s="1" t="s">
        <v>152</v>
      </c>
      <c r="I781" t="s">
        <v>11</v>
      </c>
    </row>
    <row r="782" spans="1:9" x14ac:dyDescent="0.2">
      <c r="A782" t="s">
        <v>7</v>
      </c>
      <c r="B782" t="s">
        <v>245</v>
      </c>
      <c r="C782" s="2" t="s">
        <v>37</v>
      </c>
      <c r="D782" t="str">
        <f t="shared" si="24"/>
        <v>AGGRO-Death's Shadow-3/10/2019-0</v>
      </c>
      <c r="E782">
        <f>VLOOKUP(B782,'Deck Count'!A:B,2,FALSE)</f>
        <v>5</v>
      </c>
      <c r="F782" s="3">
        <v>1</v>
      </c>
      <c r="G782" s="3">
        <f t="shared" si="25"/>
        <v>0.2</v>
      </c>
      <c r="H782" s="1" t="s">
        <v>247</v>
      </c>
      <c r="I782" t="s">
        <v>17</v>
      </c>
    </row>
    <row r="783" spans="1:9" x14ac:dyDescent="0.2">
      <c r="A783" t="s">
        <v>7</v>
      </c>
      <c r="B783" t="s">
        <v>245</v>
      </c>
      <c r="C783" s="2" t="s">
        <v>37</v>
      </c>
      <c r="D783" t="str">
        <f t="shared" si="24"/>
        <v>AGGRO-Death's Shadow-3/10/2019-0</v>
      </c>
      <c r="E783">
        <f>VLOOKUP(B783,'Deck Count'!A:B,2,FALSE)</f>
        <v>5</v>
      </c>
      <c r="F783" s="3">
        <v>2</v>
      </c>
      <c r="G783" s="3">
        <f t="shared" si="25"/>
        <v>0.4</v>
      </c>
      <c r="H783" s="1" t="s">
        <v>248</v>
      </c>
      <c r="I783" t="s">
        <v>11</v>
      </c>
    </row>
    <row r="784" spans="1:9" x14ac:dyDescent="0.2">
      <c r="A784" t="s">
        <v>7</v>
      </c>
      <c r="B784" t="s">
        <v>245</v>
      </c>
      <c r="C784" s="2" t="s">
        <v>37</v>
      </c>
      <c r="D784" t="str">
        <f t="shared" si="24"/>
        <v>AGGRO-Death's Shadow-3/10/2019-0</v>
      </c>
      <c r="E784">
        <f>VLOOKUP(B784,'Deck Count'!A:B,2,FALSE)</f>
        <v>5</v>
      </c>
      <c r="F784" s="3">
        <v>1</v>
      </c>
      <c r="G784" s="3">
        <f t="shared" si="25"/>
        <v>0.2</v>
      </c>
      <c r="H784" s="1" t="s">
        <v>49</v>
      </c>
      <c r="I784" t="s">
        <v>17</v>
      </c>
    </row>
    <row r="785" spans="1:9" x14ac:dyDescent="0.2">
      <c r="A785" t="s">
        <v>7</v>
      </c>
      <c r="B785" t="s">
        <v>245</v>
      </c>
      <c r="C785" s="2" t="s">
        <v>37</v>
      </c>
      <c r="D785" t="str">
        <f t="shared" si="24"/>
        <v>AGGRO-Death's Shadow-3/10/2019-0</v>
      </c>
      <c r="E785">
        <f>VLOOKUP(B785,'Deck Count'!A:B,2,FALSE)</f>
        <v>5</v>
      </c>
      <c r="F785" s="3">
        <v>4</v>
      </c>
      <c r="G785" s="3">
        <f t="shared" si="25"/>
        <v>0.8</v>
      </c>
      <c r="H785" s="1" t="s">
        <v>97</v>
      </c>
      <c r="I785" t="s">
        <v>11</v>
      </c>
    </row>
    <row r="786" spans="1:9" x14ac:dyDescent="0.2">
      <c r="A786" t="s">
        <v>7</v>
      </c>
      <c r="B786" t="s">
        <v>245</v>
      </c>
      <c r="C786" s="2" t="s">
        <v>37</v>
      </c>
      <c r="D786" t="str">
        <f t="shared" si="24"/>
        <v>AGGRO-Death's Shadow-3/10/2019-0</v>
      </c>
      <c r="E786">
        <f>VLOOKUP(B786,'Deck Count'!A:B,2,FALSE)</f>
        <v>5</v>
      </c>
      <c r="F786" s="3">
        <v>2</v>
      </c>
      <c r="G786" s="3">
        <f t="shared" si="25"/>
        <v>0.4</v>
      </c>
      <c r="H786" s="1" t="s">
        <v>82</v>
      </c>
      <c r="I786" t="s">
        <v>11</v>
      </c>
    </row>
    <row r="787" spans="1:9" x14ac:dyDescent="0.2">
      <c r="A787" t="s">
        <v>7</v>
      </c>
      <c r="B787" t="s">
        <v>245</v>
      </c>
      <c r="C787" s="2" t="s">
        <v>37</v>
      </c>
      <c r="D787" t="str">
        <f t="shared" si="24"/>
        <v>AGGRO-Death's Shadow-3/10/2019-0</v>
      </c>
      <c r="E787">
        <f>VLOOKUP(B787,'Deck Count'!A:B,2,FALSE)</f>
        <v>5</v>
      </c>
      <c r="F787" s="3">
        <v>3</v>
      </c>
      <c r="G787" s="3">
        <f t="shared" si="25"/>
        <v>0.6</v>
      </c>
      <c r="H787" s="1" t="s">
        <v>69</v>
      </c>
      <c r="I787" t="s">
        <v>17</v>
      </c>
    </row>
    <row r="788" spans="1:9" x14ac:dyDescent="0.2">
      <c r="A788" t="s">
        <v>7</v>
      </c>
      <c r="B788" t="s">
        <v>245</v>
      </c>
      <c r="C788" s="2" t="s">
        <v>37</v>
      </c>
      <c r="D788" t="str">
        <f t="shared" si="24"/>
        <v>AGGRO-Death's Shadow-3/10/2019-0</v>
      </c>
      <c r="E788">
        <f>VLOOKUP(B788,'Deck Count'!A:B,2,FALSE)</f>
        <v>5</v>
      </c>
      <c r="F788" s="3">
        <v>1</v>
      </c>
      <c r="G788" s="3">
        <f t="shared" si="25"/>
        <v>0.2</v>
      </c>
      <c r="H788" s="1" t="s">
        <v>84</v>
      </c>
      <c r="I788" t="s">
        <v>17</v>
      </c>
    </row>
    <row r="789" spans="1:9" x14ac:dyDescent="0.2">
      <c r="A789" t="s">
        <v>7</v>
      </c>
      <c r="B789" t="s">
        <v>245</v>
      </c>
      <c r="C789" s="2" t="s">
        <v>37</v>
      </c>
      <c r="D789" t="str">
        <f t="shared" si="24"/>
        <v>AGGRO-Death's Shadow-3/10/2019-0</v>
      </c>
      <c r="E789">
        <f>VLOOKUP(B789,'Deck Count'!A:B,2,FALSE)</f>
        <v>5</v>
      </c>
      <c r="F789" s="3">
        <v>1</v>
      </c>
      <c r="G789" s="3">
        <f t="shared" si="25"/>
        <v>0.2</v>
      </c>
      <c r="H789" s="1" t="s">
        <v>85</v>
      </c>
      <c r="I789" t="s">
        <v>17</v>
      </c>
    </row>
    <row r="790" spans="1:9" x14ac:dyDescent="0.2">
      <c r="A790" t="s">
        <v>7</v>
      </c>
      <c r="B790" t="s">
        <v>245</v>
      </c>
      <c r="C790" s="2" t="s">
        <v>37</v>
      </c>
      <c r="D790" t="str">
        <f t="shared" si="24"/>
        <v>AGGRO-Death's Shadow-3/10/2019-0</v>
      </c>
      <c r="E790">
        <f>VLOOKUP(B790,'Deck Count'!A:B,2,FALSE)</f>
        <v>5</v>
      </c>
      <c r="F790" s="3">
        <v>1</v>
      </c>
      <c r="G790" s="3">
        <f t="shared" si="25"/>
        <v>0.2</v>
      </c>
      <c r="H790" s="1" t="s">
        <v>217</v>
      </c>
      <c r="I790" t="s">
        <v>11</v>
      </c>
    </row>
    <row r="791" spans="1:9" x14ac:dyDescent="0.2">
      <c r="A791" t="s">
        <v>7</v>
      </c>
      <c r="B791" t="s">
        <v>245</v>
      </c>
      <c r="C791" s="2" t="s">
        <v>37</v>
      </c>
      <c r="D791" t="str">
        <f t="shared" si="24"/>
        <v>AGGRO-Death's Shadow-3/10/2019-0</v>
      </c>
      <c r="E791">
        <f>VLOOKUP(B791,'Deck Count'!A:B,2,FALSE)</f>
        <v>5</v>
      </c>
      <c r="F791" s="3">
        <v>1</v>
      </c>
      <c r="G791" s="3">
        <f t="shared" si="25"/>
        <v>0.2</v>
      </c>
      <c r="H791" s="1" t="s">
        <v>168</v>
      </c>
      <c r="I791" t="s">
        <v>11</v>
      </c>
    </row>
    <row r="792" spans="1:9" x14ac:dyDescent="0.2">
      <c r="A792" t="s">
        <v>7</v>
      </c>
      <c r="B792" t="s">
        <v>245</v>
      </c>
      <c r="C792" s="2" t="s">
        <v>37</v>
      </c>
      <c r="D792" t="str">
        <f t="shared" si="24"/>
        <v>AGGRO-Death's Shadow-3/10/2019-0</v>
      </c>
      <c r="E792">
        <f>VLOOKUP(B792,'Deck Count'!A:B,2,FALSE)</f>
        <v>5</v>
      </c>
      <c r="F792" s="3">
        <v>3</v>
      </c>
      <c r="G792" s="3">
        <f t="shared" si="25"/>
        <v>0.6</v>
      </c>
      <c r="H792" s="1" t="s">
        <v>54</v>
      </c>
      <c r="I792" t="s">
        <v>11</v>
      </c>
    </row>
    <row r="793" spans="1:9" x14ac:dyDescent="0.2">
      <c r="A793" t="s">
        <v>7</v>
      </c>
      <c r="B793" t="s">
        <v>245</v>
      </c>
      <c r="C793" s="2" t="s">
        <v>37</v>
      </c>
      <c r="D793" t="str">
        <f t="shared" si="24"/>
        <v>AGGRO-Death's Shadow-3/10/2019-0</v>
      </c>
      <c r="E793">
        <f>VLOOKUP(B793,'Deck Count'!A:B,2,FALSE)</f>
        <v>5</v>
      </c>
      <c r="F793" s="3">
        <v>4</v>
      </c>
      <c r="G793" s="3">
        <f t="shared" si="25"/>
        <v>0.8</v>
      </c>
      <c r="H793" s="1" t="s">
        <v>55</v>
      </c>
      <c r="I793" t="s">
        <v>11</v>
      </c>
    </row>
    <row r="794" spans="1:9" x14ac:dyDescent="0.2">
      <c r="A794" t="s">
        <v>7</v>
      </c>
      <c r="B794" t="s">
        <v>245</v>
      </c>
      <c r="C794" s="2" t="s">
        <v>37</v>
      </c>
      <c r="D794" t="str">
        <f t="shared" si="24"/>
        <v>AGGRO-Death's Shadow-3/10/2019-0</v>
      </c>
      <c r="E794">
        <f>VLOOKUP(B794,'Deck Count'!A:B,2,FALSE)</f>
        <v>5</v>
      </c>
      <c r="F794" s="3">
        <v>3</v>
      </c>
      <c r="G794" s="3">
        <f t="shared" si="25"/>
        <v>0.6</v>
      </c>
      <c r="H794" s="1" t="s">
        <v>28</v>
      </c>
      <c r="I794" t="s">
        <v>17</v>
      </c>
    </row>
    <row r="795" spans="1:9" x14ac:dyDescent="0.2">
      <c r="A795" t="s">
        <v>7</v>
      </c>
      <c r="B795" t="s">
        <v>245</v>
      </c>
      <c r="C795" s="2" t="s">
        <v>37</v>
      </c>
      <c r="D795" t="str">
        <f t="shared" si="24"/>
        <v>AGGRO-Death's Shadow-3/10/2019-0</v>
      </c>
      <c r="E795">
        <f>VLOOKUP(B795,'Deck Count'!A:B,2,FALSE)</f>
        <v>5</v>
      </c>
      <c r="F795" s="3">
        <v>2</v>
      </c>
      <c r="G795" s="3">
        <f t="shared" si="25"/>
        <v>0.4</v>
      </c>
      <c r="H795" s="1" t="s">
        <v>249</v>
      </c>
      <c r="I795" t="s">
        <v>11</v>
      </c>
    </row>
    <row r="796" spans="1:9" x14ac:dyDescent="0.2">
      <c r="A796" t="s">
        <v>7</v>
      </c>
      <c r="B796" t="s">
        <v>245</v>
      </c>
      <c r="C796" s="2" t="s">
        <v>37</v>
      </c>
      <c r="D796" t="str">
        <f t="shared" si="24"/>
        <v>AGGRO-Death's Shadow-3/10/2019-0</v>
      </c>
      <c r="E796">
        <f>VLOOKUP(B796,'Deck Count'!A:B,2,FALSE)</f>
        <v>5</v>
      </c>
      <c r="F796" s="3">
        <v>4</v>
      </c>
      <c r="G796" s="3">
        <f t="shared" si="25"/>
        <v>0.8</v>
      </c>
      <c r="H796" s="1" t="s">
        <v>250</v>
      </c>
      <c r="I796" t="s">
        <v>11</v>
      </c>
    </row>
    <row r="797" spans="1:9" x14ac:dyDescent="0.2">
      <c r="A797" t="s">
        <v>7</v>
      </c>
      <c r="B797" t="s">
        <v>245</v>
      </c>
      <c r="C797" s="2" t="s">
        <v>37</v>
      </c>
      <c r="D797" t="str">
        <f t="shared" si="24"/>
        <v>AGGRO-Death's Shadow-3/10/2019-0</v>
      </c>
      <c r="E797">
        <f>VLOOKUP(B797,'Deck Count'!A:B,2,FALSE)</f>
        <v>5</v>
      </c>
      <c r="F797" s="3">
        <v>2</v>
      </c>
      <c r="G797" s="3">
        <f t="shared" si="25"/>
        <v>0.4</v>
      </c>
      <c r="H797" s="1" t="s">
        <v>251</v>
      </c>
      <c r="I797" t="s">
        <v>11</v>
      </c>
    </row>
    <row r="798" spans="1:9" x14ac:dyDescent="0.2">
      <c r="A798" t="s">
        <v>7</v>
      </c>
      <c r="B798" t="s">
        <v>245</v>
      </c>
      <c r="C798" s="2" t="s">
        <v>37</v>
      </c>
      <c r="D798" t="str">
        <f t="shared" si="24"/>
        <v>AGGRO-Death's Shadow-3/10/2019-0</v>
      </c>
      <c r="E798">
        <f>VLOOKUP(B798,'Deck Count'!A:B,2,FALSE)</f>
        <v>5</v>
      </c>
      <c r="F798" s="3">
        <v>2</v>
      </c>
      <c r="G798" s="3">
        <f t="shared" si="25"/>
        <v>0.4</v>
      </c>
      <c r="H798" s="1" t="s">
        <v>57</v>
      </c>
      <c r="I798" t="s">
        <v>17</v>
      </c>
    </row>
    <row r="799" spans="1:9" x14ac:dyDescent="0.2">
      <c r="A799" t="s">
        <v>7</v>
      </c>
      <c r="B799" t="s">
        <v>245</v>
      </c>
      <c r="C799" s="2" t="s">
        <v>37</v>
      </c>
      <c r="D799" t="str">
        <f t="shared" si="24"/>
        <v>AGGRO-Death's Shadow-3/10/2019-0</v>
      </c>
      <c r="E799">
        <f>VLOOKUP(B799,'Deck Count'!A:B,2,FALSE)</f>
        <v>5</v>
      </c>
      <c r="F799" s="3">
        <v>4</v>
      </c>
      <c r="G799" s="3">
        <f t="shared" si="25"/>
        <v>0.8</v>
      </c>
      <c r="H799" s="1" t="s">
        <v>60</v>
      </c>
      <c r="I799" t="s">
        <v>11</v>
      </c>
    </row>
    <row r="800" spans="1:9" x14ac:dyDescent="0.2">
      <c r="A800" t="s">
        <v>7</v>
      </c>
      <c r="B800" t="s">
        <v>245</v>
      </c>
      <c r="C800" s="2" t="s">
        <v>37</v>
      </c>
      <c r="D800" t="str">
        <f t="shared" si="24"/>
        <v>AGGRO-Death's Shadow-3/10/2019-0</v>
      </c>
      <c r="E800">
        <f>VLOOKUP(B800,'Deck Count'!A:B,2,FALSE)</f>
        <v>5</v>
      </c>
      <c r="F800" s="3">
        <v>2</v>
      </c>
      <c r="G800" s="3">
        <f t="shared" si="25"/>
        <v>0.4</v>
      </c>
      <c r="H800" s="1" t="s">
        <v>61</v>
      </c>
      <c r="I800" t="s">
        <v>11</v>
      </c>
    </row>
    <row r="801" spans="1:9" x14ac:dyDescent="0.2">
      <c r="A801" t="s">
        <v>7</v>
      </c>
      <c r="B801" t="s">
        <v>245</v>
      </c>
      <c r="C801" s="2" t="s">
        <v>37</v>
      </c>
      <c r="D801" t="str">
        <f t="shared" si="24"/>
        <v>AGGRO-Death's Shadow-3/10/2019-0</v>
      </c>
      <c r="E801">
        <f>VLOOKUP(B801,'Deck Count'!A:B,2,FALSE)</f>
        <v>5</v>
      </c>
      <c r="F801" s="3">
        <v>4</v>
      </c>
      <c r="G801" s="3">
        <f t="shared" si="25"/>
        <v>0.8</v>
      </c>
      <c r="H801" s="1" t="s">
        <v>227</v>
      </c>
      <c r="I801" t="s">
        <v>11</v>
      </c>
    </row>
    <row r="802" spans="1:9" x14ac:dyDescent="0.2">
      <c r="A802" t="s">
        <v>7</v>
      </c>
      <c r="B802" t="s">
        <v>245</v>
      </c>
      <c r="C802" s="2" t="s">
        <v>37</v>
      </c>
      <c r="D802" t="str">
        <f t="shared" si="24"/>
        <v>AGGRO-Death's Shadow-3/10/2019-0</v>
      </c>
      <c r="E802">
        <f>VLOOKUP(B802,'Deck Count'!A:B,2,FALSE)</f>
        <v>5</v>
      </c>
      <c r="F802" s="3">
        <v>4</v>
      </c>
      <c r="G802" s="3">
        <f t="shared" si="25"/>
        <v>0.8</v>
      </c>
      <c r="H802" s="1" t="s">
        <v>162</v>
      </c>
      <c r="I802" t="s">
        <v>11</v>
      </c>
    </row>
    <row r="803" spans="1:9" x14ac:dyDescent="0.2">
      <c r="A803" t="s">
        <v>7</v>
      </c>
      <c r="B803" t="s">
        <v>245</v>
      </c>
      <c r="C803" s="2" t="s">
        <v>37</v>
      </c>
      <c r="D803" t="str">
        <f t="shared" si="24"/>
        <v>AGGRO-Death's Shadow-3/10/2019-0</v>
      </c>
      <c r="E803">
        <f>VLOOKUP(B803,'Deck Count'!A:B,2,FALSE)</f>
        <v>5</v>
      </c>
      <c r="F803" s="3">
        <v>3</v>
      </c>
      <c r="G803" s="3">
        <f t="shared" si="25"/>
        <v>0.6</v>
      </c>
      <c r="H803" s="1" t="s">
        <v>252</v>
      </c>
      <c r="I803" t="s">
        <v>11</v>
      </c>
    </row>
    <row r="804" spans="1:9" x14ac:dyDescent="0.2">
      <c r="A804" t="s">
        <v>7</v>
      </c>
      <c r="B804" t="s">
        <v>245</v>
      </c>
      <c r="C804" s="2" t="s">
        <v>9</v>
      </c>
      <c r="D804" t="str">
        <f t="shared" si="24"/>
        <v>AGGRO-Death's Shadow-3/17/2019-0</v>
      </c>
      <c r="E804">
        <f>VLOOKUP(B804,'Deck Count'!A:B,2,FALSE)</f>
        <v>5</v>
      </c>
      <c r="F804" s="3">
        <v>2</v>
      </c>
      <c r="G804" s="3">
        <f t="shared" si="25"/>
        <v>0.4</v>
      </c>
      <c r="H804" s="1" t="s">
        <v>40</v>
      </c>
      <c r="I804" t="s">
        <v>11</v>
      </c>
    </row>
    <row r="805" spans="1:9" x14ac:dyDescent="0.2">
      <c r="A805" t="s">
        <v>7</v>
      </c>
      <c r="B805" t="s">
        <v>245</v>
      </c>
      <c r="C805" s="2" t="s">
        <v>9</v>
      </c>
      <c r="D805" t="str">
        <f t="shared" si="24"/>
        <v>AGGRO-Death's Shadow-3/17/2019-0</v>
      </c>
      <c r="E805">
        <f>VLOOKUP(B805,'Deck Count'!A:B,2,FALSE)</f>
        <v>5</v>
      </c>
      <c r="F805" s="3">
        <v>4</v>
      </c>
      <c r="G805" s="3">
        <f t="shared" si="25"/>
        <v>0.8</v>
      </c>
      <c r="H805" s="1" t="s">
        <v>41</v>
      </c>
      <c r="I805" t="s">
        <v>11</v>
      </c>
    </row>
    <row r="806" spans="1:9" x14ac:dyDescent="0.2">
      <c r="A806" t="s">
        <v>7</v>
      </c>
      <c r="B806" t="s">
        <v>245</v>
      </c>
      <c r="C806" s="2" t="s">
        <v>9</v>
      </c>
      <c r="D806" t="str">
        <f t="shared" si="24"/>
        <v>AGGRO-Death's Shadow-3/17/2019-0</v>
      </c>
      <c r="E806">
        <f>VLOOKUP(B806,'Deck Count'!A:B,2,FALSE)</f>
        <v>5</v>
      </c>
      <c r="F806" s="3">
        <v>4</v>
      </c>
      <c r="G806" s="3">
        <f t="shared" si="25"/>
        <v>0.8</v>
      </c>
      <c r="H806" s="1" t="s">
        <v>64</v>
      </c>
      <c r="I806" t="s">
        <v>11</v>
      </c>
    </row>
    <row r="807" spans="1:9" x14ac:dyDescent="0.2">
      <c r="A807" t="s">
        <v>7</v>
      </c>
      <c r="B807" t="s">
        <v>245</v>
      </c>
      <c r="C807" s="2" t="s">
        <v>9</v>
      </c>
      <c r="D807" t="str">
        <f t="shared" si="24"/>
        <v>AGGRO-Death's Shadow-3/17/2019-0</v>
      </c>
      <c r="E807">
        <f>VLOOKUP(B807,'Deck Count'!A:B,2,FALSE)</f>
        <v>5</v>
      </c>
      <c r="F807" s="3">
        <v>4</v>
      </c>
      <c r="G807" s="3">
        <f t="shared" si="25"/>
        <v>0.8</v>
      </c>
      <c r="H807" s="1" t="s">
        <v>245</v>
      </c>
      <c r="I807" t="s">
        <v>11</v>
      </c>
    </row>
    <row r="808" spans="1:9" x14ac:dyDescent="0.2">
      <c r="A808" t="s">
        <v>7</v>
      </c>
      <c r="B808" t="s">
        <v>245</v>
      </c>
      <c r="C808" s="2" t="s">
        <v>9</v>
      </c>
      <c r="D808" t="str">
        <f t="shared" si="24"/>
        <v>AGGRO-Death's Shadow-3/17/2019-0</v>
      </c>
      <c r="E808">
        <f>VLOOKUP(B808,'Deck Count'!A:B,2,FALSE)</f>
        <v>5</v>
      </c>
      <c r="F808" s="3">
        <v>4</v>
      </c>
      <c r="G808" s="3">
        <f t="shared" si="25"/>
        <v>0.8</v>
      </c>
      <c r="H808" s="1" t="s">
        <v>151</v>
      </c>
      <c r="I808" t="s">
        <v>11</v>
      </c>
    </row>
    <row r="809" spans="1:9" x14ac:dyDescent="0.2">
      <c r="A809" t="s">
        <v>7</v>
      </c>
      <c r="B809" t="s">
        <v>245</v>
      </c>
      <c r="C809" s="2" t="s">
        <v>9</v>
      </c>
      <c r="D809" t="str">
        <f t="shared" si="24"/>
        <v>AGGRO-Death's Shadow-3/17/2019-0</v>
      </c>
      <c r="E809">
        <f>VLOOKUP(B809,'Deck Count'!A:B,2,FALSE)</f>
        <v>5</v>
      </c>
      <c r="F809" s="3">
        <v>3</v>
      </c>
      <c r="G809" s="3">
        <f t="shared" si="25"/>
        <v>0.6</v>
      </c>
      <c r="H809" s="1" t="s">
        <v>65</v>
      </c>
      <c r="I809" t="s">
        <v>17</v>
      </c>
    </row>
    <row r="810" spans="1:9" x14ac:dyDescent="0.2">
      <c r="A810" t="s">
        <v>7</v>
      </c>
      <c r="B810" t="s">
        <v>245</v>
      </c>
      <c r="C810" s="2" t="s">
        <v>9</v>
      </c>
      <c r="D810" t="str">
        <f t="shared" si="24"/>
        <v>AGGRO-Death's Shadow-3/17/2019-0</v>
      </c>
      <c r="E810">
        <f>VLOOKUP(B810,'Deck Count'!A:B,2,FALSE)</f>
        <v>5</v>
      </c>
      <c r="F810" s="3">
        <v>2</v>
      </c>
      <c r="G810" s="3">
        <f t="shared" si="25"/>
        <v>0.4</v>
      </c>
      <c r="H810" s="1" t="s">
        <v>152</v>
      </c>
      <c r="I810" t="s">
        <v>11</v>
      </c>
    </row>
    <row r="811" spans="1:9" x14ac:dyDescent="0.2">
      <c r="A811" t="s">
        <v>7</v>
      </c>
      <c r="B811" t="s">
        <v>245</v>
      </c>
      <c r="C811" s="2" t="s">
        <v>9</v>
      </c>
      <c r="D811" t="str">
        <f t="shared" si="24"/>
        <v>AGGRO-Death's Shadow-3/17/2019-0</v>
      </c>
      <c r="E811">
        <f>VLOOKUP(B811,'Deck Count'!A:B,2,FALSE)</f>
        <v>5</v>
      </c>
      <c r="F811" s="3">
        <v>2</v>
      </c>
      <c r="G811" s="3">
        <f t="shared" si="25"/>
        <v>0.4</v>
      </c>
      <c r="H811" s="1" t="s">
        <v>248</v>
      </c>
      <c r="I811" t="s">
        <v>11</v>
      </c>
    </row>
    <row r="812" spans="1:9" x14ac:dyDescent="0.2">
      <c r="A812" t="s">
        <v>7</v>
      </c>
      <c r="B812" t="s">
        <v>245</v>
      </c>
      <c r="C812" s="2" t="s">
        <v>9</v>
      </c>
      <c r="D812" t="str">
        <f t="shared" si="24"/>
        <v>AGGRO-Death's Shadow-3/17/2019-0</v>
      </c>
      <c r="E812">
        <f>VLOOKUP(B812,'Deck Count'!A:B,2,FALSE)</f>
        <v>5</v>
      </c>
      <c r="F812" s="3">
        <v>1</v>
      </c>
      <c r="G812" s="3">
        <f t="shared" si="25"/>
        <v>0.2</v>
      </c>
      <c r="H812" s="1" t="s">
        <v>49</v>
      </c>
      <c r="I812" t="s">
        <v>17</v>
      </c>
    </row>
    <row r="813" spans="1:9" x14ac:dyDescent="0.2">
      <c r="A813" t="s">
        <v>7</v>
      </c>
      <c r="B813" t="s">
        <v>245</v>
      </c>
      <c r="C813" s="2" t="s">
        <v>9</v>
      </c>
      <c r="D813" t="str">
        <f t="shared" si="24"/>
        <v>AGGRO-Death's Shadow-3/17/2019-0</v>
      </c>
      <c r="E813">
        <f>VLOOKUP(B813,'Deck Count'!A:B,2,FALSE)</f>
        <v>5</v>
      </c>
      <c r="F813" s="3">
        <v>4</v>
      </c>
      <c r="G813" s="3">
        <f t="shared" si="25"/>
        <v>0.8</v>
      </c>
      <c r="H813" s="1" t="s">
        <v>97</v>
      </c>
      <c r="I813" t="s">
        <v>11</v>
      </c>
    </row>
    <row r="814" spans="1:9" x14ac:dyDescent="0.2">
      <c r="A814" t="s">
        <v>7</v>
      </c>
      <c r="B814" t="s">
        <v>245</v>
      </c>
      <c r="C814" s="2" t="s">
        <v>9</v>
      </c>
      <c r="D814" t="str">
        <f t="shared" si="24"/>
        <v>AGGRO-Death's Shadow-3/17/2019-0</v>
      </c>
      <c r="E814">
        <f>VLOOKUP(B814,'Deck Count'!A:B,2,FALSE)</f>
        <v>5</v>
      </c>
      <c r="F814" s="3">
        <v>2</v>
      </c>
      <c r="G814" s="3">
        <f t="shared" si="25"/>
        <v>0.4</v>
      </c>
      <c r="H814" s="1" t="s">
        <v>82</v>
      </c>
      <c r="I814" t="s">
        <v>11</v>
      </c>
    </row>
    <row r="815" spans="1:9" x14ac:dyDescent="0.2">
      <c r="A815" t="s">
        <v>7</v>
      </c>
      <c r="B815" t="s">
        <v>245</v>
      </c>
      <c r="C815" s="2" t="s">
        <v>9</v>
      </c>
      <c r="D815" t="str">
        <f t="shared" si="24"/>
        <v>AGGRO-Death's Shadow-3/17/2019-0</v>
      </c>
      <c r="E815">
        <f>VLOOKUP(B815,'Deck Count'!A:B,2,FALSE)</f>
        <v>5</v>
      </c>
      <c r="F815" s="3">
        <v>1</v>
      </c>
      <c r="G815" s="3">
        <f t="shared" si="25"/>
        <v>0.2</v>
      </c>
      <c r="H815" s="1" t="s">
        <v>69</v>
      </c>
      <c r="I815" t="s">
        <v>17</v>
      </c>
    </row>
    <row r="816" spans="1:9" x14ac:dyDescent="0.2">
      <c r="A816" t="s">
        <v>7</v>
      </c>
      <c r="B816" t="s">
        <v>245</v>
      </c>
      <c r="C816" s="2" t="s">
        <v>9</v>
      </c>
      <c r="D816" t="str">
        <f t="shared" si="24"/>
        <v>AGGRO-Death's Shadow-3/17/2019-0</v>
      </c>
      <c r="E816">
        <f>VLOOKUP(B816,'Deck Count'!A:B,2,FALSE)</f>
        <v>5</v>
      </c>
      <c r="F816" s="3">
        <v>2</v>
      </c>
      <c r="G816" s="3">
        <f t="shared" si="25"/>
        <v>0.4</v>
      </c>
      <c r="H816" s="1" t="s">
        <v>69</v>
      </c>
      <c r="I816" t="s">
        <v>11</v>
      </c>
    </row>
    <row r="817" spans="1:9" x14ac:dyDescent="0.2">
      <c r="A817" t="s">
        <v>7</v>
      </c>
      <c r="B817" t="s">
        <v>245</v>
      </c>
      <c r="C817" s="2" t="s">
        <v>9</v>
      </c>
      <c r="D817" t="str">
        <f t="shared" si="24"/>
        <v>AGGRO-Death's Shadow-3/17/2019-0</v>
      </c>
      <c r="E817">
        <f>VLOOKUP(B817,'Deck Count'!A:B,2,FALSE)</f>
        <v>5</v>
      </c>
      <c r="F817" s="3">
        <v>1</v>
      </c>
      <c r="G817" s="3">
        <f t="shared" si="25"/>
        <v>0.2</v>
      </c>
      <c r="H817" s="1" t="s">
        <v>70</v>
      </c>
      <c r="I817" t="s">
        <v>17</v>
      </c>
    </row>
    <row r="818" spans="1:9" x14ac:dyDescent="0.2">
      <c r="A818" t="s">
        <v>7</v>
      </c>
      <c r="B818" t="s">
        <v>245</v>
      </c>
      <c r="C818" s="2" t="s">
        <v>9</v>
      </c>
      <c r="D818" t="str">
        <f t="shared" si="24"/>
        <v>AGGRO-Death's Shadow-3/17/2019-0</v>
      </c>
      <c r="E818">
        <f>VLOOKUP(B818,'Deck Count'!A:B,2,FALSE)</f>
        <v>5</v>
      </c>
      <c r="F818" s="3">
        <v>1</v>
      </c>
      <c r="G818" s="3">
        <f t="shared" si="25"/>
        <v>0.2</v>
      </c>
      <c r="H818" s="1" t="s">
        <v>84</v>
      </c>
      <c r="I818" t="s">
        <v>17</v>
      </c>
    </row>
    <row r="819" spans="1:9" x14ac:dyDescent="0.2">
      <c r="A819" t="s">
        <v>7</v>
      </c>
      <c r="B819" t="s">
        <v>245</v>
      </c>
      <c r="C819" s="2" t="s">
        <v>9</v>
      </c>
      <c r="D819" t="str">
        <f t="shared" si="24"/>
        <v>AGGRO-Death's Shadow-3/17/2019-0</v>
      </c>
      <c r="E819">
        <f>VLOOKUP(B819,'Deck Count'!A:B,2,FALSE)</f>
        <v>5</v>
      </c>
      <c r="F819" s="3">
        <v>1</v>
      </c>
      <c r="G819" s="3">
        <f t="shared" si="25"/>
        <v>0.2</v>
      </c>
      <c r="H819" s="1" t="s">
        <v>85</v>
      </c>
      <c r="I819" t="s">
        <v>17</v>
      </c>
    </row>
    <row r="820" spans="1:9" x14ac:dyDescent="0.2">
      <c r="A820" t="s">
        <v>7</v>
      </c>
      <c r="B820" t="s">
        <v>245</v>
      </c>
      <c r="C820" s="2" t="s">
        <v>9</v>
      </c>
      <c r="D820" t="str">
        <f t="shared" si="24"/>
        <v>AGGRO-Death's Shadow-3/17/2019-0</v>
      </c>
      <c r="E820">
        <f>VLOOKUP(B820,'Deck Count'!A:B,2,FALSE)</f>
        <v>5</v>
      </c>
      <c r="F820" s="3">
        <v>2</v>
      </c>
      <c r="G820" s="3">
        <f t="shared" si="25"/>
        <v>0.4</v>
      </c>
      <c r="H820" s="1" t="s">
        <v>217</v>
      </c>
      <c r="I820" t="s">
        <v>11</v>
      </c>
    </row>
    <row r="821" spans="1:9" x14ac:dyDescent="0.2">
      <c r="A821" t="s">
        <v>7</v>
      </c>
      <c r="B821" t="s">
        <v>245</v>
      </c>
      <c r="C821" s="2" t="s">
        <v>9</v>
      </c>
      <c r="D821" t="str">
        <f t="shared" si="24"/>
        <v>AGGRO-Death's Shadow-3/17/2019-0</v>
      </c>
      <c r="E821">
        <f>VLOOKUP(B821,'Deck Count'!A:B,2,FALSE)</f>
        <v>5</v>
      </c>
      <c r="F821" s="3">
        <v>3</v>
      </c>
      <c r="G821" s="3">
        <f t="shared" si="25"/>
        <v>0.6</v>
      </c>
      <c r="H821" s="1" t="s">
        <v>54</v>
      </c>
      <c r="I821" t="s">
        <v>11</v>
      </c>
    </row>
    <row r="822" spans="1:9" x14ac:dyDescent="0.2">
      <c r="A822" t="s">
        <v>7</v>
      </c>
      <c r="B822" t="s">
        <v>245</v>
      </c>
      <c r="C822" s="2" t="s">
        <v>9</v>
      </c>
      <c r="D822" t="str">
        <f t="shared" si="24"/>
        <v>AGGRO-Death's Shadow-3/17/2019-0</v>
      </c>
      <c r="E822">
        <f>VLOOKUP(B822,'Deck Count'!A:B,2,FALSE)</f>
        <v>5</v>
      </c>
      <c r="F822" s="3">
        <v>4</v>
      </c>
      <c r="G822" s="3">
        <f t="shared" si="25"/>
        <v>0.8</v>
      </c>
      <c r="H822" s="1" t="s">
        <v>55</v>
      </c>
      <c r="I822" t="s">
        <v>11</v>
      </c>
    </row>
    <row r="823" spans="1:9" x14ac:dyDescent="0.2">
      <c r="A823" t="s">
        <v>7</v>
      </c>
      <c r="B823" t="s">
        <v>245</v>
      </c>
      <c r="C823" s="2" t="s">
        <v>9</v>
      </c>
      <c r="D823" t="str">
        <f t="shared" si="24"/>
        <v>AGGRO-Death's Shadow-3/17/2019-0</v>
      </c>
      <c r="E823">
        <f>VLOOKUP(B823,'Deck Count'!A:B,2,FALSE)</f>
        <v>5</v>
      </c>
      <c r="F823" s="3">
        <v>3</v>
      </c>
      <c r="G823" s="3">
        <f t="shared" si="25"/>
        <v>0.6</v>
      </c>
      <c r="H823" s="1" t="s">
        <v>28</v>
      </c>
      <c r="I823" t="s">
        <v>17</v>
      </c>
    </row>
    <row r="824" spans="1:9" x14ac:dyDescent="0.2">
      <c r="A824" t="s">
        <v>7</v>
      </c>
      <c r="B824" t="s">
        <v>245</v>
      </c>
      <c r="C824" s="2" t="s">
        <v>9</v>
      </c>
      <c r="D824" t="str">
        <f t="shared" si="24"/>
        <v>AGGRO-Death's Shadow-3/17/2019-0</v>
      </c>
      <c r="E824">
        <f>VLOOKUP(B824,'Deck Count'!A:B,2,FALSE)</f>
        <v>5</v>
      </c>
      <c r="F824" s="3">
        <v>1</v>
      </c>
      <c r="G824" s="3">
        <f t="shared" si="25"/>
        <v>0.2</v>
      </c>
      <c r="H824" s="1" t="s">
        <v>249</v>
      </c>
      <c r="I824" t="s">
        <v>11</v>
      </c>
    </row>
    <row r="825" spans="1:9" x14ac:dyDescent="0.2">
      <c r="A825" t="s">
        <v>7</v>
      </c>
      <c r="B825" t="s">
        <v>245</v>
      </c>
      <c r="C825" s="2" t="s">
        <v>9</v>
      </c>
      <c r="D825" t="str">
        <f t="shared" si="24"/>
        <v>AGGRO-Death's Shadow-3/17/2019-0</v>
      </c>
      <c r="E825">
        <f>VLOOKUP(B825,'Deck Count'!A:B,2,FALSE)</f>
        <v>5</v>
      </c>
      <c r="F825" s="3">
        <v>4</v>
      </c>
      <c r="G825" s="3">
        <f t="shared" si="25"/>
        <v>0.8</v>
      </c>
      <c r="H825" s="1" t="s">
        <v>250</v>
      </c>
      <c r="I825" t="s">
        <v>11</v>
      </c>
    </row>
    <row r="826" spans="1:9" x14ac:dyDescent="0.2">
      <c r="A826" t="s">
        <v>7</v>
      </c>
      <c r="B826" t="s">
        <v>245</v>
      </c>
      <c r="C826" s="2" t="s">
        <v>9</v>
      </c>
      <c r="D826" t="str">
        <f t="shared" si="24"/>
        <v>AGGRO-Death's Shadow-3/17/2019-0</v>
      </c>
      <c r="E826">
        <f>VLOOKUP(B826,'Deck Count'!A:B,2,FALSE)</f>
        <v>5</v>
      </c>
      <c r="F826" s="3">
        <v>1</v>
      </c>
      <c r="G826" s="3">
        <f t="shared" si="25"/>
        <v>0.2</v>
      </c>
      <c r="H826" s="1" t="s">
        <v>251</v>
      </c>
      <c r="I826" t="s">
        <v>11</v>
      </c>
    </row>
    <row r="827" spans="1:9" x14ac:dyDescent="0.2">
      <c r="A827" t="s">
        <v>7</v>
      </c>
      <c r="B827" t="s">
        <v>245</v>
      </c>
      <c r="C827" s="2" t="s">
        <v>9</v>
      </c>
      <c r="D827" t="str">
        <f t="shared" si="24"/>
        <v>AGGRO-Death's Shadow-3/17/2019-0</v>
      </c>
      <c r="E827">
        <f>VLOOKUP(B827,'Deck Count'!A:B,2,FALSE)</f>
        <v>5</v>
      </c>
      <c r="F827" s="3">
        <v>3</v>
      </c>
      <c r="G827" s="3">
        <f t="shared" si="25"/>
        <v>0.6</v>
      </c>
      <c r="H827" s="1" t="s">
        <v>57</v>
      </c>
      <c r="I827" t="s">
        <v>17</v>
      </c>
    </row>
    <row r="828" spans="1:9" x14ac:dyDescent="0.2">
      <c r="A828" t="s">
        <v>7</v>
      </c>
      <c r="B828" t="s">
        <v>245</v>
      </c>
      <c r="C828" s="2" t="s">
        <v>9</v>
      </c>
      <c r="D828" t="str">
        <f t="shared" si="24"/>
        <v>AGGRO-Death's Shadow-3/17/2019-0</v>
      </c>
      <c r="E828">
        <f>VLOOKUP(B828,'Deck Count'!A:B,2,FALSE)</f>
        <v>5</v>
      </c>
      <c r="F828" s="3">
        <v>1</v>
      </c>
      <c r="G828" s="3">
        <f t="shared" si="25"/>
        <v>0.2</v>
      </c>
      <c r="H828" s="1" t="s">
        <v>58</v>
      </c>
      <c r="I828" t="s">
        <v>11</v>
      </c>
    </row>
    <row r="829" spans="1:9" x14ac:dyDescent="0.2">
      <c r="A829" t="s">
        <v>7</v>
      </c>
      <c r="B829" t="s">
        <v>245</v>
      </c>
      <c r="C829" s="2" t="s">
        <v>9</v>
      </c>
      <c r="D829" t="str">
        <f t="shared" si="24"/>
        <v>AGGRO-Death's Shadow-3/17/2019-0</v>
      </c>
      <c r="E829">
        <f>VLOOKUP(B829,'Deck Count'!A:B,2,FALSE)</f>
        <v>5</v>
      </c>
      <c r="F829" s="3">
        <v>4</v>
      </c>
      <c r="G829" s="3">
        <f t="shared" si="25"/>
        <v>0.8</v>
      </c>
      <c r="H829" s="1" t="s">
        <v>60</v>
      </c>
      <c r="I829" t="s">
        <v>11</v>
      </c>
    </row>
    <row r="830" spans="1:9" x14ac:dyDescent="0.2">
      <c r="A830" t="s">
        <v>7</v>
      </c>
      <c r="B830" t="s">
        <v>245</v>
      </c>
      <c r="C830" s="2" t="s">
        <v>9</v>
      </c>
      <c r="D830" t="str">
        <f t="shared" si="24"/>
        <v>AGGRO-Death's Shadow-3/17/2019-0</v>
      </c>
      <c r="E830">
        <f>VLOOKUP(B830,'Deck Count'!A:B,2,FALSE)</f>
        <v>5</v>
      </c>
      <c r="F830" s="3">
        <v>1</v>
      </c>
      <c r="G830" s="3">
        <f t="shared" si="25"/>
        <v>0.2</v>
      </c>
      <c r="H830" s="1" t="s">
        <v>226</v>
      </c>
      <c r="I830" t="s">
        <v>17</v>
      </c>
    </row>
    <row r="831" spans="1:9" x14ac:dyDescent="0.2">
      <c r="A831" t="s">
        <v>7</v>
      </c>
      <c r="B831" t="s">
        <v>245</v>
      </c>
      <c r="C831" s="2" t="s">
        <v>9</v>
      </c>
      <c r="D831" t="str">
        <f t="shared" si="24"/>
        <v>AGGRO-Death's Shadow-3/17/2019-0</v>
      </c>
      <c r="E831">
        <f>VLOOKUP(B831,'Deck Count'!A:B,2,FALSE)</f>
        <v>5</v>
      </c>
      <c r="F831" s="3">
        <v>1</v>
      </c>
      <c r="G831" s="3">
        <f t="shared" si="25"/>
        <v>0.2</v>
      </c>
      <c r="H831" s="1" t="s">
        <v>61</v>
      </c>
      <c r="I831" t="s">
        <v>11</v>
      </c>
    </row>
    <row r="832" spans="1:9" x14ac:dyDescent="0.2">
      <c r="A832" t="s">
        <v>7</v>
      </c>
      <c r="B832" t="s">
        <v>245</v>
      </c>
      <c r="C832" s="2" t="s">
        <v>9</v>
      </c>
      <c r="D832" t="str">
        <f t="shared" si="24"/>
        <v>AGGRO-Death's Shadow-3/17/2019-0</v>
      </c>
      <c r="E832">
        <f>VLOOKUP(B832,'Deck Count'!A:B,2,FALSE)</f>
        <v>5</v>
      </c>
      <c r="F832" s="3">
        <v>2</v>
      </c>
      <c r="G832" s="3">
        <f t="shared" si="25"/>
        <v>0.4</v>
      </c>
      <c r="H832" s="1" t="s">
        <v>227</v>
      </c>
      <c r="I832" t="s">
        <v>11</v>
      </c>
    </row>
    <row r="833" spans="1:9" x14ac:dyDescent="0.2">
      <c r="A833" t="s">
        <v>7</v>
      </c>
      <c r="B833" t="s">
        <v>245</v>
      </c>
      <c r="C833" s="2" t="s">
        <v>9</v>
      </c>
      <c r="D833" t="str">
        <f t="shared" si="24"/>
        <v>AGGRO-Death's Shadow-3/17/2019-0</v>
      </c>
      <c r="E833">
        <f>VLOOKUP(B833,'Deck Count'!A:B,2,FALSE)</f>
        <v>5</v>
      </c>
      <c r="F833" s="3">
        <v>4</v>
      </c>
      <c r="G833" s="3">
        <f t="shared" si="25"/>
        <v>0.8</v>
      </c>
      <c r="H833" s="1" t="s">
        <v>162</v>
      </c>
      <c r="I833" t="s">
        <v>11</v>
      </c>
    </row>
    <row r="834" spans="1:9" x14ac:dyDescent="0.2">
      <c r="A834" t="s">
        <v>7</v>
      </c>
      <c r="B834" t="s">
        <v>245</v>
      </c>
      <c r="C834" s="2" t="s">
        <v>9</v>
      </c>
      <c r="D834" t="str">
        <f t="shared" ref="D834:D897" si="26">CONCATENATE(A834,"-",B834,"-",C834)</f>
        <v>AGGRO-Death's Shadow-3/17/2019-0</v>
      </c>
      <c r="E834">
        <f>VLOOKUP(B834,'Deck Count'!A:B,2,FALSE)</f>
        <v>5</v>
      </c>
      <c r="F834" s="3">
        <v>3</v>
      </c>
      <c r="G834" s="3">
        <f t="shared" si="25"/>
        <v>0.6</v>
      </c>
      <c r="H834" s="1" t="s">
        <v>252</v>
      </c>
      <c r="I834" t="s">
        <v>11</v>
      </c>
    </row>
    <row r="835" spans="1:9" x14ac:dyDescent="0.2">
      <c r="A835" t="s">
        <v>7</v>
      </c>
      <c r="B835" t="s">
        <v>245</v>
      </c>
      <c r="C835" s="2" t="s">
        <v>141</v>
      </c>
      <c r="D835" t="str">
        <f t="shared" si="26"/>
        <v>AGGRO-Death's Shadow-3/17/2019-1</v>
      </c>
      <c r="E835">
        <f>VLOOKUP(B835,'Deck Count'!A:B,2,FALSE)</f>
        <v>5</v>
      </c>
      <c r="F835" s="3">
        <v>1</v>
      </c>
      <c r="G835" s="3">
        <f t="shared" ref="G835:G898" si="27">F835/E835</f>
        <v>0.2</v>
      </c>
      <c r="H835" s="1" t="s">
        <v>81</v>
      </c>
      <c r="I835" t="s">
        <v>17</v>
      </c>
    </row>
    <row r="836" spans="1:9" x14ac:dyDescent="0.2">
      <c r="A836" t="s">
        <v>7</v>
      </c>
      <c r="B836" t="s">
        <v>245</v>
      </c>
      <c r="C836" s="2" t="s">
        <v>141</v>
      </c>
      <c r="D836" t="str">
        <f t="shared" si="26"/>
        <v>AGGRO-Death's Shadow-3/17/2019-1</v>
      </c>
      <c r="E836">
        <f>VLOOKUP(B836,'Deck Count'!A:B,2,FALSE)</f>
        <v>5</v>
      </c>
      <c r="F836" s="3">
        <v>2</v>
      </c>
      <c r="G836" s="3">
        <f t="shared" si="27"/>
        <v>0.4</v>
      </c>
      <c r="H836" s="1" t="s">
        <v>40</v>
      </c>
      <c r="I836" t="s">
        <v>11</v>
      </c>
    </row>
    <row r="837" spans="1:9" x14ac:dyDescent="0.2">
      <c r="A837" t="s">
        <v>7</v>
      </c>
      <c r="B837" t="s">
        <v>245</v>
      </c>
      <c r="C837" s="2" t="s">
        <v>141</v>
      </c>
      <c r="D837" t="str">
        <f t="shared" si="26"/>
        <v>AGGRO-Death's Shadow-3/17/2019-1</v>
      </c>
      <c r="E837">
        <f>VLOOKUP(B837,'Deck Count'!A:B,2,FALSE)</f>
        <v>5</v>
      </c>
      <c r="F837" s="3">
        <v>4</v>
      </c>
      <c r="G837" s="3">
        <f t="shared" si="27"/>
        <v>0.8</v>
      </c>
      <c r="H837" s="1" t="s">
        <v>41</v>
      </c>
      <c r="I837" t="s">
        <v>11</v>
      </c>
    </row>
    <row r="838" spans="1:9" x14ac:dyDescent="0.2">
      <c r="A838" t="s">
        <v>7</v>
      </c>
      <c r="B838" t="s">
        <v>245</v>
      </c>
      <c r="C838" s="2" t="s">
        <v>141</v>
      </c>
      <c r="D838" t="str">
        <f t="shared" si="26"/>
        <v>AGGRO-Death's Shadow-3/17/2019-1</v>
      </c>
      <c r="E838">
        <f>VLOOKUP(B838,'Deck Count'!A:B,2,FALSE)</f>
        <v>5</v>
      </c>
      <c r="F838" s="3">
        <v>4</v>
      </c>
      <c r="G838" s="3">
        <f t="shared" si="27"/>
        <v>0.8</v>
      </c>
      <c r="H838" s="1" t="s">
        <v>64</v>
      </c>
      <c r="I838" t="s">
        <v>11</v>
      </c>
    </row>
    <row r="839" spans="1:9" x14ac:dyDescent="0.2">
      <c r="A839" t="s">
        <v>7</v>
      </c>
      <c r="B839" t="s">
        <v>245</v>
      </c>
      <c r="C839" s="2" t="s">
        <v>141</v>
      </c>
      <c r="D839" t="str">
        <f t="shared" si="26"/>
        <v>AGGRO-Death's Shadow-3/17/2019-1</v>
      </c>
      <c r="E839">
        <f>VLOOKUP(B839,'Deck Count'!A:B,2,FALSE)</f>
        <v>5</v>
      </c>
      <c r="F839" s="3">
        <v>4</v>
      </c>
      <c r="G839" s="3">
        <f t="shared" si="27"/>
        <v>0.8</v>
      </c>
      <c r="H839" s="1" t="s">
        <v>245</v>
      </c>
      <c r="I839" t="s">
        <v>11</v>
      </c>
    </row>
    <row r="840" spans="1:9" x14ac:dyDescent="0.2">
      <c r="A840" t="s">
        <v>7</v>
      </c>
      <c r="B840" t="s">
        <v>245</v>
      </c>
      <c r="C840" s="2" t="s">
        <v>141</v>
      </c>
      <c r="D840" t="str">
        <f t="shared" si="26"/>
        <v>AGGRO-Death's Shadow-3/17/2019-1</v>
      </c>
      <c r="E840">
        <f>VLOOKUP(B840,'Deck Count'!A:B,2,FALSE)</f>
        <v>5</v>
      </c>
      <c r="F840" s="3">
        <v>4</v>
      </c>
      <c r="G840" s="3">
        <f t="shared" si="27"/>
        <v>0.8</v>
      </c>
      <c r="H840" s="1" t="s">
        <v>151</v>
      </c>
      <c r="I840" t="s">
        <v>11</v>
      </c>
    </row>
    <row r="841" spans="1:9" x14ac:dyDescent="0.2">
      <c r="A841" t="s">
        <v>7</v>
      </c>
      <c r="B841" t="s">
        <v>245</v>
      </c>
      <c r="C841" s="2" t="s">
        <v>141</v>
      </c>
      <c r="D841" t="str">
        <f t="shared" si="26"/>
        <v>AGGRO-Death's Shadow-3/17/2019-1</v>
      </c>
      <c r="E841">
        <f>VLOOKUP(B841,'Deck Count'!A:B,2,FALSE)</f>
        <v>5</v>
      </c>
      <c r="F841" s="3">
        <v>1</v>
      </c>
      <c r="G841" s="3">
        <f t="shared" si="27"/>
        <v>0.2</v>
      </c>
      <c r="H841" s="1" t="s">
        <v>65</v>
      </c>
      <c r="I841" t="s">
        <v>17</v>
      </c>
    </row>
    <row r="842" spans="1:9" x14ac:dyDescent="0.2">
      <c r="A842" t="s">
        <v>7</v>
      </c>
      <c r="B842" t="s">
        <v>245</v>
      </c>
      <c r="C842" s="2" t="s">
        <v>141</v>
      </c>
      <c r="D842" t="str">
        <f t="shared" si="26"/>
        <v>AGGRO-Death's Shadow-3/17/2019-1</v>
      </c>
      <c r="E842">
        <f>VLOOKUP(B842,'Deck Count'!A:B,2,FALSE)</f>
        <v>5</v>
      </c>
      <c r="F842" s="3">
        <v>2</v>
      </c>
      <c r="G842" s="3">
        <f t="shared" si="27"/>
        <v>0.4</v>
      </c>
      <c r="H842" s="1" t="s">
        <v>152</v>
      </c>
      <c r="I842" t="s">
        <v>11</v>
      </c>
    </row>
    <row r="843" spans="1:9" x14ac:dyDescent="0.2">
      <c r="A843" t="s">
        <v>7</v>
      </c>
      <c r="B843" t="s">
        <v>245</v>
      </c>
      <c r="C843" s="2" t="s">
        <v>141</v>
      </c>
      <c r="D843" t="str">
        <f t="shared" si="26"/>
        <v>AGGRO-Death's Shadow-3/17/2019-1</v>
      </c>
      <c r="E843">
        <f>VLOOKUP(B843,'Deck Count'!A:B,2,FALSE)</f>
        <v>5</v>
      </c>
      <c r="F843" s="3">
        <v>3</v>
      </c>
      <c r="G843" s="3">
        <f t="shared" si="27"/>
        <v>0.6</v>
      </c>
      <c r="H843" s="1" t="s">
        <v>247</v>
      </c>
      <c r="I843" t="s">
        <v>17</v>
      </c>
    </row>
    <row r="844" spans="1:9" x14ac:dyDescent="0.2">
      <c r="A844" t="s">
        <v>7</v>
      </c>
      <c r="B844" t="s">
        <v>245</v>
      </c>
      <c r="C844" s="2" t="s">
        <v>141</v>
      </c>
      <c r="D844" t="str">
        <f t="shared" si="26"/>
        <v>AGGRO-Death's Shadow-3/17/2019-1</v>
      </c>
      <c r="E844">
        <f>VLOOKUP(B844,'Deck Count'!A:B,2,FALSE)</f>
        <v>5</v>
      </c>
      <c r="F844" s="3">
        <v>2</v>
      </c>
      <c r="G844" s="3">
        <f t="shared" si="27"/>
        <v>0.4</v>
      </c>
      <c r="H844" s="1" t="s">
        <v>248</v>
      </c>
      <c r="I844" t="s">
        <v>11</v>
      </c>
    </row>
    <row r="845" spans="1:9" x14ac:dyDescent="0.2">
      <c r="A845" t="s">
        <v>7</v>
      </c>
      <c r="B845" t="s">
        <v>245</v>
      </c>
      <c r="C845" s="2" t="s">
        <v>141</v>
      </c>
      <c r="D845" t="str">
        <f t="shared" si="26"/>
        <v>AGGRO-Death's Shadow-3/17/2019-1</v>
      </c>
      <c r="E845">
        <f>VLOOKUP(B845,'Deck Count'!A:B,2,FALSE)</f>
        <v>5</v>
      </c>
      <c r="F845" s="3">
        <v>1</v>
      </c>
      <c r="G845" s="3">
        <f t="shared" si="27"/>
        <v>0.2</v>
      </c>
      <c r="H845" s="1" t="s">
        <v>68</v>
      </c>
      <c r="I845" t="s">
        <v>11</v>
      </c>
    </row>
    <row r="846" spans="1:9" x14ac:dyDescent="0.2">
      <c r="A846" t="s">
        <v>7</v>
      </c>
      <c r="B846" t="s">
        <v>245</v>
      </c>
      <c r="C846" s="2" t="s">
        <v>141</v>
      </c>
      <c r="D846" t="str">
        <f t="shared" si="26"/>
        <v>AGGRO-Death's Shadow-3/17/2019-1</v>
      </c>
      <c r="E846">
        <f>VLOOKUP(B846,'Deck Count'!A:B,2,FALSE)</f>
        <v>5</v>
      </c>
      <c r="F846" s="3">
        <v>1</v>
      </c>
      <c r="G846" s="3">
        <f t="shared" si="27"/>
        <v>0.2</v>
      </c>
      <c r="H846" s="1" t="s">
        <v>49</v>
      </c>
      <c r="I846" t="s">
        <v>17</v>
      </c>
    </row>
    <row r="847" spans="1:9" x14ac:dyDescent="0.2">
      <c r="A847" t="s">
        <v>7</v>
      </c>
      <c r="B847" t="s">
        <v>245</v>
      </c>
      <c r="C847" s="2" t="s">
        <v>141</v>
      </c>
      <c r="D847" t="str">
        <f t="shared" si="26"/>
        <v>AGGRO-Death's Shadow-3/17/2019-1</v>
      </c>
      <c r="E847">
        <f>VLOOKUP(B847,'Deck Count'!A:B,2,FALSE)</f>
        <v>5</v>
      </c>
      <c r="F847" s="3">
        <v>4</v>
      </c>
      <c r="G847" s="3">
        <f t="shared" si="27"/>
        <v>0.8</v>
      </c>
      <c r="H847" s="1" t="s">
        <v>97</v>
      </c>
      <c r="I847" t="s">
        <v>11</v>
      </c>
    </row>
    <row r="848" spans="1:9" x14ac:dyDescent="0.2">
      <c r="A848" t="s">
        <v>7</v>
      </c>
      <c r="B848" t="s">
        <v>245</v>
      </c>
      <c r="C848" s="2" t="s">
        <v>141</v>
      </c>
      <c r="D848" t="str">
        <f t="shared" si="26"/>
        <v>AGGRO-Death's Shadow-3/17/2019-1</v>
      </c>
      <c r="E848">
        <f>VLOOKUP(B848,'Deck Count'!A:B,2,FALSE)</f>
        <v>5</v>
      </c>
      <c r="F848" s="3">
        <v>2</v>
      </c>
      <c r="G848" s="3">
        <f t="shared" si="27"/>
        <v>0.4</v>
      </c>
      <c r="H848" s="1" t="s">
        <v>82</v>
      </c>
      <c r="I848" t="s">
        <v>11</v>
      </c>
    </row>
    <row r="849" spans="1:9" x14ac:dyDescent="0.2">
      <c r="A849" t="s">
        <v>7</v>
      </c>
      <c r="B849" t="s">
        <v>245</v>
      </c>
      <c r="C849" s="2" t="s">
        <v>141</v>
      </c>
      <c r="D849" t="str">
        <f t="shared" si="26"/>
        <v>AGGRO-Death's Shadow-3/17/2019-1</v>
      </c>
      <c r="E849">
        <f>VLOOKUP(B849,'Deck Count'!A:B,2,FALSE)</f>
        <v>5</v>
      </c>
      <c r="F849" s="3">
        <v>2</v>
      </c>
      <c r="G849" s="3">
        <f t="shared" si="27"/>
        <v>0.4</v>
      </c>
      <c r="H849" s="1" t="s">
        <v>69</v>
      </c>
      <c r="I849" t="s">
        <v>17</v>
      </c>
    </row>
    <row r="850" spans="1:9" x14ac:dyDescent="0.2">
      <c r="A850" t="s">
        <v>7</v>
      </c>
      <c r="B850" t="s">
        <v>245</v>
      </c>
      <c r="C850" s="2" t="s">
        <v>141</v>
      </c>
      <c r="D850" t="str">
        <f t="shared" si="26"/>
        <v>AGGRO-Death's Shadow-3/17/2019-1</v>
      </c>
      <c r="E850">
        <f>VLOOKUP(B850,'Deck Count'!A:B,2,FALSE)</f>
        <v>5</v>
      </c>
      <c r="F850" s="3">
        <v>1</v>
      </c>
      <c r="G850" s="3">
        <f t="shared" si="27"/>
        <v>0.2</v>
      </c>
      <c r="H850" s="1" t="s">
        <v>51</v>
      </c>
      <c r="I850" t="s">
        <v>11</v>
      </c>
    </row>
    <row r="851" spans="1:9" x14ac:dyDescent="0.2">
      <c r="A851" t="s">
        <v>7</v>
      </c>
      <c r="B851" t="s">
        <v>245</v>
      </c>
      <c r="C851" s="2" t="s">
        <v>141</v>
      </c>
      <c r="D851" t="str">
        <f t="shared" si="26"/>
        <v>AGGRO-Death's Shadow-3/17/2019-1</v>
      </c>
      <c r="E851">
        <f>VLOOKUP(B851,'Deck Count'!A:B,2,FALSE)</f>
        <v>5</v>
      </c>
      <c r="F851" s="3">
        <v>2</v>
      </c>
      <c r="G851" s="3">
        <f t="shared" si="27"/>
        <v>0.4</v>
      </c>
      <c r="H851" s="1" t="s">
        <v>84</v>
      </c>
      <c r="I851" t="s">
        <v>17</v>
      </c>
    </row>
    <row r="852" spans="1:9" x14ac:dyDescent="0.2">
      <c r="A852" t="s">
        <v>7</v>
      </c>
      <c r="B852" t="s">
        <v>245</v>
      </c>
      <c r="C852" s="2" t="s">
        <v>141</v>
      </c>
      <c r="D852" t="str">
        <f t="shared" si="26"/>
        <v>AGGRO-Death's Shadow-3/17/2019-1</v>
      </c>
      <c r="E852">
        <f>VLOOKUP(B852,'Deck Count'!A:B,2,FALSE)</f>
        <v>5</v>
      </c>
      <c r="F852" s="3">
        <v>1</v>
      </c>
      <c r="G852" s="3">
        <f t="shared" si="27"/>
        <v>0.2</v>
      </c>
      <c r="H852" s="1" t="s">
        <v>168</v>
      </c>
      <c r="I852" t="s">
        <v>11</v>
      </c>
    </row>
    <row r="853" spans="1:9" x14ac:dyDescent="0.2">
      <c r="A853" t="s">
        <v>7</v>
      </c>
      <c r="B853" t="s">
        <v>245</v>
      </c>
      <c r="C853" s="2" t="s">
        <v>141</v>
      </c>
      <c r="D853" t="str">
        <f t="shared" si="26"/>
        <v>AGGRO-Death's Shadow-3/17/2019-1</v>
      </c>
      <c r="E853">
        <f>VLOOKUP(B853,'Deck Count'!A:B,2,FALSE)</f>
        <v>5</v>
      </c>
      <c r="F853" s="3">
        <v>1</v>
      </c>
      <c r="G853" s="3">
        <f t="shared" si="27"/>
        <v>0.2</v>
      </c>
      <c r="H853" s="1" t="s">
        <v>253</v>
      </c>
      <c r="I853" t="s">
        <v>17</v>
      </c>
    </row>
    <row r="854" spans="1:9" x14ac:dyDescent="0.2">
      <c r="A854" t="s">
        <v>7</v>
      </c>
      <c r="B854" t="s">
        <v>245</v>
      </c>
      <c r="C854" s="2" t="s">
        <v>141</v>
      </c>
      <c r="D854" t="str">
        <f t="shared" si="26"/>
        <v>AGGRO-Death's Shadow-3/17/2019-1</v>
      </c>
      <c r="E854">
        <f>VLOOKUP(B854,'Deck Count'!A:B,2,FALSE)</f>
        <v>5</v>
      </c>
      <c r="F854" s="3">
        <v>4</v>
      </c>
      <c r="G854" s="3">
        <f t="shared" si="27"/>
        <v>0.8</v>
      </c>
      <c r="H854" s="1" t="s">
        <v>54</v>
      </c>
      <c r="I854" t="s">
        <v>11</v>
      </c>
    </row>
    <row r="855" spans="1:9" x14ac:dyDescent="0.2">
      <c r="A855" t="s">
        <v>7</v>
      </c>
      <c r="B855" t="s">
        <v>245</v>
      </c>
      <c r="C855" s="2" t="s">
        <v>141</v>
      </c>
      <c r="D855" t="str">
        <f t="shared" si="26"/>
        <v>AGGRO-Death's Shadow-3/17/2019-1</v>
      </c>
      <c r="E855">
        <f>VLOOKUP(B855,'Deck Count'!A:B,2,FALSE)</f>
        <v>5</v>
      </c>
      <c r="F855" s="3">
        <v>4</v>
      </c>
      <c r="G855" s="3">
        <f t="shared" si="27"/>
        <v>0.8</v>
      </c>
      <c r="H855" s="1" t="s">
        <v>55</v>
      </c>
      <c r="I855" t="s">
        <v>11</v>
      </c>
    </row>
    <row r="856" spans="1:9" x14ac:dyDescent="0.2">
      <c r="A856" t="s">
        <v>7</v>
      </c>
      <c r="B856" t="s">
        <v>245</v>
      </c>
      <c r="C856" s="2" t="s">
        <v>141</v>
      </c>
      <c r="D856" t="str">
        <f t="shared" si="26"/>
        <v>AGGRO-Death's Shadow-3/17/2019-1</v>
      </c>
      <c r="E856">
        <f>VLOOKUP(B856,'Deck Count'!A:B,2,FALSE)</f>
        <v>5</v>
      </c>
      <c r="F856" s="3">
        <v>1</v>
      </c>
      <c r="G856" s="3">
        <f t="shared" si="27"/>
        <v>0.2</v>
      </c>
      <c r="H856" s="1" t="s">
        <v>28</v>
      </c>
      <c r="I856" t="s">
        <v>17</v>
      </c>
    </row>
    <row r="857" spans="1:9" x14ac:dyDescent="0.2">
      <c r="A857" t="s">
        <v>7</v>
      </c>
      <c r="B857" t="s">
        <v>245</v>
      </c>
      <c r="C857" s="2" t="s">
        <v>141</v>
      </c>
      <c r="D857" t="str">
        <f t="shared" si="26"/>
        <v>AGGRO-Death's Shadow-3/17/2019-1</v>
      </c>
      <c r="E857">
        <f>VLOOKUP(B857,'Deck Count'!A:B,2,FALSE)</f>
        <v>5</v>
      </c>
      <c r="F857" s="3">
        <v>2</v>
      </c>
      <c r="G857" s="3">
        <f t="shared" si="27"/>
        <v>0.4</v>
      </c>
      <c r="H857" s="1" t="s">
        <v>249</v>
      </c>
      <c r="I857" t="s">
        <v>11</v>
      </c>
    </row>
    <row r="858" spans="1:9" x14ac:dyDescent="0.2">
      <c r="A858" t="s">
        <v>7</v>
      </c>
      <c r="B858" t="s">
        <v>245</v>
      </c>
      <c r="C858" s="2" t="s">
        <v>141</v>
      </c>
      <c r="D858" t="str">
        <f t="shared" si="26"/>
        <v>AGGRO-Death's Shadow-3/17/2019-1</v>
      </c>
      <c r="E858">
        <f>VLOOKUP(B858,'Deck Count'!A:B,2,FALSE)</f>
        <v>5</v>
      </c>
      <c r="F858" s="3">
        <v>4</v>
      </c>
      <c r="G858" s="3">
        <f t="shared" si="27"/>
        <v>0.8</v>
      </c>
      <c r="H858" s="1" t="s">
        <v>250</v>
      </c>
      <c r="I858" t="s">
        <v>11</v>
      </c>
    </row>
    <row r="859" spans="1:9" x14ac:dyDescent="0.2">
      <c r="A859" t="s">
        <v>7</v>
      </c>
      <c r="B859" t="s">
        <v>245</v>
      </c>
      <c r="C859" s="2" t="s">
        <v>141</v>
      </c>
      <c r="D859" t="str">
        <f t="shared" si="26"/>
        <v>AGGRO-Death's Shadow-3/17/2019-1</v>
      </c>
      <c r="E859">
        <f>VLOOKUP(B859,'Deck Count'!A:B,2,FALSE)</f>
        <v>5</v>
      </c>
      <c r="F859" s="3">
        <v>2</v>
      </c>
      <c r="G859" s="3">
        <f t="shared" si="27"/>
        <v>0.4</v>
      </c>
      <c r="H859" s="1" t="s">
        <v>251</v>
      </c>
      <c r="I859" t="s">
        <v>11</v>
      </c>
    </row>
    <row r="860" spans="1:9" x14ac:dyDescent="0.2">
      <c r="A860" t="s">
        <v>7</v>
      </c>
      <c r="B860" t="s">
        <v>245</v>
      </c>
      <c r="C860" s="2" t="s">
        <v>141</v>
      </c>
      <c r="D860" t="str">
        <f t="shared" si="26"/>
        <v>AGGRO-Death's Shadow-3/17/2019-1</v>
      </c>
      <c r="E860">
        <f>VLOOKUP(B860,'Deck Count'!A:B,2,FALSE)</f>
        <v>5</v>
      </c>
      <c r="F860" s="3">
        <v>2</v>
      </c>
      <c r="G860" s="3">
        <f t="shared" si="27"/>
        <v>0.4</v>
      </c>
      <c r="H860" s="1" t="s">
        <v>57</v>
      </c>
      <c r="I860" t="s">
        <v>17</v>
      </c>
    </row>
    <row r="861" spans="1:9" x14ac:dyDescent="0.2">
      <c r="A861" t="s">
        <v>7</v>
      </c>
      <c r="B861" t="s">
        <v>245</v>
      </c>
      <c r="C861" s="2" t="s">
        <v>141</v>
      </c>
      <c r="D861" t="str">
        <f t="shared" si="26"/>
        <v>AGGRO-Death's Shadow-3/17/2019-1</v>
      </c>
      <c r="E861">
        <f>VLOOKUP(B861,'Deck Count'!A:B,2,FALSE)</f>
        <v>5</v>
      </c>
      <c r="F861" s="3">
        <v>1</v>
      </c>
      <c r="G861" s="3">
        <f t="shared" si="27"/>
        <v>0.2</v>
      </c>
      <c r="H861" s="1" t="s">
        <v>58</v>
      </c>
      <c r="I861" t="s">
        <v>11</v>
      </c>
    </row>
    <row r="862" spans="1:9" x14ac:dyDescent="0.2">
      <c r="A862" t="s">
        <v>7</v>
      </c>
      <c r="B862" t="s">
        <v>245</v>
      </c>
      <c r="C862" s="2" t="s">
        <v>141</v>
      </c>
      <c r="D862" t="str">
        <f t="shared" si="26"/>
        <v>AGGRO-Death's Shadow-3/17/2019-1</v>
      </c>
      <c r="E862">
        <f>VLOOKUP(B862,'Deck Count'!A:B,2,FALSE)</f>
        <v>5</v>
      </c>
      <c r="F862" s="3">
        <v>4</v>
      </c>
      <c r="G862" s="3">
        <f t="shared" si="27"/>
        <v>0.8</v>
      </c>
      <c r="H862" s="1" t="s">
        <v>60</v>
      </c>
      <c r="I862" t="s">
        <v>11</v>
      </c>
    </row>
    <row r="863" spans="1:9" x14ac:dyDescent="0.2">
      <c r="A863" t="s">
        <v>7</v>
      </c>
      <c r="B863" t="s">
        <v>245</v>
      </c>
      <c r="C863" s="2" t="s">
        <v>141</v>
      </c>
      <c r="D863" t="str">
        <f t="shared" si="26"/>
        <v>AGGRO-Death's Shadow-3/17/2019-1</v>
      </c>
      <c r="E863">
        <f>VLOOKUP(B863,'Deck Count'!A:B,2,FALSE)</f>
        <v>5</v>
      </c>
      <c r="F863" s="3">
        <v>1</v>
      </c>
      <c r="G863" s="3">
        <f t="shared" si="27"/>
        <v>0.2</v>
      </c>
      <c r="H863" s="1" t="s">
        <v>254</v>
      </c>
      <c r="I863" t="s">
        <v>17</v>
      </c>
    </row>
    <row r="864" spans="1:9" x14ac:dyDescent="0.2">
      <c r="A864" t="s">
        <v>7</v>
      </c>
      <c r="B864" t="s">
        <v>245</v>
      </c>
      <c r="C864" s="2" t="s">
        <v>141</v>
      </c>
      <c r="D864" t="str">
        <f t="shared" si="26"/>
        <v>AGGRO-Death's Shadow-3/17/2019-1</v>
      </c>
      <c r="E864">
        <f>VLOOKUP(B864,'Deck Count'!A:B,2,FALSE)</f>
        <v>5</v>
      </c>
      <c r="F864" s="3">
        <v>4</v>
      </c>
      <c r="G864" s="3">
        <f t="shared" si="27"/>
        <v>0.8</v>
      </c>
      <c r="H864" s="1" t="s">
        <v>162</v>
      </c>
      <c r="I864" t="s">
        <v>11</v>
      </c>
    </row>
    <row r="865" spans="1:9" x14ac:dyDescent="0.2">
      <c r="A865" t="s">
        <v>7</v>
      </c>
      <c r="B865" t="s">
        <v>245</v>
      </c>
      <c r="C865" s="2" t="s">
        <v>141</v>
      </c>
      <c r="D865" t="str">
        <f t="shared" si="26"/>
        <v>AGGRO-Death's Shadow-3/17/2019-1</v>
      </c>
      <c r="E865">
        <f>VLOOKUP(B865,'Deck Count'!A:B,2,FALSE)</f>
        <v>5</v>
      </c>
      <c r="F865" s="3">
        <v>4</v>
      </c>
      <c r="G865" s="3">
        <f t="shared" si="27"/>
        <v>0.8</v>
      </c>
      <c r="H865" s="1" t="s">
        <v>252</v>
      </c>
      <c r="I865" t="s">
        <v>11</v>
      </c>
    </row>
    <row r="866" spans="1:9" x14ac:dyDescent="0.2">
      <c r="A866" t="s">
        <v>7</v>
      </c>
      <c r="B866" t="s">
        <v>245</v>
      </c>
      <c r="C866" s="2" t="s">
        <v>88</v>
      </c>
      <c r="D866" t="str">
        <f t="shared" si="26"/>
        <v>AGGRO-Death's Shadow-3/9/2019-0</v>
      </c>
      <c r="E866">
        <f>VLOOKUP(B866,'Deck Count'!A:B,2,FALSE)</f>
        <v>5</v>
      </c>
      <c r="F866" s="3">
        <v>4</v>
      </c>
      <c r="G866" s="3">
        <f t="shared" si="27"/>
        <v>0.8</v>
      </c>
      <c r="H866" s="1" t="s">
        <v>36</v>
      </c>
      <c r="I866" t="s">
        <v>11</v>
      </c>
    </row>
    <row r="867" spans="1:9" x14ac:dyDescent="0.2">
      <c r="A867" t="s">
        <v>7</v>
      </c>
      <c r="B867" t="s">
        <v>245</v>
      </c>
      <c r="C867" s="2" t="s">
        <v>88</v>
      </c>
      <c r="D867" t="str">
        <f t="shared" si="26"/>
        <v>AGGRO-Death's Shadow-3/9/2019-0</v>
      </c>
      <c r="E867">
        <f>VLOOKUP(B867,'Deck Count'!A:B,2,FALSE)</f>
        <v>5</v>
      </c>
      <c r="F867" s="3">
        <v>1</v>
      </c>
      <c r="G867" s="3">
        <f t="shared" si="27"/>
        <v>0.2</v>
      </c>
      <c r="H867" s="1" t="s">
        <v>81</v>
      </c>
      <c r="I867" t="s">
        <v>17</v>
      </c>
    </row>
    <row r="868" spans="1:9" x14ac:dyDescent="0.2">
      <c r="A868" t="s">
        <v>7</v>
      </c>
      <c r="B868" t="s">
        <v>245</v>
      </c>
      <c r="C868" s="2" t="s">
        <v>88</v>
      </c>
      <c r="D868" t="str">
        <f t="shared" si="26"/>
        <v>AGGRO-Death's Shadow-3/9/2019-0</v>
      </c>
      <c r="E868">
        <f>VLOOKUP(B868,'Deck Count'!A:B,2,FALSE)</f>
        <v>5</v>
      </c>
      <c r="F868" s="3">
        <v>1</v>
      </c>
      <c r="G868" s="3">
        <f t="shared" si="27"/>
        <v>0.2</v>
      </c>
      <c r="H868" s="1" t="s">
        <v>255</v>
      </c>
      <c r="I868" t="s">
        <v>11</v>
      </c>
    </row>
    <row r="869" spans="1:9" x14ac:dyDescent="0.2">
      <c r="A869" t="s">
        <v>7</v>
      </c>
      <c r="B869" t="s">
        <v>245</v>
      </c>
      <c r="C869" s="2" t="s">
        <v>88</v>
      </c>
      <c r="D869" t="str">
        <f t="shared" si="26"/>
        <v>AGGRO-Death's Shadow-3/9/2019-0</v>
      </c>
      <c r="E869">
        <f>VLOOKUP(B869,'Deck Count'!A:B,2,FALSE)</f>
        <v>5</v>
      </c>
      <c r="F869" s="3">
        <v>4</v>
      </c>
      <c r="G869" s="3">
        <f t="shared" si="27"/>
        <v>0.8</v>
      </c>
      <c r="H869" s="1" t="s">
        <v>40</v>
      </c>
      <c r="I869" t="s">
        <v>11</v>
      </c>
    </row>
    <row r="870" spans="1:9" x14ac:dyDescent="0.2">
      <c r="A870" t="s">
        <v>7</v>
      </c>
      <c r="B870" t="s">
        <v>245</v>
      </c>
      <c r="C870" s="2" t="s">
        <v>88</v>
      </c>
      <c r="D870" t="str">
        <f t="shared" si="26"/>
        <v>AGGRO-Death's Shadow-3/9/2019-0</v>
      </c>
      <c r="E870">
        <f>VLOOKUP(B870,'Deck Count'!A:B,2,FALSE)</f>
        <v>5</v>
      </c>
      <c r="F870" s="3">
        <v>4</v>
      </c>
      <c r="G870" s="3">
        <f t="shared" si="27"/>
        <v>0.8</v>
      </c>
      <c r="H870" s="1" t="s">
        <v>41</v>
      </c>
      <c r="I870" t="s">
        <v>11</v>
      </c>
    </row>
    <row r="871" spans="1:9" x14ac:dyDescent="0.2">
      <c r="A871" t="s">
        <v>7</v>
      </c>
      <c r="B871" t="s">
        <v>245</v>
      </c>
      <c r="C871" s="2" t="s">
        <v>88</v>
      </c>
      <c r="D871" t="str">
        <f t="shared" si="26"/>
        <v>AGGRO-Death's Shadow-3/9/2019-0</v>
      </c>
      <c r="E871">
        <f>VLOOKUP(B871,'Deck Count'!A:B,2,FALSE)</f>
        <v>5</v>
      </c>
      <c r="F871" s="3">
        <v>4</v>
      </c>
      <c r="G871" s="3">
        <f t="shared" si="27"/>
        <v>0.8</v>
      </c>
      <c r="H871" s="1" t="s">
        <v>42</v>
      </c>
      <c r="I871" t="s">
        <v>11</v>
      </c>
    </row>
    <row r="872" spans="1:9" x14ac:dyDescent="0.2">
      <c r="A872" t="s">
        <v>7</v>
      </c>
      <c r="B872" t="s">
        <v>245</v>
      </c>
      <c r="C872" s="2" t="s">
        <v>88</v>
      </c>
      <c r="D872" t="str">
        <f t="shared" si="26"/>
        <v>AGGRO-Death's Shadow-3/9/2019-0</v>
      </c>
      <c r="E872">
        <f>VLOOKUP(B872,'Deck Count'!A:B,2,FALSE)</f>
        <v>5</v>
      </c>
      <c r="F872" s="3">
        <v>4</v>
      </c>
      <c r="G872" s="3">
        <f t="shared" si="27"/>
        <v>0.8</v>
      </c>
      <c r="H872" s="1" t="s">
        <v>44</v>
      </c>
      <c r="I872" t="s">
        <v>11</v>
      </c>
    </row>
    <row r="873" spans="1:9" x14ac:dyDescent="0.2">
      <c r="A873" t="s">
        <v>7</v>
      </c>
      <c r="B873" t="s">
        <v>245</v>
      </c>
      <c r="C873" s="2" t="s">
        <v>88</v>
      </c>
      <c r="D873" t="str">
        <f t="shared" si="26"/>
        <v>AGGRO-Death's Shadow-3/9/2019-0</v>
      </c>
      <c r="E873">
        <f>VLOOKUP(B873,'Deck Count'!A:B,2,FALSE)</f>
        <v>5</v>
      </c>
      <c r="F873" s="3">
        <v>4</v>
      </c>
      <c r="G873" s="3">
        <f t="shared" si="27"/>
        <v>0.8</v>
      </c>
      <c r="H873" s="1" t="s">
        <v>47</v>
      </c>
      <c r="I873" t="s">
        <v>11</v>
      </c>
    </row>
    <row r="874" spans="1:9" x14ac:dyDescent="0.2">
      <c r="A874" t="s">
        <v>7</v>
      </c>
      <c r="B874" t="s">
        <v>245</v>
      </c>
      <c r="C874" s="2" t="s">
        <v>88</v>
      </c>
      <c r="D874" t="str">
        <f t="shared" si="26"/>
        <v>AGGRO-Death's Shadow-3/9/2019-0</v>
      </c>
      <c r="E874">
        <f>VLOOKUP(B874,'Deck Count'!A:B,2,FALSE)</f>
        <v>5</v>
      </c>
      <c r="F874" s="3">
        <v>1</v>
      </c>
      <c r="G874" s="3">
        <f t="shared" si="27"/>
        <v>0.2</v>
      </c>
      <c r="H874" s="1" t="s">
        <v>246</v>
      </c>
      <c r="I874" t="s">
        <v>17</v>
      </c>
    </row>
    <row r="875" spans="1:9" x14ac:dyDescent="0.2">
      <c r="A875" t="s">
        <v>7</v>
      </c>
      <c r="B875" t="s">
        <v>245</v>
      </c>
      <c r="C875" s="2" t="s">
        <v>88</v>
      </c>
      <c r="D875" t="str">
        <f t="shared" si="26"/>
        <v>AGGRO-Death's Shadow-3/9/2019-0</v>
      </c>
      <c r="E875">
        <f>VLOOKUP(B875,'Deck Count'!A:B,2,FALSE)</f>
        <v>5</v>
      </c>
      <c r="F875" s="3">
        <v>4</v>
      </c>
      <c r="G875" s="3">
        <f t="shared" si="27"/>
        <v>0.8</v>
      </c>
      <c r="H875" s="1" t="s">
        <v>64</v>
      </c>
      <c r="I875" t="s">
        <v>11</v>
      </c>
    </row>
    <row r="876" spans="1:9" x14ac:dyDescent="0.2">
      <c r="A876" t="s">
        <v>7</v>
      </c>
      <c r="B876" t="s">
        <v>245</v>
      </c>
      <c r="C876" s="2" t="s">
        <v>88</v>
      </c>
      <c r="D876" t="str">
        <f t="shared" si="26"/>
        <v>AGGRO-Death's Shadow-3/9/2019-0</v>
      </c>
      <c r="E876">
        <f>VLOOKUP(B876,'Deck Count'!A:B,2,FALSE)</f>
        <v>5</v>
      </c>
      <c r="F876" s="3">
        <v>4</v>
      </c>
      <c r="G876" s="3">
        <f t="shared" si="27"/>
        <v>0.8</v>
      </c>
      <c r="H876" s="1" t="s">
        <v>245</v>
      </c>
      <c r="I876" t="s">
        <v>11</v>
      </c>
    </row>
    <row r="877" spans="1:9" x14ac:dyDescent="0.2">
      <c r="A877" t="s">
        <v>7</v>
      </c>
      <c r="B877" t="s">
        <v>245</v>
      </c>
      <c r="C877" s="2" t="s">
        <v>88</v>
      </c>
      <c r="D877" t="str">
        <f t="shared" si="26"/>
        <v>AGGRO-Death's Shadow-3/9/2019-0</v>
      </c>
      <c r="E877">
        <f>VLOOKUP(B877,'Deck Count'!A:B,2,FALSE)</f>
        <v>5</v>
      </c>
      <c r="F877" s="3">
        <v>2</v>
      </c>
      <c r="G877" s="3">
        <f t="shared" si="27"/>
        <v>0.4</v>
      </c>
      <c r="H877" s="1" t="s">
        <v>65</v>
      </c>
      <c r="I877" t="s">
        <v>17</v>
      </c>
    </row>
    <row r="878" spans="1:9" x14ac:dyDescent="0.2">
      <c r="A878" t="s">
        <v>7</v>
      </c>
      <c r="B878" t="s">
        <v>245</v>
      </c>
      <c r="C878" s="2" t="s">
        <v>88</v>
      </c>
      <c r="D878" t="str">
        <f t="shared" si="26"/>
        <v>AGGRO-Death's Shadow-3/9/2019-0</v>
      </c>
      <c r="E878">
        <f>VLOOKUP(B878,'Deck Count'!A:B,2,FALSE)</f>
        <v>5</v>
      </c>
      <c r="F878" s="3">
        <v>1</v>
      </c>
      <c r="G878" s="3">
        <f t="shared" si="27"/>
        <v>0.2</v>
      </c>
      <c r="H878" s="1" t="s">
        <v>49</v>
      </c>
      <c r="I878" t="s">
        <v>17</v>
      </c>
    </row>
    <row r="879" spans="1:9" x14ac:dyDescent="0.2">
      <c r="A879" t="s">
        <v>7</v>
      </c>
      <c r="B879" t="s">
        <v>245</v>
      </c>
      <c r="C879" s="2" t="s">
        <v>88</v>
      </c>
      <c r="D879" t="str">
        <f t="shared" si="26"/>
        <v>AGGRO-Death's Shadow-3/9/2019-0</v>
      </c>
      <c r="E879">
        <f>VLOOKUP(B879,'Deck Count'!A:B,2,FALSE)</f>
        <v>5</v>
      </c>
      <c r="F879" s="3">
        <v>1</v>
      </c>
      <c r="G879" s="3">
        <f t="shared" si="27"/>
        <v>0.2</v>
      </c>
      <c r="H879" s="1" t="s">
        <v>97</v>
      </c>
      <c r="I879" t="s">
        <v>11</v>
      </c>
    </row>
    <row r="880" spans="1:9" x14ac:dyDescent="0.2">
      <c r="A880" t="s">
        <v>7</v>
      </c>
      <c r="B880" t="s">
        <v>245</v>
      </c>
      <c r="C880" s="2" t="s">
        <v>88</v>
      </c>
      <c r="D880" t="str">
        <f t="shared" si="26"/>
        <v>AGGRO-Death's Shadow-3/9/2019-0</v>
      </c>
      <c r="E880">
        <f>VLOOKUP(B880,'Deck Count'!A:B,2,FALSE)</f>
        <v>5</v>
      </c>
      <c r="F880" s="3">
        <v>3</v>
      </c>
      <c r="G880" s="3">
        <f t="shared" si="27"/>
        <v>0.6</v>
      </c>
      <c r="H880" s="1" t="s">
        <v>97</v>
      </c>
      <c r="I880" t="s">
        <v>17</v>
      </c>
    </row>
    <row r="881" spans="1:9" x14ac:dyDescent="0.2">
      <c r="A881" t="s">
        <v>7</v>
      </c>
      <c r="B881" t="s">
        <v>245</v>
      </c>
      <c r="C881" s="2" t="s">
        <v>88</v>
      </c>
      <c r="D881" t="str">
        <f t="shared" si="26"/>
        <v>AGGRO-Death's Shadow-3/9/2019-0</v>
      </c>
      <c r="E881">
        <f>VLOOKUP(B881,'Deck Count'!A:B,2,FALSE)</f>
        <v>5</v>
      </c>
      <c r="F881" s="3">
        <v>1</v>
      </c>
      <c r="G881" s="3">
        <f t="shared" si="27"/>
        <v>0.2</v>
      </c>
      <c r="H881" s="1" t="s">
        <v>168</v>
      </c>
      <c r="I881" t="s">
        <v>11</v>
      </c>
    </row>
    <row r="882" spans="1:9" x14ac:dyDescent="0.2">
      <c r="A882" t="s">
        <v>7</v>
      </c>
      <c r="B882" t="s">
        <v>245</v>
      </c>
      <c r="C882" s="2" t="s">
        <v>88</v>
      </c>
      <c r="D882" t="str">
        <f t="shared" si="26"/>
        <v>AGGRO-Death's Shadow-3/9/2019-0</v>
      </c>
      <c r="E882">
        <f>VLOOKUP(B882,'Deck Count'!A:B,2,FALSE)</f>
        <v>5</v>
      </c>
      <c r="F882" s="3">
        <v>4</v>
      </c>
      <c r="G882" s="3">
        <f t="shared" si="27"/>
        <v>0.8</v>
      </c>
      <c r="H882" s="1" t="s">
        <v>54</v>
      </c>
      <c r="I882" t="s">
        <v>11</v>
      </c>
    </row>
    <row r="883" spans="1:9" x14ac:dyDescent="0.2">
      <c r="A883" t="s">
        <v>7</v>
      </c>
      <c r="B883" t="s">
        <v>245</v>
      </c>
      <c r="C883" s="2" t="s">
        <v>88</v>
      </c>
      <c r="D883" t="str">
        <f t="shared" si="26"/>
        <v>AGGRO-Death's Shadow-3/9/2019-0</v>
      </c>
      <c r="E883">
        <f>VLOOKUP(B883,'Deck Count'!A:B,2,FALSE)</f>
        <v>5</v>
      </c>
      <c r="F883" s="3">
        <v>4</v>
      </c>
      <c r="G883" s="3">
        <f t="shared" si="27"/>
        <v>0.8</v>
      </c>
      <c r="H883" s="1" t="s">
        <v>55</v>
      </c>
      <c r="I883" t="s">
        <v>11</v>
      </c>
    </row>
    <row r="884" spans="1:9" x14ac:dyDescent="0.2">
      <c r="A884" t="s">
        <v>7</v>
      </c>
      <c r="B884" t="s">
        <v>245</v>
      </c>
      <c r="C884" s="2" t="s">
        <v>88</v>
      </c>
      <c r="D884" t="str">
        <f t="shared" si="26"/>
        <v>AGGRO-Death's Shadow-3/9/2019-0</v>
      </c>
      <c r="E884">
        <f>VLOOKUP(B884,'Deck Count'!A:B,2,FALSE)</f>
        <v>5</v>
      </c>
      <c r="F884" s="3">
        <v>3</v>
      </c>
      <c r="G884" s="3">
        <f t="shared" si="27"/>
        <v>0.6</v>
      </c>
      <c r="H884" s="1" t="s">
        <v>73</v>
      </c>
      <c r="I884" t="s">
        <v>11</v>
      </c>
    </row>
    <row r="885" spans="1:9" x14ac:dyDescent="0.2">
      <c r="A885" t="s">
        <v>7</v>
      </c>
      <c r="B885" t="s">
        <v>245</v>
      </c>
      <c r="C885" s="2" t="s">
        <v>88</v>
      </c>
      <c r="D885" t="str">
        <f t="shared" si="26"/>
        <v>AGGRO-Death's Shadow-3/9/2019-0</v>
      </c>
      <c r="E885">
        <f>VLOOKUP(B885,'Deck Count'!A:B,2,FALSE)</f>
        <v>5</v>
      </c>
      <c r="F885" s="3">
        <v>1</v>
      </c>
      <c r="G885" s="3">
        <f t="shared" si="27"/>
        <v>0.2</v>
      </c>
      <c r="H885" s="1" t="s">
        <v>102</v>
      </c>
      <c r="I885" t="s">
        <v>17</v>
      </c>
    </row>
    <row r="886" spans="1:9" x14ac:dyDescent="0.2">
      <c r="A886" t="s">
        <v>7</v>
      </c>
      <c r="B886" t="s">
        <v>245</v>
      </c>
      <c r="C886" s="2" t="s">
        <v>88</v>
      </c>
      <c r="D886" t="str">
        <f t="shared" si="26"/>
        <v>AGGRO-Death's Shadow-3/9/2019-0</v>
      </c>
      <c r="E886">
        <f>VLOOKUP(B886,'Deck Count'!A:B,2,FALSE)</f>
        <v>5</v>
      </c>
      <c r="F886" s="3">
        <v>1</v>
      </c>
      <c r="G886" s="3">
        <f t="shared" si="27"/>
        <v>0.2</v>
      </c>
      <c r="H886" s="1" t="s">
        <v>256</v>
      </c>
      <c r="I886" t="s">
        <v>17</v>
      </c>
    </row>
    <row r="887" spans="1:9" x14ac:dyDescent="0.2">
      <c r="A887" t="s">
        <v>7</v>
      </c>
      <c r="B887" t="s">
        <v>245</v>
      </c>
      <c r="C887" s="2" t="s">
        <v>88</v>
      </c>
      <c r="D887" t="str">
        <f t="shared" si="26"/>
        <v>AGGRO-Death's Shadow-3/9/2019-0</v>
      </c>
      <c r="E887">
        <f>VLOOKUP(B887,'Deck Count'!A:B,2,FALSE)</f>
        <v>5</v>
      </c>
      <c r="F887" s="3">
        <v>3</v>
      </c>
      <c r="G887" s="3">
        <f t="shared" si="27"/>
        <v>0.6</v>
      </c>
      <c r="H887" s="1" t="s">
        <v>86</v>
      </c>
      <c r="I887" t="s">
        <v>17</v>
      </c>
    </row>
    <row r="888" spans="1:9" x14ac:dyDescent="0.2">
      <c r="A888" t="s">
        <v>7</v>
      </c>
      <c r="B888" t="s">
        <v>245</v>
      </c>
      <c r="C888" s="2" t="s">
        <v>88</v>
      </c>
      <c r="D888" t="str">
        <f t="shared" si="26"/>
        <v>AGGRO-Death's Shadow-3/9/2019-0</v>
      </c>
      <c r="E888">
        <f>VLOOKUP(B888,'Deck Count'!A:B,2,FALSE)</f>
        <v>5</v>
      </c>
      <c r="F888" s="3">
        <v>1</v>
      </c>
      <c r="G888" s="3">
        <f t="shared" si="27"/>
        <v>0.2</v>
      </c>
      <c r="H888" s="1" t="s">
        <v>257</v>
      </c>
      <c r="I888" t="s">
        <v>11</v>
      </c>
    </row>
    <row r="889" spans="1:9" x14ac:dyDescent="0.2">
      <c r="A889" t="s">
        <v>7</v>
      </c>
      <c r="B889" t="s">
        <v>245</v>
      </c>
      <c r="C889" s="2" t="s">
        <v>88</v>
      </c>
      <c r="D889" t="str">
        <f t="shared" si="26"/>
        <v>AGGRO-Death's Shadow-3/9/2019-0</v>
      </c>
      <c r="E889">
        <f>VLOOKUP(B889,'Deck Count'!A:B,2,FALSE)</f>
        <v>5</v>
      </c>
      <c r="F889" s="3">
        <v>4</v>
      </c>
      <c r="G889" s="3">
        <f t="shared" si="27"/>
        <v>0.8</v>
      </c>
      <c r="H889" s="1" t="s">
        <v>250</v>
      </c>
      <c r="I889" t="s">
        <v>11</v>
      </c>
    </row>
    <row r="890" spans="1:9" x14ac:dyDescent="0.2">
      <c r="A890" t="s">
        <v>7</v>
      </c>
      <c r="B890" t="s">
        <v>245</v>
      </c>
      <c r="C890" s="2" t="s">
        <v>88</v>
      </c>
      <c r="D890" t="str">
        <f t="shared" si="26"/>
        <v>AGGRO-Death's Shadow-3/9/2019-0</v>
      </c>
      <c r="E890">
        <f>VLOOKUP(B890,'Deck Count'!A:B,2,FALSE)</f>
        <v>5</v>
      </c>
      <c r="F890" s="3">
        <v>2</v>
      </c>
      <c r="G890" s="3">
        <f t="shared" si="27"/>
        <v>0.4</v>
      </c>
      <c r="H890" s="1" t="s">
        <v>57</v>
      </c>
      <c r="I890" t="s">
        <v>17</v>
      </c>
    </row>
    <row r="891" spans="1:9" x14ac:dyDescent="0.2">
      <c r="A891" t="s">
        <v>7</v>
      </c>
      <c r="B891" t="s">
        <v>245</v>
      </c>
      <c r="C891" s="2" t="s">
        <v>88</v>
      </c>
      <c r="D891" t="str">
        <f t="shared" si="26"/>
        <v>AGGRO-Death's Shadow-3/9/2019-0</v>
      </c>
      <c r="E891">
        <f>VLOOKUP(B891,'Deck Count'!A:B,2,FALSE)</f>
        <v>5</v>
      </c>
      <c r="F891" s="3">
        <v>1</v>
      </c>
      <c r="G891" s="3">
        <f t="shared" si="27"/>
        <v>0.2</v>
      </c>
      <c r="H891" s="1" t="s">
        <v>107</v>
      </c>
      <c r="I891" t="s">
        <v>11</v>
      </c>
    </row>
    <row r="892" spans="1:9" x14ac:dyDescent="0.2">
      <c r="A892" t="s">
        <v>7</v>
      </c>
      <c r="B892" t="s">
        <v>245</v>
      </c>
      <c r="C892" s="2" t="s">
        <v>88</v>
      </c>
      <c r="D892" t="str">
        <f t="shared" si="26"/>
        <v>AGGRO-Death's Shadow-3/9/2019-0</v>
      </c>
      <c r="E892">
        <f>VLOOKUP(B892,'Deck Count'!A:B,2,FALSE)</f>
        <v>5</v>
      </c>
      <c r="F892" s="3">
        <v>4</v>
      </c>
      <c r="G892" s="3">
        <f t="shared" si="27"/>
        <v>0.8</v>
      </c>
      <c r="H892" s="1" t="s">
        <v>60</v>
      </c>
      <c r="I892" t="s">
        <v>11</v>
      </c>
    </row>
    <row r="893" spans="1:9" x14ac:dyDescent="0.2">
      <c r="A893" t="s">
        <v>7</v>
      </c>
      <c r="B893" t="s">
        <v>245</v>
      </c>
      <c r="C893" s="2" t="s">
        <v>88</v>
      </c>
      <c r="D893" t="str">
        <f t="shared" si="26"/>
        <v>AGGRO-Death's Shadow-3/9/2019-0</v>
      </c>
      <c r="E893">
        <f>VLOOKUP(B893,'Deck Count'!A:B,2,FALSE)</f>
        <v>5</v>
      </c>
      <c r="F893" s="3">
        <v>2</v>
      </c>
      <c r="G893" s="3">
        <f t="shared" si="27"/>
        <v>0.4</v>
      </c>
      <c r="H893" s="1" t="s">
        <v>61</v>
      </c>
      <c r="I893" t="s">
        <v>11</v>
      </c>
    </row>
    <row r="894" spans="1:9" x14ac:dyDescent="0.2">
      <c r="A894" t="s">
        <v>7</v>
      </c>
      <c r="B894" t="s">
        <v>245</v>
      </c>
      <c r="C894" s="2" t="s">
        <v>88</v>
      </c>
      <c r="D894" t="str">
        <f t="shared" si="26"/>
        <v>AGGRO-Death's Shadow-3/9/2019-0</v>
      </c>
      <c r="E894">
        <f>VLOOKUP(B894,'Deck Count'!A:B,2,FALSE)</f>
        <v>5</v>
      </c>
      <c r="F894" s="3">
        <v>2</v>
      </c>
      <c r="G894" s="3">
        <f t="shared" si="27"/>
        <v>0.4</v>
      </c>
      <c r="H894" s="1" t="s">
        <v>252</v>
      </c>
      <c r="I894" t="s">
        <v>11</v>
      </c>
    </row>
    <row r="895" spans="1:9" x14ac:dyDescent="0.2">
      <c r="A895" t="s">
        <v>7</v>
      </c>
      <c r="B895" t="s">
        <v>245</v>
      </c>
      <c r="C895" s="2" t="s">
        <v>109</v>
      </c>
      <c r="D895" t="str">
        <f t="shared" si="26"/>
        <v>AGGRO-Death's Shadow-3/9/2019-1</v>
      </c>
      <c r="E895">
        <f>VLOOKUP(B895,'Deck Count'!A:B,2,FALSE)</f>
        <v>5</v>
      </c>
      <c r="F895" s="3">
        <v>4</v>
      </c>
      <c r="G895" s="3">
        <f t="shared" si="27"/>
        <v>0.8</v>
      </c>
      <c r="H895" s="1" t="s">
        <v>41</v>
      </c>
      <c r="I895" t="s">
        <v>11</v>
      </c>
    </row>
    <row r="896" spans="1:9" x14ac:dyDescent="0.2">
      <c r="A896" t="s">
        <v>7</v>
      </c>
      <c r="B896" t="s">
        <v>245</v>
      </c>
      <c r="C896" s="2" t="s">
        <v>109</v>
      </c>
      <c r="D896" t="str">
        <f t="shared" si="26"/>
        <v>AGGRO-Death's Shadow-3/9/2019-1</v>
      </c>
      <c r="E896">
        <f>VLOOKUP(B896,'Deck Count'!A:B,2,FALSE)</f>
        <v>5</v>
      </c>
      <c r="F896" s="3">
        <v>4</v>
      </c>
      <c r="G896" s="3">
        <f t="shared" si="27"/>
        <v>0.8</v>
      </c>
      <c r="H896" s="1" t="s">
        <v>64</v>
      </c>
      <c r="I896" t="s">
        <v>11</v>
      </c>
    </row>
    <row r="897" spans="1:9" x14ac:dyDescent="0.2">
      <c r="A897" t="s">
        <v>7</v>
      </c>
      <c r="B897" t="s">
        <v>245</v>
      </c>
      <c r="C897" s="2" t="s">
        <v>109</v>
      </c>
      <c r="D897" t="str">
        <f t="shared" si="26"/>
        <v>AGGRO-Death's Shadow-3/9/2019-1</v>
      </c>
      <c r="E897">
        <f>VLOOKUP(B897,'Deck Count'!A:B,2,FALSE)</f>
        <v>5</v>
      </c>
      <c r="F897" s="3">
        <v>4</v>
      </c>
      <c r="G897" s="3">
        <f t="shared" si="27"/>
        <v>0.8</v>
      </c>
      <c r="H897" s="1" t="s">
        <v>245</v>
      </c>
      <c r="I897" t="s">
        <v>11</v>
      </c>
    </row>
    <row r="898" spans="1:9" x14ac:dyDescent="0.2">
      <c r="A898" t="s">
        <v>7</v>
      </c>
      <c r="B898" t="s">
        <v>245</v>
      </c>
      <c r="C898" s="2" t="s">
        <v>109</v>
      </c>
      <c r="D898" t="str">
        <f t="shared" ref="D898:D961" si="28">CONCATENATE(A898,"-",B898,"-",C898)</f>
        <v>AGGRO-Death's Shadow-3/9/2019-1</v>
      </c>
      <c r="E898">
        <f>VLOOKUP(B898,'Deck Count'!A:B,2,FALSE)</f>
        <v>5</v>
      </c>
      <c r="F898" s="3">
        <v>4</v>
      </c>
      <c r="G898" s="3">
        <f t="shared" si="27"/>
        <v>0.8</v>
      </c>
      <c r="H898" s="1" t="s">
        <v>151</v>
      </c>
      <c r="I898" t="s">
        <v>11</v>
      </c>
    </row>
    <row r="899" spans="1:9" x14ac:dyDescent="0.2">
      <c r="A899" t="s">
        <v>7</v>
      </c>
      <c r="B899" t="s">
        <v>245</v>
      </c>
      <c r="C899" s="2" t="s">
        <v>109</v>
      </c>
      <c r="D899" t="str">
        <f t="shared" si="28"/>
        <v>AGGRO-Death's Shadow-3/9/2019-1</v>
      </c>
      <c r="E899">
        <f>VLOOKUP(B899,'Deck Count'!A:B,2,FALSE)</f>
        <v>5</v>
      </c>
      <c r="F899" s="3">
        <v>3</v>
      </c>
      <c r="G899" s="3">
        <f t="shared" ref="G899:G962" si="29">F899/E899</f>
        <v>0.6</v>
      </c>
      <c r="H899" s="1" t="s">
        <v>65</v>
      </c>
      <c r="I899" t="s">
        <v>17</v>
      </c>
    </row>
    <row r="900" spans="1:9" x14ac:dyDescent="0.2">
      <c r="A900" t="s">
        <v>7</v>
      </c>
      <c r="B900" t="s">
        <v>245</v>
      </c>
      <c r="C900" s="2" t="s">
        <v>109</v>
      </c>
      <c r="D900" t="str">
        <f t="shared" si="28"/>
        <v>AGGRO-Death's Shadow-3/9/2019-1</v>
      </c>
      <c r="E900">
        <f>VLOOKUP(B900,'Deck Count'!A:B,2,FALSE)</f>
        <v>5</v>
      </c>
      <c r="F900" s="3">
        <v>3</v>
      </c>
      <c r="G900" s="3">
        <f t="shared" si="29"/>
        <v>0.6</v>
      </c>
      <c r="H900" s="1" t="s">
        <v>247</v>
      </c>
      <c r="I900" t="s">
        <v>17</v>
      </c>
    </row>
    <row r="901" spans="1:9" x14ac:dyDescent="0.2">
      <c r="A901" t="s">
        <v>7</v>
      </c>
      <c r="B901" t="s">
        <v>245</v>
      </c>
      <c r="C901" s="2" t="s">
        <v>109</v>
      </c>
      <c r="D901" t="str">
        <f t="shared" si="28"/>
        <v>AGGRO-Death's Shadow-3/9/2019-1</v>
      </c>
      <c r="E901">
        <f>VLOOKUP(B901,'Deck Count'!A:B,2,FALSE)</f>
        <v>5</v>
      </c>
      <c r="F901" s="3">
        <v>2</v>
      </c>
      <c r="G901" s="3">
        <f t="shared" si="29"/>
        <v>0.4</v>
      </c>
      <c r="H901" s="1" t="s">
        <v>248</v>
      </c>
      <c r="I901" t="s">
        <v>11</v>
      </c>
    </row>
    <row r="902" spans="1:9" x14ac:dyDescent="0.2">
      <c r="A902" t="s">
        <v>7</v>
      </c>
      <c r="B902" t="s">
        <v>245</v>
      </c>
      <c r="C902" s="2" t="s">
        <v>109</v>
      </c>
      <c r="D902" t="str">
        <f t="shared" si="28"/>
        <v>AGGRO-Death's Shadow-3/9/2019-1</v>
      </c>
      <c r="E902">
        <f>VLOOKUP(B902,'Deck Count'!A:B,2,FALSE)</f>
        <v>5</v>
      </c>
      <c r="F902" s="3">
        <v>3</v>
      </c>
      <c r="G902" s="3">
        <f t="shared" si="29"/>
        <v>0.6</v>
      </c>
      <c r="H902" s="1" t="s">
        <v>68</v>
      </c>
      <c r="I902" t="s">
        <v>11</v>
      </c>
    </row>
    <row r="903" spans="1:9" x14ac:dyDescent="0.2">
      <c r="A903" t="s">
        <v>7</v>
      </c>
      <c r="B903" t="s">
        <v>245</v>
      </c>
      <c r="C903" s="2" t="s">
        <v>109</v>
      </c>
      <c r="D903" t="str">
        <f t="shared" si="28"/>
        <v>AGGRO-Death's Shadow-3/9/2019-1</v>
      </c>
      <c r="E903">
        <f>VLOOKUP(B903,'Deck Count'!A:B,2,FALSE)</f>
        <v>5</v>
      </c>
      <c r="F903" s="3">
        <v>1</v>
      </c>
      <c r="G903" s="3">
        <f t="shared" si="29"/>
        <v>0.2</v>
      </c>
      <c r="H903" s="1" t="s">
        <v>49</v>
      </c>
      <c r="I903" t="s">
        <v>17</v>
      </c>
    </row>
    <row r="904" spans="1:9" x14ac:dyDescent="0.2">
      <c r="A904" t="s">
        <v>7</v>
      </c>
      <c r="B904" t="s">
        <v>245</v>
      </c>
      <c r="C904" s="2" t="s">
        <v>109</v>
      </c>
      <c r="D904" t="str">
        <f t="shared" si="28"/>
        <v>AGGRO-Death's Shadow-3/9/2019-1</v>
      </c>
      <c r="E904">
        <f>VLOOKUP(B904,'Deck Count'!A:B,2,FALSE)</f>
        <v>5</v>
      </c>
      <c r="F904" s="3">
        <v>4</v>
      </c>
      <c r="G904" s="3">
        <f t="shared" si="29"/>
        <v>0.8</v>
      </c>
      <c r="H904" s="1" t="s">
        <v>97</v>
      </c>
      <c r="I904" t="s">
        <v>11</v>
      </c>
    </row>
    <row r="905" spans="1:9" x14ac:dyDescent="0.2">
      <c r="A905" t="s">
        <v>7</v>
      </c>
      <c r="B905" t="s">
        <v>245</v>
      </c>
      <c r="C905" s="2" t="s">
        <v>109</v>
      </c>
      <c r="D905" t="str">
        <f t="shared" si="28"/>
        <v>AGGRO-Death's Shadow-3/9/2019-1</v>
      </c>
      <c r="E905">
        <f>VLOOKUP(B905,'Deck Count'!A:B,2,FALSE)</f>
        <v>5</v>
      </c>
      <c r="F905" s="3">
        <v>2</v>
      </c>
      <c r="G905" s="3">
        <f t="shared" si="29"/>
        <v>0.4</v>
      </c>
      <c r="H905" s="1" t="s">
        <v>82</v>
      </c>
      <c r="I905" t="s">
        <v>11</v>
      </c>
    </row>
    <row r="906" spans="1:9" x14ac:dyDescent="0.2">
      <c r="A906" t="s">
        <v>7</v>
      </c>
      <c r="B906" t="s">
        <v>245</v>
      </c>
      <c r="C906" s="2" t="s">
        <v>109</v>
      </c>
      <c r="D906" t="str">
        <f t="shared" si="28"/>
        <v>AGGRO-Death's Shadow-3/9/2019-1</v>
      </c>
      <c r="E906">
        <f>VLOOKUP(B906,'Deck Count'!A:B,2,FALSE)</f>
        <v>5</v>
      </c>
      <c r="F906" s="3">
        <v>2</v>
      </c>
      <c r="G906" s="3">
        <f t="shared" si="29"/>
        <v>0.4</v>
      </c>
      <c r="H906" s="1" t="s">
        <v>69</v>
      </c>
      <c r="I906" t="s">
        <v>17</v>
      </c>
    </row>
    <row r="907" spans="1:9" x14ac:dyDescent="0.2">
      <c r="A907" t="s">
        <v>7</v>
      </c>
      <c r="B907" t="s">
        <v>245</v>
      </c>
      <c r="C907" s="2" t="s">
        <v>109</v>
      </c>
      <c r="D907" t="str">
        <f t="shared" si="28"/>
        <v>AGGRO-Death's Shadow-3/9/2019-1</v>
      </c>
      <c r="E907">
        <f>VLOOKUP(B907,'Deck Count'!A:B,2,FALSE)</f>
        <v>5</v>
      </c>
      <c r="F907" s="3">
        <v>1</v>
      </c>
      <c r="G907" s="3">
        <f t="shared" si="29"/>
        <v>0.2</v>
      </c>
      <c r="H907" s="1" t="s">
        <v>51</v>
      </c>
      <c r="I907" t="s">
        <v>11</v>
      </c>
    </row>
    <row r="908" spans="1:9" x14ac:dyDescent="0.2">
      <c r="A908" t="s">
        <v>7</v>
      </c>
      <c r="B908" t="s">
        <v>245</v>
      </c>
      <c r="C908" s="2" t="s">
        <v>109</v>
      </c>
      <c r="D908" t="str">
        <f t="shared" si="28"/>
        <v>AGGRO-Death's Shadow-3/9/2019-1</v>
      </c>
      <c r="E908">
        <f>VLOOKUP(B908,'Deck Count'!A:B,2,FALSE)</f>
        <v>5</v>
      </c>
      <c r="F908" s="3">
        <v>1</v>
      </c>
      <c r="G908" s="3">
        <f t="shared" si="29"/>
        <v>0.2</v>
      </c>
      <c r="H908" s="1" t="s">
        <v>84</v>
      </c>
      <c r="I908" t="s">
        <v>17</v>
      </c>
    </row>
    <row r="909" spans="1:9" x14ac:dyDescent="0.2">
      <c r="A909" t="s">
        <v>7</v>
      </c>
      <c r="B909" t="s">
        <v>245</v>
      </c>
      <c r="C909" s="2" t="s">
        <v>109</v>
      </c>
      <c r="D909" t="str">
        <f t="shared" si="28"/>
        <v>AGGRO-Death's Shadow-3/9/2019-1</v>
      </c>
      <c r="E909">
        <f>VLOOKUP(B909,'Deck Count'!A:B,2,FALSE)</f>
        <v>5</v>
      </c>
      <c r="F909" s="3">
        <v>4</v>
      </c>
      <c r="G909" s="3">
        <f t="shared" si="29"/>
        <v>0.8</v>
      </c>
      <c r="H909" s="1" t="s">
        <v>168</v>
      </c>
      <c r="I909" t="s">
        <v>11</v>
      </c>
    </row>
    <row r="910" spans="1:9" x14ac:dyDescent="0.2">
      <c r="A910" t="s">
        <v>7</v>
      </c>
      <c r="B910" t="s">
        <v>245</v>
      </c>
      <c r="C910" s="2" t="s">
        <v>109</v>
      </c>
      <c r="D910" t="str">
        <f t="shared" si="28"/>
        <v>AGGRO-Death's Shadow-3/9/2019-1</v>
      </c>
      <c r="E910">
        <f>VLOOKUP(B910,'Deck Count'!A:B,2,FALSE)</f>
        <v>5</v>
      </c>
      <c r="F910" s="3">
        <v>1</v>
      </c>
      <c r="G910" s="3">
        <f t="shared" si="29"/>
        <v>0.2</v>
      </c>
      <c r="H910" s="1" t="s">
        <v>54</v>
      </c>
      <c r="I910" t="s">
        <v>11</v>
      </c>
    </row>
    <row r="911" spans="1:9" x14ac:dyDescent="0.2">
      <c r="A911" t="s">
        <v>7</v>
      </c>
      <c r="B911" t="s">
        <v>245</v>
      </c>
      <c r="C911" s="2" t="s">
        <v>109</v>
      </c>
      <c r="D911" t="str">
        <f t="shared" si="28"/>
        <v>AGGRO-Death's Shadow-3/9/2019-1</v>
      </c>
      <c r="E911">
        <f>VLOOKUP(B911,'Deck Count'!A:B,2,FALSE)</f>
        <v>5</v>
      </c>
      <c r="F911" s="3">
        <v>4</v>
      </c>
      <c r="G911" s="3">
        <f t="shared" si="29"/>
        <v>0.8</v>
      </c>
      <c r="H911" s="1" t="s">
        <v>55</v>
      </c>
      <c r="I911" t="s">
        <v>11</v>
      </c>
    </row>
    <row r="912" spans="1:9" x14ac:dyDescent="0.2">
      <c r="A912" t="s">
        <v>7</v>
      </c>
      <c r="B912" t="s">
        <v>245</v>
      </c>
      <c r="C912" s="2" t="s">
        <v>109</v>
      </c>
      <c r="D912" t="str">
        <f t="shared" si="28"/>
        <v>AGGRO-Death's Shadow-3/9/2019-1</v>
      </c>
      <c r="E912">
        <f>VLOOKUP(B912,'Deck Count'!A:B,2,FALSE)</f>
        <v>5</v>
      </c>
      <c r="F912" s="3">
        <v>2</v>
      </c>
      <c r="G912" s="3">
        <f t="shared" si="29"/>
        <v>0.4</v>
      </c>
      <c r="H912" s="1" t="s">
        <v>249</v>
      </c>
      <c r="I912" t="s">
        <v>11</v>
      </c>
    </row>
    <row r="913" spans="1:9" x14ac:dyDescent="0.2">
      <c r="A913" t="s">
        <v>7</v>
      </c>
      <c r="B913" t="s">
        <v>245</v>
      </c>
      <c r="C913" s="2" t="s">
        <v>109</v>
      </c>
      <c r="D913" t="str">
        <f t="shared" si="28"/>
        <v>AGGRO-Death's Shadow-3/9/2019-1</v>
      </c>
      <c r="E913">
        <f>VLOOKUP(B913,'Deck Count'!A:B,2,FALSE)</f>
        <v>5</v>
      </c>
      <c r="F913" s="3">
        <v>2</v>
      </c>
      <c r="G913" s="3">
        <f t="shared" si="29"/>
        <v>0.4</v>
      </c>
      <c r="H913" s="1" t="s">
        <v>256</v>
      </c>
      <c r="I913" t="s">
        <v>11</v>
      </c>
    </row>
    <row r="914" spans="1:9" x14ac:dyDescent="0.2">
      <c r="A914" t="s">
        <v>7</v>
      </c>
      <c r="B914" t="s">
        <v>245</v>
      </c>
      <c r="C914" s="2" t="s">
        <v>109</v>
      </c>
      <c r="D914" t="str">
        <f t="shared" si="28"/>
        <v>AGGRO-Death's Shadow-3/9/2019-1</v>
      </c>
      <c r="E914">
        <f>VLOOKUP(B914,'Deck Count'!A:B,2,FALSE)</f>
        <v>5</v>
      </c>
      <c r="F914" s="3">
        <v>4</v>
      </c>
      <c r="G914" s="3">
        <f t="shared" si="29"/>
        <v>0.8</v>
      </c>
      <c r="H914" s="1" t="s">
        <v>250</v>
      </c>
      <c r="I914" t="s">
        <v>11</v>
      </c>
    </row>
    <row r="915" spans="1:9" x14ac:dyDescent="0.2">
      <c r="A915" t="s">
        <v>7</v>
      </c>
      <c r="B915" t="s">
        <v>245</v>
      </c>
      <c r="C915" s="2" t="s">
        <v>109</v>
      </c>
      <c r="D915" t="str">
        <f t="shared" si="28"/>
        <v>AGGRO-Death's Shadow-3/9/2019-1</v>
      </c>
      <c r="E915">
        <f>VLOOKUP(B915,'Deck Count'!A:B,2,FALSE)</f>
        <v>5</v>
      </c>
      <c r="F915" s="3">
        <v>2</v>
      </c>
      <c r="G915" s="3">
        <f t="shared" si="29"/>
        <v>0.4</v>
      </c>
      <c r="H915" s="1" t="s">
        <v>251</v>
      </c>
      <c r="I915" t="s">
        <v>11</v>
      </c>
    </row>
    <row r="916" spans="1:9" x14ac:dyDescent="0.2">
      <c r="A916" t="s">
        <v>7</v>
      </c>
      <c r="B916" t="s">
        <v>245</v>
      </c>
      <c r="C916" s="2" t="s">
        <v>109</v>
      </c>
      <c r="D916" t="str">
        <f t="shared" si="28"/>
        <v>AGGRO-Death's Shadow-3/9/2019-1</v>
      </c>
      <c r="E916">
        <f>VLOOKUP(B916,'Deck Count'!A:B,2,FALSE)</f>
        <v>5</v>
      </c>
      <c r="F916" s="3">
        <v>3</v>
      </c>
      <c r="G916" s="3">
        <f t="shared" si="29"/>
        <v>0.6</v>
      </c>
      <c r="H916" s="1" t="s">
        <v>57</v>
      </c>
      <c r="I916" t="s">
        <v>17</v>
      </c>
    </row>
    <row r="917" spans="1:9" x14ac:dyDescent="0.2">
      <c r="A917" t="s">
        <v>7</v>
      </c>
      <c r="B917" t="s">
        <v>245</v>
      </c>
      <c r="C917" s="2" t="s">
        <v>109</v>
      </c>
      <c r="D917" t="str">
        <f t="shared" si="28"/>
        <v>AGGRO-Death's Shadow-3/9/2019-1</v>
      </c>
      <c r="E917">
        <f>VLOOKUP(B917,'Deck Count'!A:B,2,FALSE)</f>
        <v>5</v>
      </c>
      <c r="F917" s="3">
        <v>4</v>
      </c>
      <c r="G917" s="3">
        <f t="shared" si="29"/>
        <v>0.8</v>
      </c>
      <c r="H917" s="1" t="s">
        <v>60</v>
      </c>
      <c r="I917" t="s">
        <v>11</v>
      </c>
    </row>
    <row r="918" spans="1:9" x14ac:dyDescent="0.2">
      <c r="A918" t="s">
        <v>7</v>
      </c>
      <c r="B918" t="s">
        <v>245</v>
      </c>
      <c r="C918" s="2" t="s">
        <v>109</v>
      </c>
      <c r="D918" t="str">
        <f t="shared" si="28"/>
        <v>AGGRO-Death's Shadow-3/9/2019-1</v>
      </c>
      <c r="E918">
        <f>VLOOKUP(B918,'Deck Count'!A:B,2,FALSE)</f>
        <v>5</v>
      </c>
      <c r="F918" s="3">
        <v>2</v>
      </c>
      <c r="G918" s="3">
        <f t="shared" si="29"/>
        <v>0.4</v>
      </c>
      <c r="H918" s="1" t="s">
        <v>254</v>
      </c>
      <c r="I918" t="s">
        <v>17</v>
      </c>
    </row>
    <row r="919" spans="1:9" x14ac:dyDescent="0.2">
      <c r="A919" t="s">
        <v>7</v>
      </c>
      <c r="B919" t="s">
        <v>245</v>
      </c>
      <c r="C919" s="2" t="s">
        <v>109</v>
      </c>
      <c r="D919" t="str">
        <f t="shared" si="28"/>
        <v>AGGRO-Death's Shadow-3/9/2019-1</v>
      </c>
      <c r="E919">
        <f>VLOOKUP(B919,'Deck Count'!A:B,2,FALSE)</f>
        <v>5</v>
      </c>
      <c r="F919" s="3">
        <v>1</v>
      </c>
      <c r="G919" s="3">
        <f t="shared" si="29"/>
        <v>0.2</v>
      </c>
      <c r="H919" s="1" t="s">
        <v>61</v>
      </c>
      <c r="I919" t="s">
        <v>11</v>
      </c>
    </row>
    <row r="920" spans="1:9" x14ac:dyDescent="0.2">
      <c r="A920" t="s">
        <v>7</v>
      </c>
      <c r="B920" t="s">
        <v>245</v>
      </c>
      <c r="C920" s="2" t="s">
        <v>109</v>
      </c>
      <c r="D920" t="str">
        <f t="shared" si="28"/>
        <v>AGGRO-Death's Shadow-3/9/2019-1</v>
      </c>
      <c r="E920">
        <f>VLOOKUP(B920,'Deck Count'!A:B,2,FALSE)</f>
        <v>5</v>
      </c>
      <c r="F920" s="3">
        <v>4</v>
      </c>
      <c r="G920" s="3">
        <f t="shared" si="29"/>
        <v>0.8</v>
      </c>
      <c r="H920" s="1" t="s">
        <v>162</v>
      </c>
      <c r="I920" t="s">
        <v>11</v>
      </c>
    </row>
    <row r="921" spans="1:9" x14ac:dyDescent="0.2">
      <c r="A921" t="s">
        <v>7</v>
      </c>
      <c r="B921" t="s">
        <v>245</v>
      </c>
      <c r="C921" s="2" t="s">
        <v>109</v>
      </c>
      <c r="D921" t="str">
        <f t="shared" si="28"/>
        <v>AGGRO-Death's Shadow-3/9/2019-1</v>
      </c>
      <c r="E921">
        <f>VLOOKUP(B921,'Deck Count'!A:B,2,FALSE)</f>
        <v>5</v>
      </c>
      <c r="F921" s="3">
        <v>4</v>
      </c>
      <c r="G921" s="3">
        <f t="shared" si="29"/>
        <v>0.8</v>
      </c>
      <c r="H921" s="1" t="s">
        <v>252</v>
      </c>
      <c r="I921" t="s">
        <v>11</v>
      </c>
    </row>
    <row r="922" spans="1:9" x14ac:dyDescent="0.2">
      <c r="A922" t="s">
        <v>7</v>
      </c>
      <c r="B922" t="s">
        <v>258</v>
      </c>
      <c r="C922" s="2" t="s">
        <v>259</v>
      </c>
      <c r="D922" t="str">
        <f t="shared" si="28"/>
        <v>AGGRO-Delver (Other)-3/15/2019-0</v>
      </c>
      <c r="E922">
        <f>VLOOKUP(B922,'Deck Count'!A:B,2,FALSE)</f>
        <v>2</v>
      </c>
      <c r="F922" s="3">
        <v>1</v>
      </c>
      <c r="G922" s="3">
        <f t="shared" si="29"/>
        <v>0.5</v>
      </c>
      <c r="H922" s="1" t="s">
        <v>81</v>
      </c>
      <c r="I922" t="s">
        <v>17</v>
      </c>
    </row>
    <row r="923" spans="1:9" x14ac:dyDescent="0.2">
      <c r="A923" t="s">
        <v>7</v>
      </c>
      <c r="B923" t="s">
        <v>258</v>
      </c>
      <c r="C923" s="2" t="s">
        <v>259</v>
      </c>
      <c r="D923" t="str">
        <f t="shared" si="28"/>
        <v>AGGRO-Delver (Other)-3/15/2019-0</v>
      </c>
      <c r="E923">
        <f>VLOOKUP(B923,'Deck Count'!A:B,2,FALSE)</f>
        <v>2</v>
      </c>
      <c r="F923" s="3">
        <v>4</v>
      </c>
      <c r="G923" s="3">
        <f t="shared" si="29"/>
        <v>2</v>
      </c>
      <c r="H923" s="1" t="s">
        <v>41</v>
      </c>
      <c r="I923" t="s">
        <v>11</v>
      </c>
    </row>
    <row r="924" spans="1:9" x14ac:dyDescent="0.2">
      <c r="A924" t="s">
        <v>7</v>
      </c>
      <c r="B924" t="s">
        <v>258</v>
      </c>
      <c r="C924" s="2" t="s">
        <v>259</v>
      </c>
      <c r="D924" t="str">
        <f t="shared" si="28"/>
        <v>AGGRO-Delver (Other)-3/15/2019-0</v>
      </c>
      <c r="E924">
        <f>VLOOKUP(B924,'Deck Count'!A:B,2,FALSE)</f>
        <v>2</v>
      </c>
      <c r="F924" s="3">
        <v>1</v>
      </c>
      <c r="G924" s="3">
        <f t="shared" si="29"/>
        <v>0.5</v>
      </c>
      <c r="H924" s="1" t="s">
        <v>260</v>
      </c>
      <c r="I924" t="s">
        <v>11</v>
      </c>
    </row>
    <row r="925" spans="1:9" x14ac:dyDescent="0.2">
      <c r="A925" t="s">
        <v>7</v>
      </c>
      <c r="B925" t="s">
        <v>258</v>
      </c>
      <c r="C925" s="2" t="s">
        <v>259</v>
      </c>
      <c r="D925" t="str">
        <f t="shared" si="28"/>
        <v>AGGRO-Delver (Other)-3/15/2019-0</v>
      </c>
      <c r="E925">
        <f>VLOOKUP(B925,'Deck Count'!A:B,2,FALSE)</f>
        <v>2</v>
      </c>
      <c r="F925" s="3">
        <v>1</v>
      </c>
      <c r="G925" s="3">
        <f t="shared" si="29"/>
        <v>0.5</v>
      </c>
      <c r="H925" s="1" t="s">
        <v>260</v>
      </c>
      <c r="I925" t="s">
        <v>17</v>
      </c>
    </row>
    <row r="926" spans="1:9" x14ac:dyDescent="0.2">
      <c r="A926" t="s">
        <v>7</v>
      </c>
      <c r="B926" t="s">
        <v>258</v>
      </c>
      <c r="C926" s="2" t="s">
        <v>259</v>
      </c>
      <c r="D926" t="str">
        <f t="shared" si="28"/>
        <v>AGGRO-Delver (Other)-3/15/2019-0</v>
      </c>
      <c r="E926">
        <f>VLOOKUP(B926,'Deck Count'!A:B,2,FALSE)</f>
        <v>2</v>
      </c>
      <c r="F926" s="3">
        <v>1</v>
      </c>
      <c r="G926" s="3">
        <f t="shared" si="29"/>
        <v>0.5</v>
      </c>
      <c r="H926" s="1" t="s">
        <v>246</v>
      </c>
      <c r="I926" t="s">
        <v>17</v>
      </c>
    </row>
    <row r="927" spans="1:9" x14ac:dyDescent="0.2">
      <c r="A927" t="s">
        <v>7</v>
      </c>
      <c r="B927" t="s">
        <v>258</v>
      </c>
      <c r="C927" s="2" t="s">
        <v>259</v>
      </c>
      <c r="D927" t="str">
        <f t="shared" si="28"/>
        <v>AGGRO-Delver (Other)-3/15/2019-0</v>
      </c>
      <c r="E927">
        <f>VLOOKUP(B927,'Deck Count'!A:B,2,FALSE)</f>
        <v>2</v>
      </c>
      <c r="F927" s="3">
        <v>4</v>
      </c>
      <c r="G927" s="3">
        <f t="shared" si="29"/>
        <v>2</v>
      </c>
      <c r="H927" s="1" t="s">
        <v>64</v>
      </c>
      <c r="I927" t="s">
        <v>11</v>
      </c>
    </row>
    <row r="928" spans="1:9" x14ac:dyDescent="0.2">
      <c r="A928" t="s">
        <v>7</v>
      </c>
      <c r="B928" t="s">
        <v>258</v>
      </c>
      <c r="C928" s="2" t="s">
        <v>259</v>
      </c>
      <c r="D928" t="str">
        <f t="shared" si="28"/>
        <v>AGGRO-Delver (Other)-3/15/2019-0</v>
      </c>
      <c r="E928">
        <f>VLOOKUP(B928,'Deck Count'!A:B,2,FALSE)</f>
        <v>2</v>
      </c>
      <c r="F928" s="3">
        <v>4</v>
      </c>
      <c r="G928" s="3">
        <f t="shared" si="29"/>
        <v>2</v>
      </c>
      <c r="H928" s="1" t="s">
        <v>151</v>
      </c>
      <c r="I928" t="s">
        <v>11</v>
      </c>
    </row>
    <row r="929" spans="1:9" x14ac:dyDescent="0.2">
      <c r="A929" t="s">
        <v>7</v>
      </c>
      <c r="B929" t="s">
        <v>258</v>
      </c>
      <c r="C929" s="2" t="s">
        <v>259</v>
      </c>
      <c r="D929" t="str">
        <f t="shared" si="28"/>
        <v>AGGRO-Delver (Other)-3/15/2019-0</v>
      </c>
      <c r="E929">
        <f>VLOOKUP(B929,'Deck Count'!A:B,2,FALSE)</f>
        <v>2</v>
      </c>
      <c r="F929" s="3">
        <v>1</v>
      </c>
      <c r="G929" s="3">
        <f t="shared" si="29"/>
        <v>0.5</v>
      </c>
      <c r="H929" s="1" t="s">
        <v>65</v>
      </c>
      <c r="I929" t="s">
        <v>17</v>
      </c>
    </row>
    <row r="930" spans="1:9" x14ac:dyDescent="0.2">
      <c r="A930" t="s">
        <v>7</v>
      </c>
      <c r="B930" t="s">
        <v>258</v>
      </c>
      <c r="C930" s="2" t="s">
        <v>259</v>
      </c>
      <c r="D930" t="str">
        <f t="shared" si="28"/>
        <v>AGGRO-Delver (Other)-3/15/2019-0</v>
      </c>
      <c r="E930">
        <f>VLOOKUP(B930,'Deck Count'!A:B,2,FALSE)</f>
        <v>2</v>
      </c>
      <c r="F930" s="3">
        <v>1</v>
      </c>
      <c r="G930" s="3">
        <f t="shared" si="29"/>
        <v>0.5</v>
      </c>
      <c r="H930" s="1" t="s">
        <v>152</v>
      </c>
      <c r="I930" t="s">
        <v>11</v>
      </c>
    </row>
    <row r="931" spans="1:9" x14ac:dyDescent="0.2">
      <c r="A931" t="s">
        <v>7</v>
      </c>
      <c r="B931" t="s">
        <v>258</v>
      </c>
      <c r="C931" s="2" t="s">
        <v>259</v>
      </c>
      <c r="D931" t="str">
        <f t="shared" si="28"/>
        <v>AGGRO-Delver (Other)-3/15/2019-0</v>
      </c>
      <c r="E931">
        <f>VLOOKUP(B931,'Deck Count'!A:B,2,FALSE)</f>
        <v>2</v>
      </c>
      <c r="F931" s="3">
        <v>1</v>
      </c>
      <c r="G931" s="3">
        <f t="shared" si="29"/>
        <v>0.5</v>
      </c>
      <c r="H931" s="1" t="s">
        <v>247</v>
      </c>
      <c r="I931" t="s">
        <v>17</v>
      </c>
    </row>
    <row r="932" spans="1:9" x14ac:dyDescent="0.2">
      <c r="A932" t="s">
        <v>7</v>
      </c>
      <c r="B932" t="s">
        <v>258</v>
      </c>
      <c r="C932" s="2" t="s">
        <v>259</v>
      </c>
      <c r="D932" t="str">
        <f t="shared" si="28"/>
        <v>AGGRO-Delver (Other)-3/15/2019-0</v>
      </c>
      <c r="E932">
        <f>VLOOKUP(B932,'Deck Count'!A:B,2,FALSE)</f>
        <v>2</v>
      </c>
      <c r="F932" s="3">
        <v>2</v>
      </c>
      <c r="G932" s="3">
        <f t="shared" si="29"/>
        <v>1</v>
      </c>
      <c r="H932" s="1" t="s">
        <v>248</v>
      </c>
      <c r="I932" t="s">
        <v>11</v>
      </c>
    </row>
    <row r="933" spans="1:9" x14ac:dyDescent="0.2">
      <c r="A933" t="s">
        <v>7</v>
      </c>
      <c r="B933" t="s">
        <v>258</v>
      </c>
      <c r="C933" s="2" t="s">
        <v>259</v>
      </c>
      <c r="D933" t="str">
        <f t="shared" si="28"/>
        <v>AGGRO-Delver (Other)-3/15/2019-0</v>
      </c>
      <c r="E933">
        <f>VLOOKUP(B933,'Deck Count'!A:B,2,FALSE)</f>
        <v>2</v>
      </c>
      <c r="F933" s="3">
        <v>2</v>
      </c>
      <c r="G933" s="3">
        <f t="shared" si="29"/>
        <v>1</v>
      </c>
      <c r="H933" s="1" t="s">
        <v>68</v>
      </c>
      <c r="I933" t="s">
        <v>11</v>
      </c>
    </row>
    <row r="934" spans="1:9" x14ac:dyDescent="0.2">
      <c r="A934" t="s">
        <v>7</v>
      </c>
      <c r="B934" t="s">
        <v>258</v>
      </c>
      <c r="C934" s="2" t="s">
        <v>259</v>
      </c>
      <c r="D934" t="str">
        <f t="shared" si="28"/>
        <v>AGGRO-Delver (Other)-3/15/2019-0</v>
      </c>
      <c r="E934">
        <f>VLOOKUP(B934,'Deck Count'!A:B,2,FALSE)</f>
        <v>2</v>
      </c>
      <c r="F934" s="3">
        <v>1</v>
      </c>
      <c r="G934" s="3">
        <f t="shared" si="29"/>
        <v>0.5</v>
      </c>
      <c r="H934" s="1" t="s">
        <v>49</v>
      </c>
      <c r="I934" t="s">
        <v>17</v>
      </c>
    </row>
    <row r="935" spans="1:9" x14ac:dyDescent="0.2">
      <c r="A935" t="s">
        <v>7</v>
      </c>
      <c r="B935" t="s">
        <v>258</v>
      </c>
      <c r="C935" s="2" t="s">
        <v>259</v>
      </c>
      <c r="D935" t="str">
        <f t="shared" si="28"/>
        <v>AGGRO-Delver (Other)-3/15/2019-0</v>
      </c>
      <c r="E935">
        <f>VLOOKUP(B935,'Deck Count'!A:B,2,FALSE)</f>
        <v>2</v>
      </c>
      <c r="F935" s="3">
        <v>4</v>
      </c>
      <c r="G935" s="3">
        <f t="shared" si="29"/>
        <v>2</v>
      </c>
      <c r="H935" s="1" t="s">
        <v>97</v>
      </c>
      <c r="I935" t="s">
        <v>11</v>
      </c>
    </row>
    <row r="936" spans="1:9" x14ac:dyDescent="0.2">
      <c r="A936" t="s">
        <v>7</v>
      </c>
      <c r="B936" t="s">
        <v>258</v>
      </c>
      <c r="C936" s="2" t="s">
        <v>259</v>
      </c>
      <c r="D936" t="str">
        <f t="shared" si="28"/>
        <v>AGGRO-Delver (Other)-3/15/2019-0</v>
      </c>
      <c r="E936">
        <f>VLOOKUP(B936,'Deck Count'!A:B,2,FALSE)</f>
        <v>2</v>
      </c>
      <c r="F936" s="3">
        <v>3</v>
      </c>
      <c r="G936" s="3">
        <f t="shared" si="29"/>
        <v>1.5</v>
      </c>
      <c r="H936" s="1" t="s">
        <v>82</v>
      </c>
      <c r="I936" t="s">
        <v>11</v>
      </c>
    </row>
    <row r="937" spans="1:9" x14ac:dyDescent="0.2">
      <c r="A937" t="s">
        <v>7</v>
      </c>
      <c r="B937" t="s">
        <v>258</v>
      </c>
      <c r="C937" s="2" t="s">
        <v>259</v>
      </c>
      <c r="D937" t="str">
        <f t="shared" si="28"/>
        <v>AGGRO-Delver (Other)-3/15/2019-0</v>
      </c>
      <c r="E937">
        <f>VLOOKUP(B937,'Deck Count'!A:B,2,FALSE)</f>
        <v>2</v>
      </c>
      <c r="F937" s="3">
        <v>1</v>
      </c>
      <c r="G937" s="3">
        <f t="shared" si="29"/>
        <v>0.5</v>
      </c>
      <c r="H937" s="1" t="s">
        <v>98</v>
      </c>
      <c r="I937" t="s">
        <v>11</v>
      </c>
    </row>
    <row r="938" spans="1:9" x14ac:dyDescent="0.2">
      <c r="A938" t="s">
        <v>7</v>
      </c>
      <c r="B938" t="s">
        <v>258</v>
      </c>
      <c r="C938" s="2" t="s">
        <v>259</v>
      </c>
      <c r="D938" t="str">
        <f t="shared" si="28"/>
        <v>AGGRO-Delver (Other)-3/15/2019-0</v>
      </c>
      <c r="E938">
        <f>VLOOKUP(B938,'Deck Count'!A:B,2,FALSE)</f>
        <v>2</v>
      </c>
      <c r="F938" s="3">
        <v>2</v>
      </c>
      <c r="G938" s="3">
        <f t="shared" si="29"/>
        <v>1</v>
      </c>
      <c r="H938" s="1" t="s">
        <v>51</v>
      </c>
      <c r="I938" t="s">
        <v>11</v>
      </c>
    </row>
    <row r="939" spans="1:9" x14ac:dyDescent="0.2">
      <c r="A939" t="s">
        <v>7</v>
      </c>
      <c r="B939" t="s">
        <v>258</v>
      </c>
      <c r="C939" s="2" t="s">
        <v>259</v>
      </c>
      <c r="D939" t="str">
        <f t="shared" si="28"/>
        <v>AGGRO-Delver (Other)-3/15/2019-0</v>
      </c>
      <c r="E939">
        <f>VLOOKUP(B939,'Deck Count'!A:B,2,FALSE)</f>
        <v>2</v>
      </c>
      <c r="F939" s="3">
        <v>1</v>
      </c>
      <c r="G939" s="3">
        <f t="shared" si="29"/>
        <v>0.5</v>
      </c>
      <c r="H939" s="1" t="s">
        <v>84</v>
      </c>
      <c r="I939" t="s">
        <v>17</v>
      </c>
    </row>
    <row r="940" spans="1:9" x14ac:dyDescent="0.2">
      <c r="A940" t="s">
        <v>7</v>
      </c>
      <c r="B940" t="s">
        <v>258</v>
      </c>
      <c r="C940" s="2" t="s">
        <v>259</v>
      </c>
      <c r="D940" t="str">
        <f t="shared" si="28"/>
        <v>AGGRO-Delver (Other)-3/15/2019-0</v>
      </c>
      <c r="E940">
        <f>VLOOKUP(B940,'Deck Count'!A:B,2,FALSE)</f>
        <v>2</v>
      </c>
      <c r="F940" s="3">
        <v>2</v>
      </c>
      <c r="G940" s="3">
        <f t="shared" si="29"/>
        <v>1</v>
      </c>
      <c r="H940" s="1" t="s">
        <v>85</v>
      </c>
      <c r="I940" t="s">
        <v>17</v>
      </c>
    </row>
    <row r="941" spans="1:9" x14ac:dyDescent="0.2">
      <c r="A941" t="s">
        <v>7</v>
      </c>
      <c r="B941" t="s">
        <v>258</v>
      </c>
      <c r="C941" s="2" t="s">
        <v>259</v>
      </c>
      <c r="D941" t="str">
        <f t="shared" si="28"/>
        <v>AGGRO-Delver (Other)-3/15/2019-0</v>
      </c>
      <c r="E941">
        <f>VLOOKUP(B941,'Deck Count'!A:B,2,FALSE)</f>
        <v>2</v>
      </c>
      <c r="F941" s="3">
        <v>1</v>
      </c>
      <c r="G941" s="3">
        <f t="shared" si="29"/>
        <v>0.5</v>
      </c>
      <c r="H941" s="1" t="s">
        <v>261</v>
      </c>
      <c r="I941" t="s">
        <v>11</v>
      </c>
    </row>
    <row r="942" spans="1:9" x14ac:dyDescent="0.2">
      <c r="A942" t="s">
        <v>7</v>
      </c>
      <c r="B942" t="s">
        <v>258</v>
      </c>
      <c r="C942" s="2" t="s">
        <v>259</v>
      </c>
      <c r="D942" t="str">
        <f t="shared" si="28"/>
        <v>AGGRO-Delver (Other)-3/15/2019-0</v>
      </c>
      <c r="E942">
        <f>VLOOKUP(B942,'Deck Count'!A:B,2,FALSE)</f>
        <v>2</v>
      </c>
      <c r="F942" s="3">
        <v>3</v>
      </c>
      <c r="G942" s="3">
        <f t="shared" si="29"/>
        <v>1.5</v>
      </c>
      <c r="H942" s="1" t="s">
        <v>168</v>
      </c>
      <c r="I942" t="s">
        <v>11</v>
      </c>
    </row>
    <row r="943" spans="1:9" x14ac:dyDescent="0.2">
      <c r="A943" t="s">
        <v>7</v>
      </c>
      <c r="B943" t="s">
        <v>258</v>
      </c>
      <c r="C943" s="2" t="s">
        <v>259</v>
      </c>
      <c r="D943" t="str">
        <f t="shared" si="28"/>
        <v>AGGRO-Delver (Other)-3/15/2019-0</v>
      </c>
      <c r="E943">
        <f>VLOOKUP(B943,'Deck Count'!A:B,2,FALSE)</f>
        <v>2</v>
      </c>
      <c r="F943" s="3">
        <v>1</v>
      </c>
      <c r="G943" s="3">
        <f t="shared" si="29"/>
        <v>0.5</v>
      </c>
      <c r="H943" s="1" t="s">
        <v>128</v>
      </c>
      <c r="I943" t="s">
        <v>17</v>
      </c>
    </row>
    <row r="944" spans="1:9" x14ac:dyDescent="0.2">
      <c r="A944" t="s">
        <v>7</v>
      </c>
      <c r="B944" t="s">
        <v>258</v>
      </c>
      <c r="C944" s="2" t="s">
        <v>259</v>
      </c>
      <c r="D944" t="str">
        <f t="shared" si="28"/>
        <v>AGGRO-Delver (Other)-3/15/2019-0</v>
      </c>
      <c r="E944">
        <f>VLOOKUP(B944,'Deck Count'!A:B,2,FALSE)</f>
        <v>2</v>
      </c>
      <c r="F944" s="3">
        <v>4</v>
      </c>
      <c r="G944" s="3">
        <f t="shared" si="29"/>
        <v>2</v>
      </c>
      <c r="H944" s="1" t="s">
        <v>54</v>
      </c>
      <c r="I944" t="s">
        <v>11</v>
      </c>
    </row>
    <row r="945" spans="1:9" x14ac:dyDescent="0.2">
      <c r="A945" t="s">
        <v>7</v>
      </c>
      <c r="B945" t="s">
        <v>258</v>
      </c>
      <c r="C945" s="2" t="s">
        <v>259</v>
      </c>
      <c r="D945" t="str">
        <f t="shared" si="28"/>
        <v>AGGRO-Delver (Other)-3/15/2019-0</v>
      </c>
      <c r="E945">
        <f>VLOOKUP(B945,'Deck Count'!A:B,2,FALSE)</f>
        <v>2</v>
      </c>
      <c r="F945" s="3">
        <v>4</v>
      </c>
      <c r="G945" s="3">
        <f t="shared" si="29"/>
        <v>2</v>
      </c>
      <c r="H945" s="1" t="s">
        <v>55</v>
      </c>
      <c r="I945" t="s">
        <v>11</v>
      </c>
    </row>
    <row r="946" spans="1:9" x14ac:dyDescent="0.2">
      <c r="A946" t="s">
        <v>7</v>
      </c>
      <c r="B946" t="s">
        <v>258</v>
      </c>
      <c r="C946" s="2" t="s">
        <v>259</v>
      </c>
      <c r="D946" t="str">
        <f t="shared" si="28"/>
        <v>AGGRO-Delver (Other)-3/15/2019-0</v>
      </c>
      <c r="E946">
        <f>VLOOKUP(B946,'Deck Count'!A:B,2,FALSE)</f>
        <v>2</v>
      </c>
      <c r="F946" s="3">
        <v>4</v>
      </c>
      <c r="G946" s="3">
        <f t="shared" si="29"/>
        <v>2</v>
      </c>
      <c r="H946" s="1" t="s">
        <v>262</v>
      </c>
      <c r="I946" t="s">
        <v>11</v>
      </c>
    </row>
    <row r="947" spans="1:9" x14ac:dyDescent="0.2">
      <c r="A947" t="s">
        <v>7</v>
      </c>
      <c r="B947" t="s">
        <v>258</v>
      </c>
      <c r="C947" s="2" t="s">
        <v>259</v>
      </c>
      <c r="D947" t="str">
        <f t="shared" si="28"/>
        <v>AGGRO-Delver (Other)-3/15/2019-0</v>
      </c>
      <c r="E947">
        <f>VLOOKUP(B947,'Deck Count'!A:B,2,FALSE)</f>
        <v>2</v>
      </c>
      <c r="F947" s="3">
        <v>1</v>
      </c>
      <c r="G947" s="3">
        <f t="shared" si="29"/>
        <v>0.5</v>
      </c>
      <c r="H947" s="1" t="s">
        <v>28</v>
      </c>
      <c r="I947" t="s">
        <v>17</v>
      </c>
    </row>
    <row r="948" spans="1:9" x14ac:dyDescent="0.2">
      <c r="A948" t="s">
        <v>7</v>
      </c>
      <c r="B948" t="s">
        <v>258</v>
      </c>
      <c r="C948" s="2" t="s">
        <v>259</v>
      </c>
      <c r="D948" t="str">
        <f t="shared" si="28"/>
        <v>AGGRO-Delver (Other)-3/15/2019-0</v>
      </c>
      <c r="E948">
        <f>VLOOKUP(B948,'Deck Count'!A:B,2,FALSE)</f>
        <v>2</v>
      </c>
      <c r="F948" s="3">
        <v>1</v>
      </c>
      <c r="G948" s="3">
        <f t="shared" si="29"/>
        <v>0.5</v>
      </c>
      <c r="H948" s="1" t="s">
        <v>86</v>
      </c>
      <c r="I948" t="s">
        <v>11</v>
      </c>
    </row>
    <row r="949" spans="1:9" x14ac:dyDescent="0.2">
      <c r="A949" t="s">
        <v>7</v>
      </c>
      <c r="B949" t="s">
        <v>258</v>
      </c>
      <c r="C949" s="2" t="s">
        <v>259</v>
      </c>
      <c r="D949" t="str">
        <f t="shared" si="28"/>
        <v>AGGRO-Delver (Other)-3/15/2019-0</v>
      </c>
      <c r="E949">
        <f>VLOOKUP(B949,'Deck Count'!A:B,2,FALSE)</f>
        <v>2</v>
      </c>
      <c r="F949" s="3">
        <v>1</v>
      </c>
      <c r="G949" s="3">
        <f t="shared" si="29"/>
        <v>0.5</v>
      </c>
      <c r="H949" s="1" t="s">
        <v>86</v>
      </c>
      <c r="I949" t="s">
        <v>17</v>
      </c>
    </row>
    <row r="950" spans="1:9" x14ac:dyDescent="0.2">
      <c r="A950" t="s">
        <v>7</v>
      </c>
      <c r="B950" t="s">
        <v>258</v>
      </c>
      <c r="C950" s="2" t="s">
        <v>259</v>
      </c>
      <c r="D950" t="str">
        <f t="shared" si="28"/>
        <v>AGGRO-Delver (Other)-3/15/2019-0</v>
      </c>
      <c r="E950">
        <f>VLOOKUP(B950,'Deck Count'!A:B,2,FALSE)</f>
        <v>2</v>
      </c>
      <c r="F950" s="3">
        <v>2</v>
      </c>
      <c r="G950" s="3">
        <f t="shared" si="29"/>
        <v>1</v>
      </c>
      <c r="H950" s="1" t="s">
        <v>57</v>
      </c>
      <c r="I950" t="s">
        <v>17</v>
      </c>
    </row>
    <row r="951" spans="1:9" x14ac:dyDescent="0.2">
      <c r="A951" t="s">
        <v>7</v>
      </c>
      <c r="B951" t="s">
        <v>258</v>
      </c>
      <c r="C951" s="2" t="s">
        <v>259</v>
      </c>
      <c r="D951" t="str">
        <f t="shared" si="28"/>
        <v>AGGRO-Delver (Other)-3/15/2019-0</v>
      </c>
      <c r="E951">
        <f>VLOOKUP(B951,'Deck Count'!A:B,2,FALSE)</f>
        <v>2</v>
      </c>
      <c r="F951" s="3">
        <v>1</v>
      </c>
      <c r="G951" s="3">
        <f t="shared" si="29"/>
        <v>0.5</v>
      </c>
      <c r="H951" s="1" t="s">
        <v>58</v>
      </c>
      <c r="I951" t="s">
        <v>11</v>
      </c>
    </row>
    <row r="952" spans="1:9" x14ac:dyDescent="0.2">
      <c r="A952" t="s">
        <v>7</v>
      </c>
      <c r="B952" t="s">
        <v>258</v>
      </c>
      <c r="C952" s="2" t="s">
        <v>259</v>
      </c>
      <c r="D952" t="str">
        <f t="shared" si="28"/>
        <v>AGGRO-Delver (Other)-3/15/2019-0</v>
      </c>
      <c r="E952">
        <f>VLOOKUP(B952,'Deck Count'!A:B,2,FALSE)</f>
        <v>2</v>
      </c>
      <c r="F952" s="3">
        <v>4</v>
      </c>
      <c r="G952" s="3">
        <f t="shared" si="29"/>
        <v>2</v>
      </c>
      <c r="H952" s="1" t="s">
        <v>107</v>
      </c>
      <c r="I952" t="s">
        <v>11</v>
      </c>
    </row>
    <row r="953" spans="1:9" x14ac:dyDescent="0.2">
      <c r="A953" t="s">
        <v>7</v>
      </c>
      <c r="B953" t="s">
        <v>258</v>
      </c>
      <c r="C953" s="2" t="s">
        <v>259</v>
      </c>
      <c r="D953" t="str">
        <f t="shared" si="28"/>
        <v>AGGRO-Delver (Other)-3/15/2019-0</v>
      </c>
      <c r="E953">
        <f>VLOOKUP(B953,'Deck Count'!A:B,2,FALSE)</f>
        <v>2</v>
      </c>
      <c r="F953" s="3">
        <v>2</v>
      </c>
      <c r="G953" s="3">
        <f t="shared" si="29"/>
        <v>1</v>
      </c>
      <c r="H953" s="1" t="s">
        <v>60</v>
      </c>
      <c r="I953" t="s">
        <v>11</v>
      </c>
    </row>
    <row r="954" spans="1:9" x14ac:dyDescent="0.2">
      <c r="A954" t="s">
        <v>7</v>
      </c>
      <c r="B954" t="s">
        <v>258</v>
      </c>
      <c r="C954" s="2" t="s">
        <v>259</v>
      </c>
      <c r="D954" t="str">
        <f t="shared" si="28"/>
        <v>AGGRO-Delver (Other)-3/15/2019-0</v>
      </c>
      <c r="E954">
        <f>VLOOKUP(B954,'Deck Count'!A:B,2,FALSE)</f>
        <v>2</v>
      </c>
      <c r="F954" s="3">
        <v>1</v>
      </c>
      <c r="G954" s="3">
        <f t="shared" si="29"/>
        <v>0.5</v>
      </c>
      <c r="H954" s="1" t="s">
        <v>160</v>
      </c>
      <c r="I954" t="s">
        <v>11</v>
      </c>
    </row>
    <row r="955" spans="1:9" x14ac:dyDescent="0.2">
      <c r="A955" t="s">
        <v>7</v>
      </c>
      <c r="B955" t="s">
        <v>258</v>
      </c>
      <c r="C955" s="2" t="s">
        <v>259</v>
      </c>
      <c r="D955" t="str">
        <f t="shared" si="28"/>
        <v>AGGRO-Delver (Other)-3/15/2019-0</v>
      </c>
      <c r="E955">
        <f>VLOOKUP(B955,'Deck Count'!A:B,2,FALSE)</f>
        <v>2</v>
      </c>
      <c r="F955" s="3">
        <v>1</v>
      </c>
      <c r="G955" s="3">
        <f t="shared" si="29"/>
        <v>0.5</v>
      </c>
      <c r="H955" s="1" t="s">
        <v>33</v>
      </c>
      <c r="I955" t="s">
        <v>17</v>
      </c>
    </row>
    <row r="956" spans="1:9" x14ac:dyDescent="0.2">
      <c r="A956" t="s">
        <v>7</v>
      </c>
      <c r="B956" t="s">
        <v>258</v>
      </c>
      <c r="C956" s="2" t="s">
        <v>259</v>
      </c>
      <c r="D956" t="str">
        <f t="shared" si="28"/>
        <v>AGGRO-Delver (Other)-3/15/2019-0</v>
      </c>
      <c r="E956">
        <f>VLOOKUP(B956,'Deck Count'!A:B,2,FALSE)</f>
        <v>2</v>
      </c>
      <c r="F956" s="3">
        <v>3</v>
      </c>
      <c r="G956" s="3">
        <f t="shared" si="29"/>
        <v>1.5</v>
      </c>
      <c r="H956" s="1" t="s">
        <v>61</v>
      </c>
      <c r="I956" t="s">
        <v>11</v>
      </c>
    </row>
    <row r="957" spans="1:9" x14ac:dyDescent="0.2">
      <c r="A957" t="s">
        <v>7</v>
      </c>
      <c r="B957" t="s">
        <v>258</v>
      </c>
      <c r="C957" s="2" t="s">
        <v>259</v>
      </c>
      <c r="D957" t="str">
        <f t="shared" si="28"/>
        <v>AGGRO-Delver (Other)-3/15/2019-0</v>
      </c>
      <c r="E957">
        <f>VLOOKUP(B957,'Deck Count'!A:B,2,FALSE)</f>
        <v>2</v>
      </c>
      <c r="F957" s="3">
        <v>4</v>
      </c>
      <c r="G957" s="3">
        <f t="shared" si="29"/>
        <v>2</v>
      </c>
      <c r="H957" s="1" t="s">
        <v>162</v>
      </c>
      <c r="I957" t="s">
        <v>11</v>
      </c>
    </row>
    <row r="958" spans="1:9" x14ac:dyDescent="0.2">
      <c r="A958" t="s">
        <v>7</v>
      </c>
      <c r="B958" t="s">
        <v>258</v>
      </c>
      <c r="C958" s="2" t="s">
        <v>9</v>
      </c>
      <c r="D958" t="str">
        <f t="shared" si="28"/>
        <v>AGGRO-Delver (Other)-3/17/2019-0</v>
      </c>
      <c r="E958">
        <f>VLOOKUP(B958,'Deck Count'!A:B,2,FALSE)</f>
        <v>2</v>
      </c>
      <c r="F958" s="3">
        <v>3</v>
      </c>
      <c r="G958" s="3">
        <f t="shared" si="29"/>
        <v>1.5</v>
      </c>
      <c r="H958" s="1" t="s">
        <v>89</v>
      </c>
      <c r="I958" t="s">
        <v>11</v>
      </c>
    </row>
    <row r="959" spans="1:9" x14ac:dyDescent="0.2">
      <c r="A959" t="s">
        <v>7</v>
      </c>
      <c r="B959" t="s">
        <v>258</v>
      </c>
      <c r="C959" s="2" t="s">
        <v>9</v>
      </c>
      <c r="D959" t="str">
        <f t="shared" si="28"/>
        <v>AGGRO-Delver (Other)-3/17/2019-0</v>
      </c>
      <c r="E959">
        <f>VLOOKUP(B959,'Deck Count'!A:B,2,FALSE)</f>
        <v>2</v>
      </c>
      <c r="F959" s="3">
        <v>1</v>
      </c>
      <c r="G959" s="3">
        <f t="shared" si="29"/>
        <v>0.5</v>
      </c>
      <c r="H959" s="1" t="s">
        <v>91</v>
      </c>
      <c r="I959" t="s">
        <v>17</v>
      </c>
    </row>
    <row r="960" spans="1:9" x14ac:dyDescent="0.2">
      <c r="A960" t="s">
        <v>7</v>
      </c>
      <c r="B960" t="s">
        <v>258</v>
      </c>
      <c r="C960" s="2" t="s">
        <v>9</v>
      </c>
      <c r="D960" t="str">
        <f t="shared" si="28"/>
        <v>AGGRO-Delver (Other)-3/17/2019-0</v>
      </c>
      <c r="E960">
        <f>VLOOKUP(B960,'Deck Count'!A:B,2,FALSE)</f>
        <v>2</v>
      </c>
      <c r="F960" s="3">
        <v>1</v>
      </c>
      <c r="G960" s="3">
        <f t="shared" si="29"/>
        <v>0.5</v>
      </c>
      <c r="H960" s="1" t="s">
        <v>92</v>
      </c>
      <c r="I960" t="s">
        <v>11</v>
      </c>
    </row>
    <row r="961" spans="1:9" x14ac:dyDescent="0.2">
      <c r="A961" t="s">
        <v>7</v>
      </c>
      <c r="B961" t="s">
        <v>258</v>
      </c>
      <c r="C961" s="2" t="s">
        <v>9</v>
      </c>
      <c r="D961" t="str">
        <f t="shared" si="28"/>
        <v>AGGRO-Delver (Other)-3/17/2019-0</v>
      </c>
      <c r="E961">
        <f>VLOOKUP(B961,'Deck Count'!A:B,2,FALSE)</f>
        <v>2</v>
      </c>
      <c r="F961" s="3">
        <v>4</v>
      </c>
      <c r="G961" s="3">
        <f t="shared" si="29"/>
        <v>2</v>
      </c>
      <c r="H961" s="1" t="s">
        <v>41</v>
      </c>
      <c r="I961" t="s">
        <v>11</v>
      </c>
    </row>
    <row r="962" spans="1:9" x14ac:dyDescent="0.2">
      <c r="A962" t="s">
        <v>7</v>
      </c>
      <c r="B962" t="s">
        <v>258</v>
      </c>
      <c r="C962" s="2" t="s">
        <v>9</v>
      </c>
      <c r="D962" t="str">
        <f t="shared" ref="D962:D1025" si="30">CONCATENATE(A962,"-",B962,"-",C962)</f>
        <v>AGGRO-Delver (Other)-3/17/2019-0</v>
      </c>
      <c r="E962">
        <f>VLOOKUP(B962,'Deck Count'!A:B,2,FALSE)</f>
        <v>2</v>
      </c>
      <c r="F962" s="3">
        <v>3</v>
      </c>
      <c r="G962" s="3">
        <f t="shared" si="29"/>
        <v>1.5</v>
      </c>
      <c r="H962" s="1" t="s">
        <v>64</v>
      </c>
      <c r="I962" t="s">
        <v>11</v>
      </c>
    </row>
    <row r="963" spans="1:9" x14ac:dyDescent="0.2">
      <c r="A963" t="s">
        <v>7</v>
      </c>
      <c r="B963" t="s">
        <v>258</v>
      </c>
      <c r="C963" s="2" t="s">
        <v>9</v>
      </c>
      <c r="D963" t="str">
        <f t="shared" si="30"/>
        <v>AGGRO-Delver (Other)-3/17/2019-0</v>
      </c>
      <c r="E963">
        <f>VLOOKUP(B963,'Deck Count'!A:B,2,FALSE)</f>
        <v>2</v>
      </c>
      <c r="F963" s="3">
        <v>4</v>
      </c>
      <c r="G963" s="3">
        <f t="shared" ref="G963:G1026" si="31">F963/E963</f>
        <v>2</v>
      </c>
      <c r="H963" s="1" t="s">
        <v>151</v>
      </c>
      <c r="I963" t="s">
        <v>11</v>
      </c>
    </row>
    <row r="964" spans="1:9" x14ac:dyDescent="0.2">
      <c r="A964" t="s">
        <v>7</v>
      </c>
      <c r="B964" t="s">
        <v>258</v>
      </c>
      <c r="C964" s="2" t="s">
        <v>9</v>
      </c>
      <c r="D964" t="str">
        <f t="shared" si="30"/>
        <v>AGGRO-Delver (Other)-3/17/2019-0</v>
      </c>
      <c r="E964">
        <f>VLOOKUP(B964,'Deck Count'!A:B,2,FALSE)</f>
        <v>2</v>
      </c>
      <c r="F964" s="3">
        <v>2</v>
      </c>
      <c r="G964" s="3">
        <f t="shared" si="31"/>
        <v>1</v>
      </c>
      <c r="H964" s="1" t="s">
        <v>247</v>
      </c>
      <c r="I964" t="s">
        <v>17</v>
      </c>
    </row>
    <row r="965" spans="1:9" x14ac:dyDescent="0.2">
      <c r="A965" t="s">
        <v>7</v>
      </c>
      <c r="B965" t="s">
        <v>258</v>
      </c>
      <c r="C965" s="2" t="s">
        <v>9</v>
      </c>
      <c r="D965" t="str">
        <f t="shared" si="30"/>
        <v>AGGRO-Delver (Other)-3/17/2019-0</v>
      </c>
      <c r="E965">
        <f>VLOOKUP(B965,'Deck Count'!A:B,2,FALSE)</f>
        <v>2</v>
      </c>
      <c r="F965" s="3">
        <v>2</v>
      </c>
      <c r="G965" s="3">
        <f t="shared" si="31"/>
        <v>1</v>
      </c>
      <c r="H965" s="1" t="s">
        <v>248</v>
      </c>
      <c r="I965" t="s">
        <v>11</v>
      </c>
    </row>
    <row r="966" spans="1:9" x14ac:dyDescent="0.2">
      <c r="A966" t="s">
        <v>7</v>
      </c>
      <c r="B966" t="s">
        <v>258</v>
      </c>
      <c r="C966" s="2" t="s">
        <v>9</v>
      </c>
      <c r="D966" t="str">
        <f t="shared" si="30"/>
        <v>AGGRO-Delver (Other)-3/17/2019-0</v>
      </c>
      <c r="E966">
        <f>VLOOKUP(B966,'Deck Count'!A:B,2,FALSE)</f>
        <v>2</v>
      </c>
      <c r="F966" s="3">
        <v>4</v>
      </c>
      <c r="G966" s="3">
        <f t="shared" si="31"/>
        <v>2</v>
      </c>
      <c r="H966" s="1" t="s">
        <v>97</v>
      </c>
      <c r="I966" t="s">
        <v>11</v>
      </c>
    </row>
    <row r="967" spans="1:9" x14ac:dyDescent="0.2">
      <c r="A967" t="s">
        <v>7</v>
      </c>
      <c r="B967" t="s">
        <v>258</v>
      </c>
      <c r="C967" s="2" t="s">
        <v>9</v>
      </c>
      <c r="D967" t="str">
        <f t="shared" si="30"/>
        <v>AGGRO-Delver (Other)-3/17/2019-0</v>
      </c>
      <c r="E967">
        <f>VLOOKUP(B967,'Deck Count'!A:B,2,FALSE)</f>
        <v>2</v>
      </c>
      <c r="F967" s="3">
        <v>1</v>
      </c>
      <c r="G967" s="3">
        <f t="shared" si="31"/>
        <v>0.5</v>
      </c>
      <c r="H967" s="1" t="s">
        <v>263</v>
      </c>
      <c r="I967" t="s">
        <v>17</v>
      </c>
    </row>
    <row r="968" spans="1:9" x14ac:dyDescent="0.2">
      <c r="A968" t="s">
        <v>7</v>
      </c>
      <c r="B968" t="s">
        <v>258</v>
      </c>
      <c r="C968" s="2" t="s">
        <v>9</v>
      </c>
      <c r="D968" t="str">
        <f t="shared" si="30"/>
        <v>AGGRO-Delver (Other)-3/17/2019-0</v>
      </c>
      <c r="E968">
        <f>VLOOKUP(B968,'Deck Count'!A:B,2,FALSE)</f>
        <v>2</v>
      </c>
      <c r="F968" s="3">
        <v>2</v>
      </c>
      <c r="G968" s="3">
        <f t="shared" si="31"/>
        <v>1</v>
      </c>
      <c r="H968" s="1" t="s">
        <v>264</v>
      </c>
      <c r="I968" t="s">
        <v>17</v>
      </c>
    </row>
    <row r="969" spans="1:9" x14ac:dyDescent="0.2">
      <c r="A969" t="s">
        <v>7</v>
      </c>
      <c r="B969" t="s">
        <v>258</v>
      </c>
      <c r="C969" s="2" t="s">
        <v>9</v>
      </c>
      <c r="D969" t="str">
        <f t="shared" si="30"/>
        <v>AGGRO-Delver (Other)-3/17/2019-0</v>
      </c>
      <c r="E969">
        <f>VLOOKUP(B969,'Deck Count'!A:B,2,FALSE)</f>
        <v>2</v>
      </c>
      <c r="F969" s="3">
        <v>1</v>
      </c>
      <c r="G969" s="3">
        <f t="shared" si="31"/>
        <v>0.5</v>
      </c>
      <c r="H969" s="1" t="s">
        <v>82</v>
      </c>
      <c r="I969" t="s">
        <v>11</v>
      </c>
    </row>
    <row r="970" spans="1:9" x14ac:dyDescent="0.2">
      <c r="A970" t="s">
        <v>7</v>
      </c>
      <c r="B970" t="s">
        <v>258</v>
      </c>
      <c r="C970" s="2" t="s">
        <v>9</v>
      </c>
      <c r="D970" t="str">
        <f t="shared" si="30"/>
        <v>AGGRO-Delver (Other)-3/17/2019-0</v>
      </c>
      <c r="E970">
        <f>VLOOKUP(B970,'Deck Count'!A:B,2,FALSE)</f>
        <v>2</v>
      </c>
      <c r="F970" s="3">
        <v>2</v>
      </c>
      <c r="G970" s="3">
        <f t="shared" si="31"/>
        <v>1</v>
      </c>
      <c r="H970" s="1" t="s">
        <v>69</v>
      </c>
      <c r="I970" t="s">
        <v>11</v>
      </c>
    </row>
    <row r="971" spans="1:9" x14ac:dyDescent="0.2">
      <c r="A971" t="s">
        <v>7</v>
      </c>
      <c r="B971" t="s">
        <v>258</v>
      </c>
      <c r="C971" s="2" t="s">
        <v>9</v>
      </c>
      <c r="D971" t="str">
        <f t="shared" si="30"/>
        <v>AGGRO-Delver (Other)-3/17/2019-0</v>
      </c>
      <c r="E971">
        <f>VLOOKUP(B971,'Deck Count'!A:B,2,FALSE)</f>
        <v>2</v>
      </c>
      <c r="F971" s="3">
        <v>1</v>
      </c>
      <c r="G971" s="3">
        <f t="shared" si="31"/>
        <v>0.5</v>
      </c>
      <c r="H971" s="1" t="s">
        <v>265</v>
      </c>
      <c r="I971" t="s">
        <v>11</v>
      </c>
    </row>
    <row r="972" spans="1:9" x14ac:dyDescent="0.2">
      <c r="A972" t="s">
        <v>7</v>
      </c>
      <c r="B972" t="s">
        <v>258</v>
      </c>
      <c r="C972" s="2" t="s">
        <v>9</v>
      </c>
      <c r="D972" t="str">
        <f t="shared" si="30"/>
        <v>AGGRO-Delver (Other)-3/17/2019-0</v>
      </c>
      <c r="E972">
        <f>VLOOKUP(B972,'Deck Count'!A:B,2,FALSE)</f>
        <v>2</v>
      </c>
      <c r="F972" s="3">
        <v>1</v>
      </c>
      <c r="G972" s="3">
        <f t="shared" si="31"/>
        <v>0.5</v>
      </c>
      <c r="H972" s="1" t="s">
        <v>71</v>
      </c>
      <c r="I972" t="s">
        <v>11</v>
      </c>
    </row>
    <row r="973" spans="1:9" x14ac:dyDescent="0.2">
      <c r="A973" t="s">
        <v>7</v>
      </c>
      <c r="B973" t="s">
        <v>258</v>
      </c>
      <c r="C973" s="2" t="s">
        <v>9</v>
      </c>
      <c r="D973" t="str">
        <f t="shared" si="30"/>
        <v>AGGRO-Delver (Other)-3/17/2019-0</v>
      </c>
      <c r="E973">
        <f>VLOOKUP(B973,'Deck Count'!A:B,2,FALSE)</f>
        <v>2</v>
      </c>
      <c r="F973" s="3">
        <v>1</v>
      </c>
      <c r="G973" s="3">
        <f t="shared" si="31"/>
        <v>0.5</v>
      </c>
      <c r="H973" s="1" t="s">
        <v>84</v>
      </c>
      <c r="I973" t="s">
        <v>11</v>
      </c>
    </row>
    <row r="974" spans="1:9" x14ac:dyDescent="0.2">
      <c r="A974" t="s">
        <v>7</v>
      </c>
      <c r="B974" t="s">
        <v>258</v>
      </c>
      <c r="C974" s="2" t="s">
        <v>9</v>
      </c>
      <c r="D974" t="str">
        <f t="shared" si="30"/>
        <v>AGGRO-Delver (Other)-3/17/2019-0</v>
      </c>
      <c r="E974">
        <f>VLOOKUP(B974,'Deck Count'!A:B,2,FALSE)</f>
        <v>2</v>
      </c>
      <c r="F974" s="3">
        <v>1</v>
      </c>
      <c r="G974" s="3">
        <f t="shared" si="31"/>
        <v>0.5</v>
      </c>
      <c r="H974" s="1" t="s">
        <v>84</v>
      </c>
      <c r="I974" t="s">
        <v>17</v>
      </c>
    </row>
    <row r="975" spans="1:9" x14ac:dyDescent="0.2">
      <c r="A975" t="s">
        <v>7</v>
      </c>
      <c r="B975" t="s">
        <v>258</v>
      </c>
      <c r="C975" s="2" t="s">
        <v>9</v>
      </c>
      <c r="D975" t="str">
        <f t="shared" si="30"/>
        <v>AGGRO-Delver (Other)-3/17/2019-0</v>
      </c>
      <c r="E975">
        <f>VLOOKUP(B975,'Deck Count'!A:B,2,FALSE)</f>
        <v>2</v>
      </c>
      <c r="F975" s="3">
        <v>2</v>
      </c>
      <c r="G975" s="3">
        <f t="shared" si="31"/>
        <v>1</v>
      </c>
      <c r="H975" s="1" t="s">
        <v>168</v>
      </c>
      <c r="I975" t="s">
        <v>11</v>
      </c>
    </row>
    <row r="976" spans="1:9" x14ac:dyDescent="0.2">
      <c r="A976" t="s">
        <v>7</v>
      </c>
      <c r="B976" t="s">
        <v>258</v>
      </c>
      <c r="C976" s="2" t="s">
        <v>9</v>
      </c>
      <c r="D976" t="str">
        <f t="shared" si="30"/>
        <v>AGGRO-Delver (Other)-3/17/2019-0</v>
      </c>
      <c r="E976">
        <f>VLOOKUP(B976,'Deck Count'!A:B,2,FALSE)</f>
        <v>2</v>
      </c>
      <c r="F976" s="3">
        <v>1</v>
      </c>
      <c r="G976" s="3">
        <f t="shared" si="31"/>
        <v>0.5</v>
      </c>
      <c r="H976" s="1" t="s">
        <v>253</v>
      </c>
      <c r="I976" t="s">
        <v>17</v>
      </c>
    </row>
    <row r="977" spans="1:9" x14ac:dyDescent="0.2">
      <c r="A977" t="s">
        <v>7</v>
      </c>
      <c r="B977" t="s">
        <v>258</v>
      </c>
      <c r="C977" s="2" t="s">
        <v>9</v>
      </c>
      <c r="D977" t="str">
        <f t="shared" si="30"/>
        <v>AGGRO-Delver (Other)-3/17/2019-0</v>
      </c>
      <c r="E977">
        <f>VLOOKUP(B977,'Deck Count'!A:B,2,FALSE)</f>
        <v>2</v>
      </c>
      <c r="F977" s="3">
        <v>1</v>
      </c>
      <c r="G977" s="3">
        <f t="shared" si="31"/>
        <v>0.5</v>
      </c>
      <c r="H977" s="1" t="s">
        <v>266</v>
      </c>
      <c r="I977" t="s">
        <v>17</v>
      </c>
    </row>
    <row r="978" spans="1:9" x14ac:dyDescent="0.2">
      <c r="A978" t="s">
        <v>7</v>
      </c>
      <c r="B978" t="s">
        <v>258</v>
      </c>
      <c r="C978" s="2" t="s">
        <v>9</v>
      </c>
      <c r="D978" t="str">
        <f t="shared" si="30"/>
        <v>AGGRO-Delver (Other)-3/17/2019-0</v>
      </c>
      <c r="E978">
        <f>VLOOKUP(B978,'Deck Count'!A:B,2,FALSE)</f>
        <v>2</v>
      </c>
      <c r="F978" s="3">
        <v>1</v>
      </c>
      <c r="G978" s="3">
        <f t="shared" si="31"/>
        <v>0.5</v>
      </c>
      <c r="H978" s="1" t="s">
        <v>128</v>
      </c>
      <c r="I978" t="s">
        <v>17</v>
      </c>
    </row>
    <row r="979" spans="1:9" x14ac:dyDescent="0.2">
      <c r="A979" t="s">
        <v>7</v>
      </c>
      <c r="B979" t="s">
        <v>258</v>
      </c>
      <c r="C979" s="2" t="s">
        <v>9</v>
      </c>
      <c r="D979" t="str">
        <f t="shared" si="30"/>
        <v>AGGRO-Delver (Other)-3/17/2019-0</v>
      </c>
      <c r="E979">
        <f>VLOOKUP(B979,'Deck Count'!A:B,2,FALSE)</f>
        <v>2</v>
      </c>
      <c r="F979" s="3">
        <v>4</v>
      </c>
      <c r="G979" s="3">
        <f t="shared" si="31"/>
        <v>2</v>
      </c>
      <c r="H979" s="1" t="s">
        <v>54</v>
      </c>
      <c r="I979" t="s">
        <v>11</v>
      </c>
    </row>
    <row r="980" spans="1:9" x14ac:dyDescent="0.2">
      <c r="A980" t="s">
        <v>7</v>
      </c>
      <c r="B980" t="s">
        <v>258</v>
      </c>
      <c r="C980" s="2" t="s">
        <v>9</v>
      </c>
      <c r="D980" t="str">
        <f t="shared" si="30"/>
        <v>AGGRO-Delver (Other)-3/17/2019-0</v>
      </c>
      <c r="E980">
        <f>VLOOKUP(B980,'Deck Count'!A:B,2,FALSE)</f>
        <v>2</v>
      </c>
      <c r="F980" s="3">
        <v>4</v>
      </c>
      <c r="G980" s="3">
        <f t="shared" si="31"/>
        <v>2</v>
      </c>
      <c r="H980" s="1" t="s">
        <v>55</v>
      </c>
      <c r="I980" t="s">
        <v>11</v>
      </c>
    </row>
    <row r="981" spans="1:9" x14ac:dyDescent="0.2">
      <c r="A981" t="s">
        <v>7</v>
      </c>
      <c r="B981" t="s">
        <v>258</v>
      </c>
      <c r="C981" s="2" t="s">
        <v>9</v>
      </c>
      <c r="D981" t="str">
        <f t="shared" si="30"/>
        <v>AGGRO-Delver (Other)-3/17/2019-0</v>
      </c>
      <c r="E981">
        <f>VLOOKUP(B981,'Deck Count'!A:B,2,FALSE)</f>
        <v>2</v>
      </c>
      <c r="F981" s="3">
        <v>2</v>
      </c>
      <c r="G981" s="3">
        <f t="shared" si="31"/>
        <v>1</v>
      </c>
      <c r="H981" s="1" t="s">
        <v>86</v>
      </c>
      <c r="I981" t="s">
        <v>11</v>
      </c>
    </row>
    <row r="982" spans="1:9" x14ac:dyDescent="0.2">
      <c r="A982" t="s">
        <v>7</v>
      </c>
      <c r="B982" t="s">
        <v>258</v>
      </c>
      <c r="C982" s="2" t="s">
        <v>9</v>
      </c>
      <c r="D982" t="str">
        <f t="shared" si="30"/>
        <v>AGGRO-Delver (Other)-3/17/2019-0</v>
      </c>
      <c r="E982">
        <f>VLOOKUP(B982,'Deck Count'!A:B,2,FALSE)</f>
        <v>2</v>
      </c>
      <c r="F982" s="3">
        <v>2</v>
      </c>
      <c r="G982" s="3">
        <f t="shared" si="31"/>
        <v>1</v>
      </c>
      <c r="H982" s="1" t="s">
        <v>57</v>
      </c>
      <c r="I982" t="s">
        <v>17</v>
      </c>
    </row>
    <row r="983" spans="1:9" x14ac:dyDescent="0.2">
      <c r="A983" t="s">
        <v>7</v>
      </c>
      <c r="B983" t="s">
        <v>258</v>
      </c>
      <c r="C983" s="2" t="s">
        <v>9</v>
      </c>
      <c r="D983" t="str">
        <f t="shared" si="30"/>
        <v>AGGRO-Delver (Other)-3/17/2019-0</v>
      </c>
      <c r="E983">
        <f>VLOOKUP(B983,'Deck Count'!A:B,2,FALSE)</f>
        <v>2</v>
      </c>
      <c r="F983" s="3">
        <v>1</v>
      </c>
      <c r="G983" s="3">
        <f t="shared" si="31"/>
        <v>0.5</v>
      </c>
      <c r="H983" s="1" t="s">
        <v>158</v>
      </c>
      <c r="I983" t="s">
        <v>17</v>
      </c>
    </row>
    <row r="984" spans="1:9" x14ac:dyDescent="0.2">
      <c r="A984" t="s">
        <v>7</v>
      </c>
      <c r="B984" t="s">
        <v>258</v>
      </c>
      <c r="C984" s="2" t="s">
        <v>9</v>
      </c>
      <c r="D984" t="str">
        <f t="shared" si="30"/>
        <v>AGGRO-Delver (Other)-3/17/2019-0</v>
      </c>
      <c r="E984">
        <f>VLOOKUP(B984,'Deck Count'!A:B,2,FALSE)</f>
        <v>2</v>
      </c>
      <c r="F984" s="3">
        <v>4</v>
      </c>
      <c r="G984" s="3">
        <f t="shared" si="31"/>
        <v>2</v>
      </c>
      <c r="H984" s="1" t="s">
        <v>159</v>
      </c>
      <c r="I984" t="s">
        <v>11</v>
      </c>
    </row>
    <row r="985" spans="1:9" x14ac:dyDescent="0.2">
      <c r="A985" t="s">
        <v>7</v>
      </c>
      <c r="B985" t="s">
        <v>258</v>
      </c>
      <c r="C985" s="2" t="s">
        <v>9</v>
      </c>
      <c r="D985" t="str">
        <f t="shared" si="30"/>
        <v>AGGRO-Delver (Other)-3/17/2019-0</v>
      </c>
      <c r="E985">
        <f>VLOOKUP(B985,'Deck Count'!A:B,2,FALSE)</f>
        <v>2</v>
      </c>
      <c r="F985" s="3">
        <v>2</v>
      </c>
      <c r="G985" s="3">
        <f t="shared" si="31"/>
        <v>1</v>
      </c>
      <c r="H985" s="1" t="s">
        <v>60</v>
      </c>
      <c r="I985" t="s">
        <v>11</v>
      </c>
    </row>
    <row r="986" spans="1:9" x14ac:dyDescent="0.2">
      <c r="A986" t="s">
        <v>7</v>
      </c>
      <c r="B986" t="s">
        <v>258</v>
      </c>
      <c r="C986" s="2" t="s">
        <v>9</v>
      </c>
      <c r="D986" t="str">
        <f t="shared" si="30"/>
        <v>AGGRO-Delver (Other)-3/17/2019-0</v>
      </c>
      <c r="E986">
        <f>VLOOKUP(B986,'Deck Count'!A:B,2,FALSE)</f>
        <v>2</v>
      </c>
      <c r="F986" s="3">
        <v>1</v>
      </c>
      <c r="G986" s="3">
        <f t="shared" si="31"/>
        <v>0.5</v>
      </c>
      <c r="H986" s="1" t="s">
        <v>267</v>
      </c>
      <c r="I986" t="s">
        <v>11</v>
      </c>
    </row>
    <row r="987" spans="1:9" x14ac:dyDescent="0.2">
      <c r="A987" t="s">
        <v>7</v>
      </c>
      <c r="B987" t="s">
        <v>258</v>
      </c>
      <c r="C987" s="2" t="s">
        <v>9</v>
      </c>
      <c r="D987" t="str">
        <f t="shared" si="30"/>
        <v>AGGRO-Delver (Other)-3/17/2019-0</v>
      </c>
      <c r="E987">
        <f>VLOOKUP(B987,'Deck Count'!A:B,2,FALSE)</f>
        <v>2</v>
      </c>
      <c r="F987" s="3">
        <v>2</v>
      </c>
      <c r="G987" s="3">
        <f t="shared" si="31"/>
        <v>1</v>
      </c>
      <c r="H987" s="1" t="s">
        <v>226</v>
      </c>
      <c r="I987" t="s">
        <v>17</v>
      </c>
    </row>
    <row r="988" spans="1:9" x14ac:dyDescent="0.2">
      <c r="A988" t="s">
        <v>7</v>
      </c>
      <c r="B988" t="s">
        <v>258</v>
      </c>
      <c r="C988" s="2" t="s">
        <v>9</v>
      </c>
      <c r="D988" t="str">
        <f t="shared" si="30"/>
        <v>AGGRO-Delver (Other)-3/17/2019-0</v>
      </c>
      <c r="E988">
        <f>VLOOKUP(B988,'Deck Count'!A:B,2,FALSE)</f>
        <v>2</v>
      </c>
      <c r="F988" s="3">
        <v>2</v>
      </c>
      <c r="G988" s="3">
        <f t="shared" si="31"/>
        <v>1</v>
      </c>
      <c r="H988" s="1" t="s">
        <v>108</v>
      </c>
      <c r="I988" t="s">
        <v>11</v>
      </c>
    </row>
    <row r="989" spans="1:9" x14ac:dyDescent="0.2">
      <c r="A989" t="s">
        <v>7</v>
      </c>
      <c r="B989" t="s">
        <v>258</v>
      </c>
      <c r="C989" s="2" t="s">
        <v>9</v>
      </c>
      <c r="D989" t="str">
        <f t="shared" si="30"/>
        <v>AGGRO-Delver (Other)-3/17/2019-0</v>
      </c>
      <c r="E989">
        <f>VLOOKUP(B989,'Deck Count'!A:B,2,FALSE)</f>
        <v>2</v>
      </c>
      <c r="F989" s="3">
        <v>1</v>
      </c>
      <c r="G989" s="3">
        <f t="shared" si="31"/>
        <v>0.5</v>
      </c>
      <c r="H989" s="1" t="s">
        <v>160</v>
      </c>
      <c r="I989" t="s">
        <v>11</v>
      </c>
    </row>
    <row r="990" spans="1:9" x14ac:dyDescent="0.2">
      <c r="A990" t="s">
        <v>7</v>
      </c>
      <c r="B990" t="s">
        <v>258</v>
      </c>
      <c r="C990" s="2" t="s">
        <v>9</v>
      </c>
      <c r="D990" t="str">
        <f t="shared" si="30"/>
        <v>AGGRO-Delver (Other)-3/17/2019-0</v>
      </c>
      <c r="E990">
        <f>VLOOKUP(B990,'Deck Count'!A:B,2,FALSE)</f>
        <v>2</v>
      </c>
      <c r="F990" s="3">
        <v>4</v>
      </c>
      <c r="G990" s="3">
        <f t="shared" si="31"/>
        <v>2</v>
      </c>
      <c r="H990" s="1" t="s">
        <v>61</v>
      </c>
      <c r="I990" t="s">
        <v>11</v>
      </c>
    </row>
    <row r="991" spans="1:9" x14ac:dyDescent="0.2">
      <c r="A991" t="s">
        <v>7</v>
      </c>
      <c r="B991" t="s">
        <v>258</v>
      </c>
      <c r="C991" s="2" t="s">
        <v>9</v>
      </c>
      <c r="D991" t="str">
        <f t="shared" si="30"/>
        <v>AGGRO-Delver (Other)-3/17/2019-0</v>
      </c>
      <c r="E991">
        <f>VLOOKUP(B991,'Deck Count'!A:B,2,FALSE)</f>
        <v>2</v>
      </c>
      <c r="F991" s="3">
        <v>3</v>
      </c>
      <c r="G991" s="3">
        <f t="shared" si="31"/>
        <v>1.5</v>
      </c>
      <c r="H991" s="1" t="s">
        <v>227</v>
      </c>
      <c r="I991" t="s">
        <v>11</v>
      </c>
    </row>
    <row r="992" spans="1:9" x14ac:dyDescent="0.2">
      <c r="A992" t="s">
        <v>7</v>
      </c>
      <c r="B992" t="s">
        <v>258</v>
      </c>
      <c r="C992" s="2" t="s">
        <v>9</v>
      </c>
      <c r="D992" t="str">
        <f t="shared" si="30"/>
        <v>AGGRO-Delver (Other)-3/17/2019-0</v>
      </c>
      <c r="E992">
        <f>VLOOKUP(B992,'Deck Count'!A:B,2,FALSE)</f>
        <v>2</v>
      </c>
      <c r="F992" s="3">
        <v>4</v>
      </c>
      <c r="G992" s="3">
        <f t="shared" si="31"/>
        <v>2</v>
      </c>
      <c r="H992" s="1" t="s">
        <v>162</v>
      </c>
      <c r="I992" t="s">
        <v>11</v>
      </c>
    </row>
    <row r="993" spans="1:9" x14ac:dyDescent="0.2">
      <c r="A993" t="s">
        <v>7</v>
      </c>
      <c r="B993" t="s">
        <v>268</v>
      </c>
      <c r="C993" s="2" t="s">
        <v>269</v>
      </c>
      <c r="D993" t="str">
        <f t="shared" si="30"/>
        <v>AGGRO-Dragon Stompy-3/11/2019-0</v>
      </c>
      <c r="E993">
        <f>VLOOKUP(B993,'Deck Count'!A:B,2,FALSE)</f>
        <v>6</v>
      </c>
      <c r="F993" s="3">
        <v>2</v>
      </c>
      <c r="G993" s="3">
        <f t="shared" si="31"/>
        <v>0.33333333333333331</v>
      </c>
      <c r="H993" s="1" t="s">
        <v>38</v>
      </c>
      <c r="I993" t="s">
        <v>17</v>
      </c>
    </row>
    <row r="994" spans="1:9" x14ac:dyDescent="0.2">
      <c r="A994" t="s">
        <v>7</v>
      </c>
      <c r="B994" t="s">
        <v>268</v>
      </c>
      <c r="C994" s="2" t="s">
        <v>269</v>
      </c>
      <c r="D994" t="str">
        <f t="shared" si="30"/>
        <v>AGGRO-Dragon Stompy-3/11/2019-0</v>
      </c>
      <c r="E994">
        <f>VLOOKUP(B994,'Deck Count'!A:B,2,FALSE)</f>
        <v>6</v>
      </c>
      <c r="F994" s="3">
        <v>4</v>
      </c>
      <c r="G994" s="3">
        <f t="shared" si="31"/>
        <v>0.66666666666666663</v>
      </c>
      <c r="H994" s="1" t="s">
        <v>10</v>
      </c>
      <c r="I994" t="s">
        <v>11</v>
      </c>
    </row>
    <row r="995" spans="1:9" x14ac:dyDescent="0.2">
      <c r="A995" t="s">
        <v>7</v>
      </c>
      <c r="B995" t="s">
        <v>268</v>
      </c>
      <c r="C995" s="2" t="s">
        <v>269</v>
      </c>
      <c r="D995" t="str">
        <f t="shared" si="30"/>
        <v>AGGRO-Dragon Stompy-3/11/2019-0</v>
      </c>
      <c r="E995">
        <f>VLOOKUP(B995,'Deck Count'!A:B,2,FALSE)</f>
        <v>6</v>
      </c>
      <c r="F995" s="3">
        <v>4</v>
      </c>
      <c r="G995" s="3">
        <f t="shared" si="31"/>
        <v>0.66666666666666663</v>
      </c>
      <c r="H995" s="1" t="s">
        <v>270</v>
      </c>
      <c r="I995" t="s">
        <v>11</v>
      </c>
    </row>
    <row r="996" spans="1:9" x14ac:dyDescent="0.2">
      <c r="A996" t="s">
        <v>7</v>
      </c>
      <c r="B996" t="s">
        <v>268</v>
      </c>
      <c r="C996" s="2" t="s">
        <v>269</v>
      </c>
      <c r="D996" t="str">
        <f t="shared" si="30"/>
        <v>AGGRO-Dragon Stompy-3/11/2019-0</v>
      </c>
      <c r="E996">
        <f>VLOOKUP(B996,'Deck Count'!A:B,2,FALSE)</f>
        <v>6</v>
      </c>
      <c r="F996" s="3">
        <v>4</v>
      </c>
      <c r="G996" s="3">
        <f t="shared" si="31"/>
        <v>0.66666666666666663</v>
      </c>
      <c r="H996" s="1" t="s">
        <v>14</v>
      </c>
      <c r="I996" t="s">
        <v>11</v>
      </c>
    </row>
    <row r="997" spans="1:9" x14ac:dyDescent="0.2">
      <c r="A997" t="s">
        <v>7</v>
      </c>
      <c r="B997" t="s">
        <v>268</v>
      </c>
      <c r="C997" s="2" t="s">
        <v>269</v>
      </c>
      <c r="D997" t="str">
        <f t="shared" si="30"/>
        <v>AGGRO-Dragon Stompy-3/11/2019-0</v>
      </c>
      <c r="E997">
        <f>VLOOKUP(B997,'Deck Count'!A:B,2,FALSE)</f>
        <v>6</v>
      </c>
      <c r="F997" s="3">
        <v>4</v>
      </c>
      <c r="G997" s="3">
        <f t="shared" si="31"/>
        <v>0.66666666666666663</v>
      </c>
      <c r="H997" s="1" t="s">
        <v>271</v>
      </c>
      <c r="I997" t="s">
        <v>11</v>
      </c>
    </row>
    <row r="998" spans="1:9" x14ac:dyDescent="0.2">
      <c r="A998" t="s">
        <v>7</v>
      </c>
      <c r="B998" t="s">
        <v>268</v>
      </c>
      <c r="C998" s="2" t="s">
        <v>269</v>
      </c>
      <c r="D998" t="str">
        <f t="shared" si="30"/>
        <v>AGGRO-Dragon Stompy-3/11/2019-0</v>
      </c>
      <c r="E998">
        <f>VLOOKUP(B998,'Deck Count'!A:B,2,FALSE)</f>
        <v>6</v>
      </c>
      <c r="F998" s="3">
        <v>4</v>
      </c>
      <c r="G998" s="3">
        <f t="shared" si="31"/>
        <v>0.66666666666666663</v>
      </c>
      <c r="H998" s="1" t="s">
        <v>272</v>
      </c>
      <c r="I998" t="s">
        <v>11</v>
      </c>
    </row>
    <row r="999" spans="1:9" x14ac:dyDescent="0.2">
      <c r="A999" t="s">
        <v>7</v>
      </c>
      <c r="B999" t="s">
        <v>268</v>
      </c>
      <c r="C999" s="2" t="s">
        <v>269</v>
      </c>
      <c r="D999" t="str">
        <f t="shared" si="30"/>
        <v>AGGRO-Dragon Stompy-3/11/2019-0</v>
      </c>
      <c r="E999">
        <f>VLOOKUP(B999,'Deck Count'!A:B,2,FALSE)</f>
        <v>6</v>
      </c>
      <c r="F999" s="3">
        <v>4</v>
      </c>
      <c r="G999" s="3">
        <f t="shared" si="31"/>
        <v>0.66666666666666663</v>
      </c>
      <c r="H999" s="1" t="s">
        <v>273</v>
      </c>
      <c r="I999" t="s">
        <v>11</v>
      </c>
    </row>
    <row r="1000" spans="1:9" x14ac:dyDescent="0.2">
      <c r="A1000" t="s">
        <v>7</v>
      </c>
      <c r="B1000" t="s">
        <v>268</v>
      </c>
      <c r="C1000" s="2" t="s">
        <v>269</v>
      </c>
      <c r="D1000" t="str">
        <f t="shared" si="30"/>
        <v>AGGRO-Dragon Stompy-3/11/2019-0</v>
      </c>
      <c r="E1000">
        <f>VLOOKUP(B1000,'Deck Count'!A:B,2,FALSE)</f>
        <v>6</v>
      </c>
      <c r="F1000" s="3">
        <v>1</v>
      </c>
      <c r="G1000" s="3">
        <f t="shared" si="31"/>
        <v>0.16666666666666666</v>
      </c>
      <c r="H1000" s="1" t="s">
        <v>16</v>
      </c>
      <c r="I1000" t="s">
        <v>17</v>
      </c>
    </row>
    <row r="1001" spans="1:9" x14ac:dyDescent="0.2">
      <c r="A1001" t="s">
        <v>7</v>
      </c>
      <c r="B1001" t="s">
        <v>268</v>
      </c>
      <c r="C1001" s="2" t="s">
        <v>269</v>
      </c>
      <c r="D1001" t="str">
        <f t="shared" si="30"/>
        <v>AGGRO-Dragon Stompy-3/11/2019-0</v>
      </c>
      <c r="E1001">
        <f>VLOOKUP(B1001,'Deck Count'!A:B,2,FALSE)</f>
        <v>6</v>
      </c>
      <c r="F1001" s="3">
        <v>1</v>
      </c>
      <c r="G1001" s="3">
        <f t="shared" si="31"/>
        <v>0.16666666666666666</v>
      </c>
      <c r="H1001" s="1" t="s">
        <v>274</v>
      </c>
      <c r="I1001" t="s">
        <v>17</v>
      </c>
    </row>
    <row r="1002" spans="1:9" x14ac:dyDescent="0.2">
      <c r="A1002" t="s">
        <v>7</v>
      </c>
      <c r="B1002" t="s">
        <v>268</v>
      </c>
      <c r="C1002" s="2" t="s">
        <v>269</v>
      </c>
      <c r="D1002" t="str">
        <f t="shared" si="30"/>
        <v>AGGRO-Dragon Stompy-3/11/2019-0</v>
      </c>
      <c r="E1002">
        <f>VLOOKUP(B1002,'Deck Count'!A:B,2,FALSE)</f>
        <v>6</v>
      </c>
      <c r="F1002" s="3">
        <v>3</v>
      </c>
      <c r="G1002" s="3">
        <f t="shared" si="31"/>
        <v>0.5</v>
      </c>
      <c r="H1002" s="1" t="s">
        <v>274</v>
      </c>
      <c r="I1002" t="s">
        <v>11</v>
      </c>
    </row>
    <row r="1003" spans="1:9" x14ac:dyDescent="0.2">
      <c r="A1003" t="s">
        <v>7</v>
      </c>
      <c r="B1003" t="s">
        <v>268</v>
      </c>
      <c r="C1003" s="2" t="s">
        <v>269</v>
      </c>
      <c r="D1003" t="str">
        <f t="shared" si="30"/>
        <v>AGGRO-Dragon Stompy-3/11/2019-0</v>
      </c>
      <c r="E1003">
        <f>VLOOKUP(B1003,'Deck Count'!A:B,2,FALSE)</f>
        <v>6</v>
      </c>
      <c r="F1003" s="3">
        <v>4</v>
      </c>
      <c r="G1003" s="3">
        <f t="shared" si="31"/>
        <v>0.66666666666666663</v>
      </c>
      <c r="H1003" s="1" t="s">
        <v>275</v>
      </c>
      <c r="I1003" t="s">
        <v>11</v>
      </c>
    </row>
    <row r="1004" spans="1:9" x14ac:dyDescent="0.2">
      <c r="A1004" t="s">
        <v>7</v>
      </c>
      <c r="B1004" t="s">
        <v>268</v>
      </c>
      <c r="C1004" s="2" t="s">
        <v>269</v>
      </c>
      <c r="D1004" t="str">
        <f t="shared" si="30"/>
        <v>AGGRO-Dragon Stompy-3/11/2019-0</v>
      </c>
      <c r="E1004">
        <f>VLOOKUP(B1004,'Deck Count'!A:B,2,FALSE)</f>
        <v>6</v>
      </c>
      <c r="F1004" s="3">
        <v>1</v>
      </c>
      <c r="G1004" s="3">
        <f t="shared" si="31"/>
        <v>0.16666666666666666</v>
      </c>
      <c r="H1004" s="1" t="s">
        <v>276</v>
      </c>
      <c r="I1004" t="s">
        <v>11</v>
      </c>
    </row>
    <row r="1005" spans="1:9" x14ac:dyDescent="0.2">
      <c r="A1005" t="s">
        <v>7</v>
      </c>
      <c r="B1005" t="s">
        <v>268</v>
      </c>
      <c r="C1005" s="2" t="s">
        <v>269</v>
      </c>
      <c r="D1005" t="str">
        <f t="shared" si="30"/>
        <v>AGGRO-Dragon Stompy-3/11/2019-0</v>
      </c>
      <c r="E1005">
        <f>VLOOKUP(B1005,'Deck Count'!A:B,2,FALSE)</f>
        <v>6</v>
      </c>
      <c r="F1005" s="3">
        <v>4</v>
      </c>
      <c r="G1005" s="3">
        <f t="shared" si="31"/>
        <v>0.66666666666666663</v>
      </c>
      <c r="H1005" s="1" t="s">
        <v>277</v>
      </c>
      <c r="I1005" t="s">
        <v>11</v>
      </c>
    </row>
    <row r="1006" spans="1:9" x14ac:dyDescent="0.2">
      <c r="A1006" t="s">
        <v>7</v>
      </c>
      <c r="B1006" t="s">
        <v>268</v>
      </c>
      <c r="C1006" s="2" t="s">
        <v>269</v>
      </c>
      <c r="D1006" t="str">
        <f t="shared" si="30"/>
        <v>AGGRO-Dragon Stompy-3/11/2019-0</v>
      </c>
      <c r="E1006">
        <f>VLOOKUP(B1006,'Deck Count'!A:B,2,FALSE)</f>
        <v>6</v>
      </c>
      <c r="F1006" s="3">
        <v>4</v>
      </c>
      <c r="G1006" s="3">
        <f t="shared" si="31"/>
        <v>0.66666666666666663</v>
      </c>
      <c r="H1006" s="1" t="s">
        <v>23</v>
      </c>
      <c r="I1006" t="s">
        <v>17</v>
      </c>
    </row>
    <row r="1007" spans="1:9" x14ac:dyDescent="0.2">
      <c r="A1007" t="s">
        <v>7</v>
      </c>
      <c r="B1007" t="s">
        <v>268</v>
      </c>
      <c r="C1007" s="2" t="s">
        <v>269</v>
      </c>
      <c r="D1007" t="str">
        <f t="shared" si="30"/>
        <v>AGGRO-Dragon Stompy-3/11/2019-0</v>
      </c>
      <c r="E1007">
        <f>VLOOKUP(B1007,'Deck Count'!A:B,2,FALSE)</f>
        <v>6</v>
      </c>
      <c r="F1007" s="3">
        <v>2</v>
      </c>
      <c r="G1007" s="3">
        <f t="shared" si="31"/>
        <v>0.33333333333333331</v>
      </c>
      <c r="H1007" s="1" t="s">
        <v>24</v>
      </c>
      <c r="I1007" t="s">
        <v>11</v>
      </c>
    </row>
    <row r="1008" spans="1:9" x14ac:dyDescent="0.2">
      <c r="A1008" t="s">
        <v>7</v>
      </c>
      <c r="B1008" t="s">
        <v>268</v>
      </c>
      <c r="C1008" s="2" t="s">
        <v>269</v>
      </c>
      <c r="D1008" t="str">
        <f t="shared" si="30"/>
        <v>AGGRO-Dragon Stompy-3/11/2019-0</v>
      </c>
      <c r="E1008">
        <f>VLOOKUP(B1008,'Deck Count'!A:B,2,FALSE)</f>
        <v>6</v>
      </c>
      <c r="F1008" s="3">
        <v>3</v>
      </c>
      <c r="G1008" s="3">
        <f t="shared" si="31"/>
        <v>0.5</v>
      </c>
      <c r="H1008" s="1" t="s">
        <v>202</v>
      </c>
      <c r="I1008" t="s">
        <v>11</v>
      </c>
    </row>
    <row r="1009" spans="1:9" x14ac:dyDescent="0.2">
      <c r="A1009" t="s">
        <v>7</v>
      </c>
      <c r="B1009" t="s">
        <v>268</v>
      </c>
      <c r="C1009" s="2" t="s">
        <v>269</v>
      </c>
      <c r="D1009" t="str">
        <f t="shared" si="30"/>
        <v>AGGRO-Dragon Stompy-3/11/2019-0</v>
      </c>
      <c r="E1009">
        <f>VLOOKUP(B1009,'Deck Count'!A:B,2,FALSE)</f>
        <v>6</v>
      </c>
      <c r="F1009" s="3">
        <v>10</v>
      </c>
      <c r="G1009" s="3">
        <f t="shared" si="31"/>
        <v>1.6666666666666667</v>
      </c>
      <c r="H1009" s="1" t="s">
        <v>127</v>
      </c>
      <c r="I1009" t="s">
        <v>11</v>
      </c>
    </row>
    <row r="1010" spans="1:9" x14ac:dyDescent="0.2">
      <c r="A1010" t="s">
        <v>7</v>
      </c>
      <c r="B1010" t="s">
        <v>268</v>
      </c>
      <c r="C1010" s="2" t="s">
        <v>269</v>
      </c>
      <c r="D1010" t="str">
        <f t="shared" si="30"/>
        <v>AGGRO-Dragon Stompy-3/11/2019-0</v>
      </c>
      <c r="E1010">
        <f>VLOOKUP(B1010,'Deck Count'!A:B,2,FALSE)</f>
        <v>6</v>
      </c>
      <c r="F1010" s="3">
        <v>1</v>
      </c>
      <c r="G1010" s="3">
        <f t="shared" si="31"/>
        <v>0.16666666666666666</v>
      </c>
      <c r="H1010" s="1" t="s">
        <v>204</v>
      </c>
      <c r="I1010" t="s">
        <v>11</v>
      </c>
    </row>
    <row r="1011" spans="1:9" x14ac:dyDescent="0.2">
      <c r="A1011" t="s">
        <v>7</v>
      </c>
      <c r="B1011" t="s">
        <v>268</v>
      </c>
      <c r="C1011" s="2" t="s">
        <v>269</v>
      </c>
      <c r="D1011" t="str">
        <f t="shared" si="30"/>
        <v>AGGRO-Dragon Stompy-3/11/2019-0</v>
      </c>
      <c r="E1011">
        <f>VLOOKUP(B1011,'Deck Count'!A:B,2,FALSE)</f>
        <v>6</v>
      </c>
      <c r="F1011" s="3">
        <v>2</v>
      </c>
      <c r="G1011" s="3">
        <f t="shared" si="31"/>
        <v>0.33333333333333331</v>
      </c>
      <c r="H1011" s="1" t="s">
        <v>278</v>
      </c>
      <c r="I1011" t="s">
        <v>17</v>
      </c>
    </row>
    <row r="1012" spans="1:9" x14ac:dyDescent="0.2">
      <c r="A1012" t="s">
        <v>7</v>
      </c>
      <c r="B1012" t="s">
        <v>268</v>
      </c>
      <c r="C1012" s="2" t="s">
        <v>269</v>
      </c>
      <c r="D1012" t="str">
        <f t="shared" si="30"/>
        <v>AGGRO-Dragon Stompy-3/11/2019-0</v>
      </c>
      <c r="E1012">
        <f>VLOOKUP(B1012,'Deck Count'!A:B,2,FALSE)</f>
        <v>6</v>
      </c>
      <c r="F1012" s="3">
        <v>4</v>
      </c>
      <c r="G1012" s="3">
        <f t="shared" si="31"/>
        <v>0.66666666666666663</v>
      </c>
      <c r="H1012" s="1" t="s">
        <v>279</v>
      </c>
      <c r="I1012" t="s">
        <v>11</v>
      </c>
    </row>
    <row r="1013" spans="1:9" x14ac:dyDescent="0.2">
      <c r="A1013" t="s">
        <v>7</v>
      </c>
      <c r="B1013" t="s">
        <v>268</v>
      </c>
      <c r="C1013" s="2" t="s">
        <v>269</v>
      </c>
      <c r="D1013" t="str">
        <f t="shared" si="30"/>
        <v>AGGRO-Dragon Stompy-3/11/2019-0</v>
      </c>
      <c r="E1013">
        <f>VLOOKUP(B1013,'Deck Count'!A:B,2,FALSE)</f>
        <v>6</v>
      </c>
      <c r="F1013" s="3">
        <v>2</v>
      </c>
      <c r="G1013" s="3">
        <f t="shared" si="31"/>
        <v>0.33333333333333331</v>
      </c>
      <c r="H1013" s="1" t="s">
        <v>157</v>
      </c>
      <c r="I1013" t="s">
        <v>17</v>
      </c>
    </row>
    <row r="1014" spans="1:9" x14ac:dyDescent="0.2">
      <c r="A1014" t="s">
        <v>7</v>
      </c>
      <c r="B1014" t="s">
        <v>268</v>
      </c>
      <c r="C1014" s="2" t="s">
        <v>269</v>
      </c>
      <c r="D1014" t="str">
        <f t="shared" si="30"/>
        <v>AGGRO-Dragon Stompy-3/11/2019-0</v>
      </c>
      <c r="E1014">
        <f>VLOOKUP(B1014,'Deck Count'!A:B,2,FALSE)</f>
        <v>6</v>
      </c>
      <c r="F1014" s="3">
        <v>3</v>
      </c>
      <c r="G1014" s="3">
        <f t="shared" si="31"/>
        <v>0.5</v>
      </c>
      <c r="H1014" s="1" t="s">
        <v>280</v>
      </c>
      <c r="I1014" t="s">
        <v>17</v>
      </c>
    </row>
    <row r="1015" spans="1:9" x14ac:dyDescent="0.2">
      <c r="A1015" t="s">
        <v>7</v>
      </c>
      <c r="B1015" t="s">
        <v>268</v>
      </c>
      <c r="C1015" s="2" t="s">
        <v>269</v>
      </c>
      <c r="D1015" t="str">
        <f t="shared" si="30"/>
        <v>AGGRO-Dragon Stompy-3/11/2019-0</v>
      </c>
      <c r="E1015">
        <f>VLOOKUP(B1015,'Deck Count'!A:B,2,FALSE)</f>
        <v>6</v>
      </c>
      <c r="F1015" s="3">
        <v>4</v>
      </c>
      <c r="G1015" s="3">
        <f t="shared" si="31"/>
        <v>0.66666666666666663</v>
      </c>
      <c r="H1015" s="1" t="s">
        <v>281</v>
      </c>
      <c r="I1015" t="s">
        <v>11</v>
      </c>
    </row>
    <row r="1016" spans="1:9" x14ac:dyDescent="0.2">
      <c r="A1016" t="s">
        <v>7</v>
      </c>
      <c r="B1016" t="s">
        <v>268</v>
      </c>
      <c r="C1016" s="2" t="s">
        <v>259</v>
      </c>
      <c r="D1016" t="str">
        <f t="shared" si="30"/>
        <v>AGGRO-Dragon Stompy-3/15/2019-0</v>
      </c>
      <c r="E1016">
        <f>VLOOKUP(B1016,'Deck Count'!A:B,2,FALSE)</f>
        <v>6</v>
      </c>
      <c r="F1016" s="3">
        <v>4</v>
      </c>
      <c r="G1016" s="3">
        <f t="shared" si="31"/>
        <v>0.66666666666666663</v>
      </c>
      <c r="H1016" s="1" t="s">
        <v>38</v>
      </c>
      <c r="I1016" t="s">
        <v>17</v>
      </c>
    </row>
    <row r="1017" spans="1:9" x14ac:dyDescent="0.2">
      <c r="A1017" t="s">
        <v>7</v>
      </c>
      <c r="B1017" t="s">
        <v>268</v>
      </c>
      <c r="C1017" s="2" t="s">
        <v>259</v>
      </c>
      <c r="D1017" t="str">
        <f t="shared" si="30"/>
        <v>AGGRO-Dragon Stompy-3/15/2019-0</v>
      </c>
      <c r="E1017">
        <f>VLOOKUP(B1017,'Deck Count'!A:B,2,FALSE)</f>
        <v>6</v>
      </c>
      <c r="F1017" s="3">
        <v>4</v>
      </c>
      <c r="G1017" s="3">
        <f t="shared" si="31"/>
        <v>0.66666666666666663</v>
      </c>
      <c r="H1017" s="1" t="s">
        <v>10</v>
      </c>
      <c r="I1017" t="s">
        <v>11</v>
      </c>
    </row>
    <row r="1018" spans="1:9" x14ac:dyDescent="0.2">
      <c r="A1018" t="s">
        <v>7</v>
      </c>
      <c r="B1018" t="s">
        <v>268</v>
      </c>
      <c r="C1018" s="2" t="s">
        <v>259</v>
      </c>
      <c r="D1018" t="str">
        <f t="shared" si="30"/>
        <v>AGGRO-Dragon Stompy-3/15/2019-0</v>
      </c>
      <c r="E1018">
        <f>VLOOKUP(B1018,'Deck Count'!A:B,2,FALSE)</f>
        <v>6</v>
      </c>
      <c r="F1018" s="3">
        <v>4</v>
      </c>
      <c r="G1018" s="3">
        <f t="shared" si="31"/>
        <v>0.66666666666666663</v>
      </c>
      <c r="H1018" s="1" t="s">
        <v>270</v>
      </c>
      <c r="I1018" t="s">
        <v>11</v>
      </c>
    </row>
    <row r="1019" spans="1:9" x14ac:dyDescent="0.2">
      <c r="A1019" t="s">
        <v>7</v>
      </c>
      <c r="B1019" t="s">
        <v>268</v>
      </c>
      <c r="C1019" s="2" t="s">
        <v>259</v>
      </c>
      <c r="D1019" t="str">
        <f t="shared" si="30"/>
        <v>AGGRO-Dragon Stompy-3/15/2019-0</v>
      </c>
      <c r="E1019">
        <f>VLOOKUP(B1019,'Deck Count'!A:B,2,FALSE)</f>
        <v>6</v>
      </c>
      <c r="F1019" s="3">
        <v>4</v>
      </c>
      <c r="G1019" s="3">
        <f t="shared" si="31"/>
        <v>0.66666666666666663</v>
      </c>
      <c r="H1019" s="1" t="s">
        <v>14</v>
      </c>
      <c r="I1019" t="s">
        <v>11</v>
      </c>
    </row>
    <row r="1020" spans="1:9" x14ac:dyDescent="0.2">
      <c r="A1020" t="s">
        <v>7</v>
      </c>
      <c r="B1020" t="s">
        <v>268</v>
      </c>
      <c r="C1020" s="2" t="s">
        <v>259</v>
      </c>
      <c r="D1020" t="str">
        <f t="shared" si="30"/>
        <v>AGGRO-Dragon Stompy-3/15/2019-0</v>
      </c>
      <c r="E1020">
        <f>VLOOKUP(B1020,'Deck Count'!A:B,2,FALSE)</f>
        <v>6</v>
      </c>
      <c r="F1020" s="3">
        <v>4</v>
      </c>
      <c r="G1020" s="3">
        <f t="shared" si="31"/>
        <v>0.66666666666666663</v>
      </c>
      <c r="H1020" s="1" t="s">
        <v>271</v>
      </c>
      <c r="I1020" t="s">
        <v>11</v>
      </c>
    </row>
    <row r="1021" spans="1:9" x14ac:dyDescent="0.2">
      <c r="A1021" t="s">
        <v>7</v>
      </c>
      <c r="B1021" t="s">
        <v>268</v>
      </c>
      <c r="C1021" s="2" t="s">
        <v>259</v>
      </c>
      <c r="D1021" t="str">
        <f t="shared" si="30"/>
        <v>AGGRO-Dragon Stompy-3/15/2019-0</v>
      </c>
      <c r="E1021">
        <f>VLOOKUP(B1021,'Deck Count'!A:B,2,FALSE)</f>
        <v>6</v>
      </c>
      <c r="F1021" s="3">
        <v>4</v>
      </c>
      <c r="G1021" s="3">
        <f t="shared" si="31"/>
        <v>0.66666666666666663</v>
      </c>
      <c r="H1021" s="1" t="s">
        <v>272</v>
      </c>
      <c r="I1021" t="s">
        <v>11</v>
      </c>
    </row>
    <row r="1022" spans="1:9" x14ac:dyDescent="0.2">
      <c r="A1022" t="s">
        <v>7</v>
      </c>
      <c r="B1022" t="s">
        <v>268</v>
      </c>
      <c r="C1022" s="2" t="s">
        <v>259</v>
      </c>
      <c r="D1022" t="str">
        <f t="shared" si="30"/>
        <v>AGGRO-Dragon Stompy-3/15/2019-0</v>
      </c>
      <c r="E1022">
        <f>VLOOKUP(B1022,'Deck Count'!A:B,2,FALSE)</f>
        <v>6</v>
      </c>
      <c r="F1022" s="3">
        <v>4</v>
      </c>
      <c r="G1022" s="3">
        <f t="shared" si="31"/>
        <v>0.66666666666666663</v>
      </c>
      <c r="H1022" s="1" t="s">
        <v>273</v>
      </c>
      <c r="I1022" t="s">
        <v>11</v>
      </c>
    </row>
    <row r="1023" spans="1:9" x14ac:dyDescent="0.2">
      <c r="A1023" t="s">
        <v>7</v>
      </c>
      <c r="B1023" t="s">
        <v>268</v>
      </c>
      <c r="C1023" s="2" t="s">
        <v>259</v>
      </c>
      <c r="D1023" t="str">
        <f t="shared" si="30"/>
        <v>AGGRO-Dragon Stompy-3/15/2019-0</v>
      </c>
      <c r="E1023">
        <f>VLOOKUP(B1023,'Deck Count'!A:B,2,FALSE)</f>
        <v>6</v>
      </c>
      <c r="F1023" s="3">
        <v>4</v>
      </c>
      <c r="G1023" s="3">
        <f t="shared" si="31"/>
        <v>0.66666666666666663</v>
      </c>
      <c r="H1023" s="1" t="s">
        <v>16</v>
      </c>
      <c r="I1023" t="s">
        <v>17</v>
      </c>
    </row>
    <row r="1024" spans="1:9" x14ac:dyDescent="0.2">
      <c r="A1024" t="s">
        <v>7</v>
      </c>
      <c r="B1024" t="s">
        <v>268</v>
      </c>
      <c r="C1024" s="2" t="s">
        <v>259</v>
      </c>
      <c r="D1024" t="str">
        <f t="shared" si="30"/>
        <v>AGGRO-Dragon Stompy-3/15/2019-0</v>
      </c>
      <c r="E1024">
        <f>VLOOKUP(B1024,'Deck Count'!A:B,2,FALSE)</f>
        <v>6</v>
      </c>
      <c r="F1024" s="3">
        <v>4</v>
      </c>
      <c r="G1024" s="3">
        <f t="shared" si="31"/>
        <v>0.66666666666666663</v>
      </c>
      <c r="H1024" s="1" t="s">
        <v>274</v>
      </c>
      <c r="I1024" t="s">
        <v>11</v>
      </c>
    </row>
    <row r="1025" spans="1:9" x14ac:dyDescent="0.2">
      <c r="A1025" t="s">
        <v>7</v>
      </c>
      <c r="B1025" t="s">
        <v>268</v>
      </c>
      <c r="C1025" s="2" t="s">
        <v>259</v>
      </c>
      <c r="D1025" t="str">
        <f t="shared" si="30"/>
        <v>AGGRO-Dragon Stompy-3/15/2019-0</v>
      </c>
      <c r="E1025">
        <f>VLOOKUP(B1025,'Deck Count'!A:B,2,FALSE)</f>
        <v>6</v>
      </c>
      <c r="F1025" s="3">
        <v>4</v>
      </c>
      <c r="G1025" s="3">
        <f t="shared" si="31"/>
        <v>0.66666666666666663</v>
      </c>
      <c r="H1025" s="1" t="s">
        <v>275</v>
      </c>
      <c r="I1025" t="s">
        <v>11</v>
      </c>
    </row>
    <row r="1026" spans="1:9" x14ac:dyDescent="0.2">
      <c r="A1026" t="s">
        <v>7</v>
      </c>
      <c r="B1026" t="s">
        <v>268</v>
      </c>
      <c r="C1026" s="2" t="s">
        <v>259</v>
      </c>
      <c r="D1026" t="str">
        <f t="shared" ref="D1026:D1089" si="32">CONCATENATE(A1026,"-",B1026,"-",C1026)</f>
        <v>AGGRO-Dragon Stompy-3/15/2019-0</v>
      </c>
      <c r="E1026">
        <f>VLOOKUP(B1026,'Deck Count'!A:B,2,FALSE)</f>
        <v>6</v>
      </c>
      <c r="F1026" s="3">
        <v>1</v>
      </c>
      <c r="G1026" s="3">
        <f t="shared" si="31"/>
        <v>0.16666666666666666</v>
      </c>
      <c r="H1026" s="1" t="s">
        <v>276</v>
      </c>
      <c r="I1026" t="s">
        <v>11</v>
      </c>
    </row>
    <row r="1027" spans="1:9" x14ac:dyDescent="0.2">
      <c r="A1027" t="s">
        <v>7</v>
      </c>
      <c r="B1027" t="s">
        <v>268</v>
      </c>
      <c r="C1027" s="2" t="s">
        <v>259</v>
      </c>
      <c r="D1027" t="str">
        <f t="shared" si="32"/>
        <v>AGGRO-Dragon Stompy-3/15/2019-0</v>
      </c>
      <c r="E1027">
        <f>VLOOKUP(B1027,'Deck Count'!A:B,2,FALSE)</f>
        <v>6</v>
      </c>
      <c r="F1027" s="3">
        <v>4</v>
      </c>
      <c r="G1027" s="3">
        <f t="shared" ref="G1027:G1090" si="33">F1027/E1027</f>
        <v>0.66666666666666663</v>
      </c>
      <c r="H1027" s="1" t="s">
        <v>277</v>
      </c>
      <c r="I1027" t="s">
        <v>11</v>
      </c>
    </row>
    <row r="1028" spans="1:9" x14ac:dyDescent="0.2">
      <c r="A1028" t="s">
        <v>7</v>
      </c>
      <c r="B1028" t="s">
        <v>268</v>
      </c>
      <c r="C1028" s="2" t="s">
        <v>259</v>
      </c>
      <c r="D1028" t="str">
        <f t="shared" si="32"/>
        <v>AGGRO-Dragon Stompy-3/15/2019-0</v>
      </c>
      <c r="E1028">
        <f>VLOOKUP(B1028,'Deck Count'!A:B,2,FALSE)</f>
        <v>6</v>
      </c>
      <c r="F1028" s="3">
        <v>4</v>
      </c>
      <c r="G1028" s="3">
        <f t="shared" si="33"/>
        <v>0.66666666666666663</v>
      </c>
      <c r="H1028" s="1" t="s">
        <v>23</v>
      </c>
      <c r="I1028" t="s">
        <v>17</v>
      </c>
    </row>
    <row r="1029" spans="1:9" x14ac:dyDescent="0.2">
      <c r="A1029" t="s">
        <v>7</v>
      </c>
      <c r="B1029" t="s">
        <v>268</v>
      </c>
      <c r="C1029" s="2" t="s">
        <v>259</v>
      </c>
      <c r="D1029" t="str">
        <f t="shared" si="32"/>
        <v>AGGRO-Dragon Stompy-3/15/2019-0</v>
      </c>
      <c r="E1029">
        <f>VLOOKUP(B1029,'Deck Count'!A:B,2,FALSE)</f>
        <v>6</v>
      </c>
      <c r="F1029" s="3">
        <v>2</v>
      </c>
      <c r="G1029" s="3">
        <f t="shared" si="33"/>
        <v>0.33333333333333331</v>
      </c>
      <c r="H1029" s="1" t="s">
        <v>24</v>
      </c>
      <c r="I1029" t="s">
        <v>11</v>
      </c>
    </row>
    <row r="1030" spans="1:9" x14ac:dyDescent="0.2">
      <c r="A1030" t="s">
        <v>7</v>
      </c>
      <c r="B1030" t="s">
        <v>268</v>
      </c>
      <c r="C1030" s="2" t="s">
        <v>259</v>
      </c>
      <c r="D1030" t="str">
        <f t="shared" si="32"/>
        <v>AGGRO-Dragon Stompy-3/15/2019-0</v>
      </c>
      <c r="E1030">
        <f>VLOOKUP(B1030,'Deck Count'!A:B,2,FALSE)</f>
        <v>6</v>
      </c>
      <c r="F1030" s="3">
        <v>3</v>
      </c>
      <c r="G1030" s="3">
        <f t="shared" si="33"/>
        <v>0.5</v>
      </c>
      <c r="H1030" s="1" t="s">
        <v>202</v>
      </c>
      <c r="I1030" t="s">
        <v>11</v>
      </c>
    </row>
    <row r="1031" spans="1:9" x14ac:dyDescent="0.2">
      <c r="A1031" t="s">
        <v>7</v>
      </c>
      <c r="B1031" t="s">
        <v>268</v>
      </c>
      <c r="C1031" s="2" t="s">
        <v>259</v>
      </c>
      <c r="D1031" t="str">
        <f t="shared" si="32"/>
        <v>AGGRO-Dragon Stompy-3/15/2019-0</v>
      </c>
      <c r="E1031">
        <f>VLOOKUP(B1031,'Deck Count'!A:B,2,FALSE)</f>
        <v>6</v>
      </c>
      <c r="F1031" s="3">
        <v>10</v>
      </c>
      <c r="G1031" s="3">
        <f t="shared" si="33"/>
        <v>1.6666666666666667</v>
      </c>
      <c r="H1031" s="1" t="s">
        <v>127</v>
      </c>
      <c r="I1031" t="s">
        <v>11</v>
      </c>
    </row>
    <row r="1032" spans="1:9" x14ac:dyDescent="0.2">
      <c r="A1032" t="s">
        <v>7</v>
      </c>
      <c r="B1032" t="s">
        <v>268</v>
      </c>
      <c r="C1032" s="2" t="s">
        <v>259</v>
      </c>
      <c r="D1032" t="str">
        <f t="shared" si="32"/>
        <v>AGGRO-Dragon Stompy-3/15/2019-0</v>
      </c>
      <c r="E1032">
        <f>VLOOKUP(B1032,'Deck Count'!A:B,2,FALSE)</f>
        <v>6</v>
      </c>
      <c r="F1032" s="3">
        <v>3</v>
      </c>
      <c r="G1032" s="3">
        <f t="shared" si="33"/>
        <v>0.5</v>
      </c>
      <c r="H1032" s="1" t="s">
        <v>278</v>
      </c>
      <c r="I1032" t="s">
        <v>17</v>
      </c>
    </row>
    <row r="1033" spans="1:9" x14ac:dyDescent="0.2">
      <c r="A1033" t="s">
        <v>7</v>
      </c>
      <c r="B1033" t="s">
        <v>268</v>
      </c>
      <c r="C1033" s="2" t="s">
        <v>259</v>
      </c>
      <c r="D1033" t="str">
        <f t="shared" si="32"/>
        <v>AGGRO-Dragon Stompy-3/15/2019-0</v>
      </c>
      <c r="E1033">
        <f>VLOOKUP(B1033,'Deck Count'!A:B,2,FALSE)</f>
        <v>6</v>
      </c>
      <c r="F1033" s="3">
        <v>4</v>
      </c>
      <c r="G1033" s="3">
        <f t="shared" si="33"/>
        <v>0.66666666666666663</v>
      </c>
      <c r="H1033" s="1" t="s">
        <v>279</v>
      </c>
      <c r="I1033" t="s">
        <v>11</v>
      </c>
    </row>
    <row r="1034" spans="1:9" x14ac:dyDescent="0.2">
      <c r="A1034" t="s">
        <v>7</v>
      </c>
      <c r="B1034" t="s">
        <v>268</v>
      </c>
      <c r="C1034" s="2" t="s">
        <v>259</v>
      </c>
      <c r="D1034" t="str">
        <f t="shared" si="32"/>
        <v>AGGRO-Dragon Stompy-3/15/2019-0</v>
      </c>
      <c r="E1034">
        <f>VLOOKUP(B1034,'Deck Count'!A:B,2,FALSE)</f>
        <v>6</v>
      </c>
      <c r="F1034" s="3">
        <v>4</v>
      </c>
      <c r="G1034" s="3">
        <f t="shared" si="33"/>
        <v>0.66666666666666663</v>
      </c>
      <c r="H1034" s="1" t="s">
        <v>281</v>
      </c>
      <c r="I1034" t="s">
        <v>11</v>
      </c>
    </row>
    <row r="1035" spans="1:9" x14ac:dyDescent="0.2">
      <c r="A1035" t="s">
        <v>7</v>
      </c>
      <c r="B1035" t="s">
        <v>268</v>
      </c>
      <c r="C1035" s="2" t="s">
        <v>9</v>
      </c>
      <c r="D1035" t="str">
        <f t="shared" si="32"/>
        <v>AGGRO-Dragon Stompy-3/17/2019-0</v>
      </c>
      <c r="E1035">
        <f>VLOOKUP(B1035,'Deck Count'!A:B,2,FALSE)</f>
        <v>6</v>
      </c>
      <c r="F1035" s="3">
        <v>2</v>
      </c>
      <c r="G1035" s="3">
        <f t="shared" si="33"/>
        <v>0.33333333333333331</v>
      </c>
      <c r="H1035" s="1" t="s">
        <v>38</v>
      </c>
      <c r="I1035" t="s">
        <v>17</v>
      </c>
    </row>
    <row r="1036" spans="1:9" x14ac:dyDescent="0.2">
      <c r="A1036" t="s">
        <v>7</v>
      </c>
      <c r="B1036" t="s">
        <v>268</v>
      </c>
      <c r="C1036" s="2" t="s">
        <v>9</v>
      </c>
      <c r="D1036" t="str">
        <f t="shared" si="32"/>
        <v>AGGRO-Dragon Stompy-3/17/2019-0</v>
      </c>
      <c r="E1036">
        <f>VLOOKUP(B1036,'Deck Count'!A:B,2,FALSE)</f>
        <v>6</v>
      </c>
      <c r="F1036" s="3">
        <v>4</v>
      </c>
      <c r="G1036" s="3">
        <f t="shared" si="33"/>
        <v>0.66666666666666663</v>
      </c>
      <c r="H1036" s="1" t="s">
        <v>10</v>
      </c>
      <c r="I1036" t="s">
        <v>11</v>
      </c>
    </row>
    <row r="1037" spans="1:9" x14ac:dyDescent="0.2">
      <c r="A1037" t="s">
        <v>7</v>
      </c>
      <c r="B1037" t="s">
        <v>268</v>
      </c>
      <c r="C1037" s="2" t="s">
        <v>9</v>
      </c>
      <c r="D1037" t="str">
        <f t="shared" si="32"/>
        <v>AGGRO-Dragon Stompy-3/17/2019-0</v>
      </c>
      <c r="E1037">
        <f>VLOOKUP(B1037,'Deck Count'!A:B,2,FALSE)</f>
        <v>6</v>
      </c>
      <c r="F1037" s="3">
        <v>4</v>
      </c>
      <c r="G1037" s="3">
        <f t="shared" si="33"/>
        <v>0.66666666666666663</v>
      </c>
      <c r="H1037" s="1" t="s">
        <v>270</v>
      </c>
      <c r="I1037" t="s">
        <v>11</v>
      </c>
    </row>
    <row r="1038" spans="1:9" x14ac:dyDescent="0.2">
      <c r="A1038" t="s">
        <v>7</v>
      </c>
      <c r="B1038" t="s">
        <v>268</v>
      </c>
      <c r="C1038" s="2" t="s">
        <v>9</v>
      </c>
      <c r="D1038" t="str">
        <f t="shared" si="32"/>
        <v>AGGRO-Dragon Stompy-3/17/2019-0</v>
      </c>
      <c r="E1038">
        <f>VLOOKUP(B1038,'Deck Count'!A:B,2,FALSE)</f>
        <v>6</v>
      </c>
      <c r="F1038" s="3">
        <v>4</v>
      </c>
      <c r="G1038" s="3">
        <f t="shared" si="33"/>
        <v>0.66666666666666663</v>
      </c>
      <c r="H1038" s="1" t="s">
        <v>14</v>
      </c>
      <c r="I1038" t="s">
        <v>11</v>
      </c>
    </row>
    <row r="1039" spans="1:9" x14ac:dyDescent="0.2">
      <c r="A1039" t="s">
        <v>7</v>
      </c>
      <c r="B1039" t="s">
        <v>268</v>
      </c>
      <c r="C1039" s="2" t="s">
        <v>9</v>
      </c>
      <c r="D1039" t="str">
        <f t="shared" si="32"/>
        <v>AGGRO-Dragon Stompy-3/17/2019-0</v>
      </c>
      <c r="E1039">
        <f>VLOOKUP(B1039,'Deck Count'!A:B,2,FALSE)</f>
        <v>6</v>
      </c>
      <c r="F1039" s="3">
        <v>4</v>
      </c>
      <c r="G1039" s="3">
        <f t="shared" si="33"/>
        <v>0.66666666666666663</v>
      </c>
      <c r="H1039" s="1" t="s">
        <v>271</v>
      </c>
      <c r="I1039" t="s">
        <v>11</v>
      </c>
    </row>
    <row r="1040" spans="1:9" x14ac:dyDescent="0.2">
      <c r="A1040" t="s">
        <v>7</v>
      </c>
      <c r="B1040" t="s">
        <v>268</v>
      </c>
      <c r="C1040" s="2" t="s">
        <v>9</v>
      </c>
      <c r="D1040" t="str">
        <f t="shared" si="32"/>
        <v>AGGRO-Dragon Stompy-3/17/2019-0</v>
      </c>
      <c r="E1040">
        <f>VLOOKUP(B1040,'Deck Count'!A:B,2,FALSE)</f>
        <v>6</v>
      </c>
      <c r="F1040" s="3">
        <v>4</v>
      </c>
      <c r="G1040" s="3">
        <f t="shared" si="33"/>
        <v>0.66666666666666663</v>
      </c>
      <c r="H1040" s="1" t="s">
        <v>272</v>
      </c>
      <c r="I1040" t="s">
        <v>11</v>
      </c>
    </row>
    <row r="1041" spans="1:9" x14ac:dyDescent="0.2">
      <c r="A1041" t="s">
        <v>7</v>
      </c>
      <c r="B1041" t="s">
        <v>268</v>
      </c>
      <c r="C1041" s="2" t="s">
        <v>9</v>
      </c>
      <c r="D1041" t="str">
        <f t="shared" si="32"/>
        <v>AGGRO-Dragon Stompy-3/17/2019-0</v>
      </c>
      <c r="E1041">
        <f>VLOOKUP(B1041,'Deck Count'!A:B,2,FALSE)</f>
        <v>6</v>
      </c>
      <c r="F1041" s="3">
        <v>4</v>
      </c>
      <c r="G1041" s="3">
        <f t="shared" si="33"/>
        <v>0.66666666666666663</v>
      </c>
      <c r="H1041" s="1" t="s">
        <v>273</v>
      </c>
      <c r="I1041" t="s">
        <v>11</v>
      </c>
    </row>
    <row r="1042" spans="1:9" x14ac:dyDescent="0.2">
      <c r="A1042" t="s">
        <v>7</v>
      </c>
      <c r="B1042" t="s">
        <v>268</v>
      </c>
      <c r="C1042" s="2" t="s">
        <v>9</v>
      </c>
      <c r="D1042" t="str">
        <f t="shared" si="32"/>
        <v>AGGRO-Dragon Stompy-3/17/2019-0</v>
      </c>
      <c r="E1042">
        <f>VLOOKUP(B1042,'Deck Count'!A:B,2,FALSE)</f>
        <v>6</v>
      </c>
      <c r="F1042" s="3">
        <v>2</v>
      </c>
      <c r="G1042" s="3">
        <f t="shared" si="33"/>
        <v>0.33333333333333331</v>
      </c>
      <c r="H1042" s="1" t="s">
        <v>16</v>
      </c>
      <c r="I1042" t="s">
        <v>11</v>
      </c>
    </row>
    <row r="1043" spans="1:9" x14ac:dyDescent="0.2">
      <c r="A1043" t="s">
        <v>7</v>
      </c>
      <c r="B1043" t="s">
        <v>268</v>
      </c>
      <c r="C1043" s="2" t="s">
        <v>9</v>
      </c>
      <c r="D1043" t="str">
        <f t="shared" si="32"/>
        <v>AGGRO-Dragon Stompy-3/17/2019-0</v>
      </c>
      <c r="E1043">
        <f>VLOOKUP(B1043,'Deck Count'!A:B,2,FALSE)</f>
        <v>6</v>
      </c>
      <c r="F1043" s="3">
        <v>4</v>
      </c>
      <c r="G1043" s="3">
        <f t="shared" si="33"/>
        <v>0.66666666666666663</v>
      </c>
      <c r="H1043" s="1" t="s">
        <v>274</v>
      </c>
      <c r="I1043" t="s">
        <v>11</v>
      </c>
    </row>
    <row r="1044" spans="1:9" x14ac:dyDescent="0.2">
      <c r="A1044" t="s">
        <v>7</v>
      </c>
      <c r="B1044" t="s">
        <v>268</v>
      </c>
      <c r="C1044" s="2" t="s">
        <v>9</v>
      </c>
      <c r="D1044" t="str">
        <f t="shared" si="32"/>
        <v>AGGRO-Dragon Stompy-3/17/2019-0</v>
      </c>
      <c r="E1044">
        <f>VLOOKUP(B1044,'Deck Count'!A:B,2,FALSE)</f>
        <v>6</v>
      </c>
      <c r="F1044" s="3">
        <v>4</v>
      </c>
      <c r="G1044" s="3">
        <f t="shared" si="33"/>
        <v>0.66666666666666663</v>
      </c>
      <c r="H1044" s="1" t="s">
        <v>275</v>
      </c>
      <c r="I1044" t="s">
        <v>11</v>
      </c>
    </row>
    <row r="1045" spans="1:9" x14ac:dyDescent="0.2">
      <c r="A1045" t="s">
        <v>7</v>
      </c>
      <c r="B1045" t="s">
        <v>268</v>
      </c>
      <c r="C1045" s="2" t="s">
        <v>9</v>
      </c>
      <c r="D1045" t="str">
        <f t="shared" si="32"/>
        <v>AGGRO-Dragon Stompy-3/17/2019-0</v>
      </c>
      <c r="E1045">
        <f>VLOOKUP(B1045,'Deck Count'!A:B,2,FALSE)</f>
        <v>6</v>
      </c>
      <c r="F1045" s="3">
        <v>1</v>
      </c>
      <c r="G1045" s="3">
        <f t="shared" si="33"/>
        <v>0.16666666666666666</v>
      </c>
      <c r="H1045" s="1" t="s">
        <v>276</v>
      </c>
      <c r="I1045" t="s">
        <v>11</v>
      </c>
    </row>
    <row r="1046" spans="1:9" x14ac:dyDescent="0.2">
      <c r="A1046" t="s">
        <v>7</v>
      </c>
      <c r="B1046" t="s">
        <v>268</v>
      </c>
      <c r="C1046" s="2" t="s">
        <v>9</v>
      </c>
      <c r="D1046" t="str">
        <f t="shared" si="32"/>
        <v>AGGRO-Dragon Stompy-3/17/2019-0</v>
      </c>
      <c r="E1046">
        <f>VLOOKUP(B1046,'Deck Count'!A:B,2,FALSE)</f>
        <v>6</v>
      </c>
      <c r="F1046" s="3">
        <v>2</v>
      </c>
      <c r="G1046" s="3">
        <f t="shared" si="33"/>
        <v>0.33333333333333331</v>
      </c>
      <c r="H1046" s="1" t="s">
        <v>282</v>
      </c>
      <c r="I1046" t="s">
        <v>17</v>
      </c>
    </row>
    <row r="1047" spans="1:9" x14ac:dyDescent="0.2">
      <c r="A1047" t="s">
        <v>7</v>
      </c>
      <c r="B1047" t="s">
        <v>268</v>
      </c>
      <c r="C1047" s="2" t="s">
        <v>9</v>
      </c>
      <c r="D1047" t="str">
        <f t="shared" si="32"/>
        <v>AGGRO-Dragon Stompy-3/17/2019-0</v>
      </c>
      <c r="E1047">
        <f>VLOOKUP(B1047,'Deck Count'!A:B,2,FALSE)</f>
        <v>6</v>
      </c>
      <c r="F1047" s="3">
        <v>4</v>
      </c>
      <c r="G1047" s="3">
        <f t="shared" si="33"/>
        <v>0.66666666666666663</v>
      </c>
      <c r="H1047" s="1" t="s">
        <v>277</v>
      </c>
      <c r="I1047" t="s">
        <v>11</v>
      </c>
    </row>
    <row r="1048" spans="1:9" x14ac:dyDescent="0.2">
      <c r="A1048" t="s">
        <v>7</v>
      </c>
      <c r="B1048" t="s">
        <v>268</v>
      </c>
      <c r="C1048" s="2" t="s">
        <v>9</v>
      </c>
      <c r="D1048" t="str">
        <f t="shared" si="32"/>
        <v>AGGRO-Dragon Stompy-3/17/2019-0</v>
      </c>
      <c r="E1048">
        <f>VLOOKUP(B1048,'Deck Count'!A:B,2,FALSE)</f>
        <v>6</v>
      </c>
      <c r="F1048" s="3">
        <v>4</v>
      </c>
      <c r="G1048" s="3">
        <f t="shared" si="33"/>
        <v>0.66666666666666663</v>
      </c>
      <c r="H1048" s="1" t="s">
        <v>23</v>
      </c>
      <c r="I1048" t="s">
        <v>17</v>
      </c>
    </row>
    <row r="1049" spans="1:9" x14ac:dyDescent="0.2">
      <c r="A1049" t="s">
        <v>7</v>
      </c>
      <c r="B1049" t="s">
        <v>268</v>
      </c>
      <c r="C1049" s="2" t="s">
        <v>9</v>
      </c>
      <c r="D1049" t="str">
        <f t="shared" si="32"/>
        <v>AGGRO-Dragon Stompy-3/17/2019-0</v>
      </c>
      <c r="E1049">
        <f>VLOOKUP(B1049,'Deck Count'!A:B,2,FALSE)</f>
        <v>6</v>
      </c>
      <c r="F1049" s="3">
        <v>3</v>
      </c>
      <c r="G1049" s="3">
        <f t="shared" si="33"/>
        <v>0.5</v>
      </c>
      <c r="H1049" s="1" t="s">
        <v>202</v>
      </c>
      <c r="I1049" t="s">
        <v>11</v>
      </c>
    </row>
    <row r="1050" spans="1:9" x14ac:dyDescent="0.2">
      <c r="A1050" t="s">
        <v>7</v>
      </c>
      <c r="B1050" t="s">
        <v>268</v>
      </c>
      <c r="C1050" s="2" t="s">
        <v>9</v>
      </c>
      <c r="D1050" t="str">
        <f t="shared" si="32"/>
        <v>AGGRO-Dragon Stompy-3/17/2019-0</v>
      </c>
      <c r="E1050">
        <f>VLOOKUP(B1050,'Deck Count'!A:B,2,FALSE)</f>
        <v>6</v>
      </c>
      <c r="F1050" s="3">
        <v>11</v>
      </c>
      <c r="G1050" s="3">
        <f t="shared" si="33"/>
        <v>1.8333333333333333</v>
      </c>
      <c r="H1050" s="1" t="s">
        <v>127</v>
      </c>
      <c r="I1050" t="s">
        <v>11</v>
      </c>
    </row>
    <row r="1051" spans="1:9" x14ac:dyDescent="0.2">
      <c r="A1051" t="s">
        <v>7</v>
      </c>
      <c r="B1051" t="s">
        <v>268</v>
      </c>
      <c r="C1051" s="2" t="s">
        <v>9</v>
      </c>
      <c r="D1051" t="str">
        <f t="shared" si="32"/>
        <v>AGGRO-Dragon Stompy-3/17/2019-0</v>
      </c>
      <c r="E1051">
        <f>VLOOKUP(B1051,'Deck Count'!A:B,2,FALSE)</f>
        <v>6</v>
      </c>
      <c r="F1051" s="3">
        <v>1</v>
      </c>
      <c r="G1051" s="3">
        <f t="shared" si="33"/>
        <v>0.16666666666666666</v>
      </c>
      <c r="H1051" s="1" t="s">
        <v>204</v>
      </c>
      <c r="I1051" t="s">
        <v>11</v>
      </c>
    </row>
    <row r="1052" spans="1:9" x14ac:dyDescent="0.2">
      <c r="A1052" t="s">
        <v>7</v>
      </c>
      <c r="B1052" t="s">
        <v>268</v>
      </c>
      <c r="C1052" s="2" t="s">
        <v>9</v>
      </c>
      <c r="D1052" t="str">
        <f t="shared" si="32"/>
        <v>AGGRO-Dragon Stompy-3/17/2019-0</v>
      </c>
      <c r="E1052">
        <f>VLOOKUP(B1052,'Deck Count'!A:B,2,FALSE)</f>
        <v>6</v>
      </c>
      <c r="F1052" s="3">
        <v>3</v>
      </c>
      <c r="G1052" s="3">
        <f t="shared" si="33"/>
        <v>0.5</v>
      </c>
      <c r="H1052" s="1" t="s">
        <v>278</v>
      </c>
      <c r="I1052" t="s">
        <v>17</v>
      </c>
    </row>
    <row r="1053" spans="1:9" x14ac:dyDescent="0.2">
      <c r="A1053" t="s">
        <v>7</v>
      </c>
      <c r="B1053" t="s">
        <v>268</v>
      </c>
      <c r="C1053" s="2" t="s">
        <v>9</v>
      </c>
      <c r="D1053" t="str">
        <f t="shared" si="32"/>
        <v>AGGRO-Dragon Stompy-3/17/2019-0</v>
      </c>
      <c r="E1053">
        <f>VLOOKUP(B1053,'Deck Count'!A:B,2,FALSE)</f>
        <v>6</v>
      </c>
      <c r="F1053" s="3">
        <v>4</v>
      </c>
      <c r="G1053" s="3">
        <f t="shared" si="33"/>
        <v>0.66666666666666663</v>
      </c>
      <c r="H1053" s="1" t="s">
        <v>279</v>
      </c>
      <c r="I1053" t="s">
        <v>11</v>
      </c>
    </row>
    <row r="1054" spans="1:9" x14ac:dyDescent="0.2">
      <c r="A1054" t="s">
        <v>7</v>
      </c>
      <c r="B1054" t="s">
        <v>268</v>
      </c>
      <c r="C1054" s="2" t="s">
        <v>9</v>
      </c>
      <c r="D1054" t="str">
        <f t="shared" si="32"/>
        <v>AGGRO-Dragon Stompy-3/17/2019-0</v>
      </c>
      <c r="E1054">
        <f>VLOOKUP(B1054,'Deck Count'!A:B,2,FALSE)</f>
        <v>6</v>
      </c>
      <c r="F1054" s="3">
        <v>2</v>
      </c>
      <c r="G1054" s="3">
        <f t="shared" si="33"/>
        <v>0.33333333333333331</v>
      </c>
      <c r="H1054" s="1" t="s">
        <v>29</v>
      </c>
      <c r="I1054" t="s">
        <v>17</v>
      </c>
    </row>
    <row r="1055" spans="1:9" x14ac:dyDescent="0.2">
      <c r="A1055" t="s">
        <v>7</v>
      </c>
      <c r="B1055" t="s">
        <v>268</v>
      </c>
      <c r="C1055" s="2" t="s">
        <v>9</v>
      </c>
      <c r="D1055" t="str">
        <f t="shared" si="32"/>
        <v>AGGRO-Dragon Stompy-3/17/2019-0</v>
      </c>
      <c r="E1055">
        <f>VLOOKUP(B1055,'Deck Count'!A:B,2,FALSE)</f>
        <v>6</v>
      </c>
      <c r="F1055" s="3">
        <v>2</v>
      </c>
      <c r="G1055" s="3">
        <f t="shared" si="33"/>
        <v>0.33333333333333331</v>
      </c>
      <c r="H1055" s="1" t="s">
        <v>157</v>
      </c>
      <c r="I1055" t="s">
        <v>17</v>
      </c>
    </row>
    <row r="1056" spans="1:9" x14ac:dyDescent="0.2">
      <c r="A1056" t="s">
        <v>7</v>
      </c>
      <c r="B1056" t="s">
        <v>268</v>
      </c>
      <c r="C1056" s="2" t="s">
        <v>9</v>
      </c>
      <c r="D1056" t="str">
        <f t="shared" si="32"/>
        <v>AGGRO-Dragon Stompy-3/17/2019-0</v>
      </c>
      <c r="E1056">
        <f>VLOOKUP(B1056,'Deck Count'!A:B,2,FALSE)</f>
        <v>6</v>
      </c>
      <c r="F1056" s="3">
        <v>2</v>
      </c>
      <c r="G1056" s="3">
        <f t="shared" si="33"/>
        <v>0.33333333333333331</v>
      </c>
      <c r="H1056" s="1" t="s">
        <v>281</v>
      </c>
      <c r="I1056" t="s">
        <v>11</v>
      </c>
    </row>
    <row r="1057" spans="1:9" x14ac:dyDescent="0.2">
      <c r="A1057" t="s">
        <v>7</v>
      </c>
      <c r="B1057" t="s">
        <v>268</v>
      </c>
      <c r="C1057" s="2" t="s">
        <v>170</v>
      </c>
      <c r="D1057" t="str">
        <f t="shared" si="32"/>
        <v>AGGRO-Dragon Stompy-3/25/2019-0</v>
      </c>
      <c r="E1057">
        <f>VLOOKUP(B1057,'Deck Count'!A:B,2,FALSE)</f>
        <v>6</v>
      </c>
      <c r="F1057" s="3">
        <v>2</v>
      </c>
      <c r="G1057" s="3">
        <f t="shared" si="33"/>
        <v>0.33333333333333331</v>
      </c>
      <c r="H1057" s="1" t="s">
        <v>38</v>
      </c>
      <c r="I1057" t="s">
        <v>17</v>
      </c>
    </row>
    <row r="1058" spans="1:9" x14ac:dyDescent="0.2">
      <c r="A1058" t="s">
        <v>7</v>
      </c>
      <c r="B1058" t="s">
        <v>268</v>
      </c>
      <c r="C1058" s="2" t="s">
        <v>170</v>
      </c>
      <c r="D1058" t="str">
        <f t="shared" si="32"/>
        <v>AGGRO-Dragon Stompy-3/25/2019-0</v>
      </c>
      <c r="E1058">
        <f>VLOOKUP(B1058,'Deck Count'!A:B,2,FALSE)</f>
        <v>6</v>
      </c>
      <c r="F1058" s="3">
        <v>4</v>
      </c>
      <c r="G1058" s="3">
        <f t="shared" si="33"/>
        <v>0.66666666666666663</v>
      </c>
      <c r="H1058" s="1" t="s">
        <v>10</v>
      </c>
      <c r="I1058" t="s">
        <v>11</v>
      </c>
    </row>
    <row r="1059" spans="1:9" x14ac:dyDescent="0.2">
      <c r="A1059" t="s">
        <v>7</v>
      </c>
      <c r="B1059" t="s">
        <v>268</v>
      </c>
      <c r="C1059" s="2" t="s">
        <v>170</v>
      </c>
      <c r="D1059" t="str">
        <f t="shared" si="32"/>
        <v>AGGRO-Dragon Stompy-3/25/2019-0</v>
      </c>
      <c r="E1059">
        <f>VLOOKUP(B1059,'Deck Count'!A:B,2,FALSE)</f>
        <v>6</v>
      </c>
      <c r="F1059" s="3">
        <v>4</v>
      </c>
      <c r="G1059" s="3">
        <f t="shared" si="33"/>
        <v>0.66666666666666663</v>
      </c>
      <c r="H1059" s="1" t="s">
        <v>270</v>
      </c>
      <c r="I1059" t="s">
        <v>11</v>
      </c>
    </row>
    <row r="1060" spans="1:9" x14ac:dyDescent="0.2">
      <c r="A1060" t="s">
        <v>7</v>
      </c>
      <c r="B1060" t="s">
        <v>268</v>
      </c>
      <c r="C1060" s="2" t="s">
        <v>170</v>
      </c>
      <c r="D1060" t="str">
        <f t="shared" si="32"/>
        <v>AGGRO-Dragon Stompy-3/25/2019-0</v>
      </c>
      <c r="E1060">
        <f>VLOOKUP(B1060,'Deck Count'!A:B,2,FALSE)</f>
        <v>6</v>
      </c>
      <c r="F1060" s="3">
        <v>4</v>
      </c>
      <c r="G1060" s="3">
        <f t="shared" si="33"/>
        <v>0.66666666666666663</v>
      </c>
      <c r="H1060" s="1" t="s">
        <v>14</v>
      </c>
      <c r="I1060" t="s">
        <v>11</v>
      </c>
    </row>
    <row r="1061" spans="1:9" x14ac:dyDescent="0.2">
      <c r="A1061" t="s">
        <v>7</v>
      </c>
      <c r="B1061" t="s">
        <v>268</v>
      </c>
      <c r="C1061" s="2" t="s">
        <v>170</v>
      </c>
      <c r="D1061" t="str">
        <f t="shared" si="32"/>
        <v>AGGRO-Dragon Stompy-3/25/2019-0</v>
      </c>
      <c r="E1061">
        <f>VLOOKUP(B1061,'Deck Count'!A:B,2,FALSE)</f>
        <v>6</v>
      </c>
      <c r="F1061" s="3">
        <v>4</v>
      </c>
      <c r="G1061" s="3">
        <f t="shared" si="33"/>
        <v>0.66666666666666663</v>
      </c>
      <c r="H1061" s="1" t="s">
        <v>271</v>
      </c>
      <c r="I1061" t="s">
        <v>11</v>
      </c>
    </row>
    <row r="1062" spans="1:9" x14ac:dyDescent="0.2">
      <c r="A1062" t="s">
        <v>7</v>
      </c>
      <c r="B1062" t="s">
        <v>268</v>
      </c>
      <c r="C1062" s="2" t="s">
        <v>170</v>
      </c>
      <c r="D1062" t="str">
        <f t="shared" si="32"/>
        <v>AGGRO-Dragon Stompy-3/25/2019-0</v>
      </c>
      <c r="E1062">
        <f>VLOOKUP(B1062,'Deck Count'!A:B,2,FALSE)</f>
        <v>6</v>
      </c>
      <c r="F1062" s="3">
        <v>4</v>
      </c>
      <c r="G1062" s="3">
        <f t="shared" si="33"/>
        <v>0.66666666666666663</v>
      </c>
      <c r="H1062" s="1" t="s">
        <v>272</v>
      </c>
      <c r="I1062" t="s">
        <v>11</v>
      </c>
    </row>
    <row r="1063" spans="1:9" x14ac:dyDescent="0.2">
      <c r="A1063" t="s">
        <v>7</v>
      </c>
      <c r="B1063" t="s">
        <v>268</v>
      </c>
      <c r="C1063" s="2" t="s">
        <v>170</v>
      </c>
      <c r="D1063" t="str">
        <f t="shared" si="32"/>
        <v>AGGRO-Dragon Stompy-3/25/2019-0</v>
      </c>
      <c r="E1063">
        <f>VLOOKUP(B1063,'Deck Count'!A:B,2,FALSE)</f>
        <v>6</v>
      </c>
      <c r="F1063" s="3">
        <v>4</v>
      </c>
      <c r="G1063" s="3">
        <f t="shared" si="33"/>
        <v>0.66666666666666663</v>
      </c>
      <c r="H1063" s="1" t="s">
        <v>273</v>
      </c>
      <c r="I1063" t="s">
        <v>11</v>
      </c>
    </row>
    <row r="1064" spans="1:9" x14ac:dyDescent="0.2">
      <c r="A1064" t="s">
        <v>7</v>
      </c>
      <c r="B1064" t="s">
        <v>268</v>
      </c>
      <c r="C1064" s="2" t="s">
        <v>170</v>
      </c>
      <c r="D1064" t="str">
        <f t="shared" si="32"/>
        <v>AGGRO-Dragon Stompy-3/25/2019-0</v>
      </c>
      <c r="E1064">
        <f>VLOOKUP(B1064,'Deck Count'!A:B,2,FALSE)</f>
        <v>6</v>
      </c>
      <c r="F1064" s="3">
        <v>2</v>
      </c>
      <c r="G1064" s="3">
        <f t="shared" si="33"/>
        <v>0.33333333333333331</v>
      </c>
      <c r="H1064" s="1" t="s">
        <v>16</v>
      </c>
      <c r="I1064" t="s">
        <v>17</v>
      </c>
    </row>
    <row r="1065" spans="1:9" x14ac:dyDescent="0.2">
      <c r="A1065" t="s">
        <v>7</v>
      </c>
      <c r="B1065" t="s">
        <v>268</v>
      </c>
      <c r="C1065" s="2" t="s">
        <v>170</v>
      </c>
      <c r="D1065" t="str">
        <f t="shared" si="32"/>
        <v>AGGRO-Dragon Stompy-3/25/2019-0</v>
      </c>
      <c r="E1065">
        <f>VLOOKUP(B1065,'Deck Count'!A:B,2,FALSE)</f>
        <v>6</v>
      </c>
      <c r="F1065" s="3">
        <v>1</v>
      </c>
      <c r="G1065" s="3">
        <f t="shared" si="33"/>
        <v>0.16666666666666666</v>
      </c>
      <c r="H1065" s="1" t="s">
        <v>274</v>
      </c>
      <c r="I1065" t="s">
        <v>17</v>
      </c>
    </row>
    <row r="1066" spans="1:9" x14ac:dyDescent="0.2">
      <c r="A1066" t="s">
        <v>7</v>
      </c>
      <c r="B1066" t="s">
        <v>268</v>
      </c>
      <c r="C1066" s="2" t="s">
        <v>170</v>
      </c>
      <c r="D1066" t="str">
        <f t="shared" si="32"/>
        <v>AGGRO-Dragon Stompy-3/25/2019-0</v>
      </c>
      <c r="E1066">
        <f>VLOOKUP(B1066,'Deck Count'!A:B,2,FALSE)</f>
        <v>6</v>
      </c>
      <c r="F1066" s="3">
        <v>2</v>
      </c>
      <c r="G1066" s="3">
        <f t="shared" si="33"/>
        <v>0.33333333333333331</v>
      </c>
      <c r="H1066" s="1" t="s">
        <v>274</v>
      </c>
      <c r="I1066" t="s">
        <v>11</v>
      </c>
    </row>
    <row r="1067" spans="1:9" x14ac:dyDescent="0.2">
      <c r="A1067" t="s">
        <v>7</v>
      </c>
      <c r="B1067" t="s">
        <v>268</v>
      </c>
      <c r="C1067" s="2" t="s">
        <v>170</v>
      </c>
      <c r="D1067" t="str">
        <f t="shared" si="32"/>
        <v>AGGRO-Dragon Stompy-3/25/2019-0</v>
      </c>
      <c r="E1067">
        <f>VLOOKUP(B1067,'Deck Count'!A:B,2,FALSE)</f>
        <v>6</v>
      </c>
      <c r="F1067" s="3">
        <v>1</v>
      </c>
      <c r="G1067" s="3">
        <f t="shared" si="33"/>
        <v>0.16666666666666666</v>
      </c>
      <c r="H1067" s="1" t="s">
        <v>200</v>
      </c>
      <c r="I1067" t="s">
        <v>17</v>
      </c>
    </row>
    <row r="1068" spans="1:9" x14ac:dyDescent="0.2">
      <c r="A1068" t="s">
        <v>7</v>
      </c>
      <c r="B1068" t="s">
        <v>268</v>
      </c>
      <c r="C1068" s="2" t="s">
        <v>170</v>
      </c>
      <c r="D1068" t="str">
        <f t="shared" si="32"/>
        <v>AGGRO-Dragon Stompy-3/25/2019-0</v>
      </c>
      <c r="E1068">
        <f>VLOOKUP(B1068,'Deck Count'!A:B,2,FALSE)</f>
        <v>6</v>
      </c>
      <c r="F1068" s="3">
        <v>4</v>
      </c>
      <c r="G1068" s="3">
        <f t="shared" si="33"/>
        <v>0.66666666666666663</v>
      </c>
      <c r="H1068" s="1" t="s">
        <v>275</v>
      </c>
      <c r="I1068" t="s">
        <v>11</v>
      </c>
    </row>
    <row r="1069" spans="1:9" x14ac:dyDescent="0.2">
      <c r="A1069" t="s">
        <v>7</v>
      </c>
      <c r="B1069" t="s">
        <v>268</v>
      </c>
      <c r="C1069" s="2" t="s">
        <v>170</v>
      </c>
      <c r="D1069" t="str">
        <f t="shared" si="32"/>
        <v>AGGRO-Dragon Stompy-3/25/2019-0</v>
      </c>
      <c r="E1069">
        <f>VLOOKUP(B1069,'Deck Count'!A:B,2,FALSE)</f>
        <v>6</v>
      </c>
      <c r="F1069" s="3">
        <v>1</v>
      </c>
      <c r="G1069" s="3">
        <f t="shared" si="33"/>
        <v>0.16666666666666666</v>
      </c>
      <c r="H1069" s="1" t="s">
        <v>276</v>
      </c>
      <c r="I1069" t="s">
        <v>11</v>
      </c>
    </row>
    <row r="1070" spans="1:9" x14ac:dyDescent="0.2">
      <c r="A1070" t="s">
        <v>7</v>
      </c>
      <c r="B1070" t="s">
        <v>268</v>
      </c>
      <c r="C1070" s="2" t="s">
        <v>170</v>
      </c>
      <c r="D1070" t="str">
        <f t="shared" si="32"/>
        <v>AGGRO-Dragon Stompy-3/25/2019-0</v>
      </c>
      <c r="E1070">
        <f>VLOOKUP(B1070,'Deck Count'!A:B,2,FALSE)</f>
        <v>6</v>
      </c>
      <c r="F1070" s="3">
        <v>4</v>
      </c>
      <c r="G1070" s="3">
        <f t="shared" si="33"/>
        <v>0.66666666666666663</v>
      </c>
      <c r="H1070" s="1" t="s">
        <v>277</v>
      </c>
      <c r="I1070" t="s">
        <v>11</v>
      </c>
    </row>
    <row r="1071" spans="1:9" x14ac:dyDescent="0.2">
      <c r="A1071" t="s">
        <v>7</v>
      </c>
      <c r="B1071" t="s">
        <v>268</v>
      </c>
      <c r="C1071" s="2" t="s">
        <v>170</v>
      </c>
      <c r="D1071" t="str">
        <f t="shared" si="32"/>
        <v>AGGRO-Dragon Stompy-3/25/2019-0</v>
      </c>
      <c r="E1071">
        <f>VLOOKUP(B1071,'Deck Count'!A:B,2,FALSE)</f>
        <v>6</v>
      </c>
      <c r="F1071" s="3">
        <v>4</v>
      </c>
      <c r="G1071" s="3">
        <f t="shared" si="33"/>
        <v>0.66666666666666663</v>
      </c>
      <c r="H1071" s="1" t="s">
        <v>23</v>
      </c>
      <c r="I1071" t="s">
        <v>17</v>
      </c>
    </row>
    <row r="1072" spans="1:9" x14ac:dyDescent="0.2">
      <c r="A1072" t="s">
        <v>7</v>
      </c>
      <c r="B1072" t="s">
        <v>268</v>
      </c>
      <c r="C1072" s="2" t="s">
        <v>170</v>
      </c>
      <c r="D1072" t="str">
        <f t="shared" si="32"/>
        <v>AGGRO-Dragon Stompy-3/25/2019-0</v>
      </c>
      <c r="E1072">
        <f>VLOOKUP(B1072,'Deck Count'!A:B,2,FALSE)</f>
        <v>6</v>
      </c>
      <c r="F1072" s="3">
        <v>2</v>
      </c>
      <c r="G1072" s="3">
        <f t="shared" si="33"/>
        <v>0.33333333333333331</v>
      </c>
      <c r="H1072" s="1" t="s">
        <v>24</v>
      </c>
      <c r="I1072" t="s">
        <v>11</v>
      </c>
    </row>
    <row r="1073" spans="1:9" x14ac:dyDescent="0.2">
      <c r="A1073" t="s">
        <v>7</v>
      </c>
      <c r="B1073" t="s">
        <v>268</v>
      </c>
      <c r="C1073" s="2" t="s">
        <v>170</v>
      </c>
      <c r="D1073" t="str">
        <f t="shared" si="32"/>
        <v>AGGRO-Dragon Stompy-3/25/2019-0</v>
      </c>
      <c r="E1073">
        <f>VLOOKUP(B1073,'Deck Count'!A:B,2,FALSE)</f>
        <v>6</v>
      </c>
      <c r="F1073" s="3">
        <v>4</v>
      </c>
      <c r="G1073" s="3">
        <f t="shared" si="33"/>
        <v>0.66666666666666663</v>
      </c>
      <c r="H1073" s="1" t="s">
        <v>202</v>
      </c>
      <c r="I1073" t="s">
        <v>11</v>
      </c>
    </row>
    <row r="1074" spans="1:9" x14ac:dyDescent="0.2">
      <c r="A1074" t="s">
        <v>7</v>
      </c>
      <c r="B1074" t="s">
        <v>268</v>
      </c>
      <c r="C1074" s="2" t="s">
        <v>170</v>
      </c>
      <c r="D1074" t="str">
        <f t="shared" si="32"/>
        <v>AGGRO-Dragon Stompy-3/25/2019-0</v>
      </c>
      <c r="E1074">
        <f>VLOOKUP(B1074,'Deck Count'!A:B,2,FALSE)</f>
        <v>6</v>
      </c>
      <c r="F1074" s="3">
        <v>10</v>
      </c>
      <c r="G1074" s="3">
        <f t="shared" si="33"/>
        <v>1.6666666666666667</v>
      </c>
      <c r="H1074" s="1" t="s">
        <v>127</v>
      </c>
      <c r="I1074" t="s">
        <v>11</v>
      </c>
    </row>
    <row r="1075" spans="1:9" x14ac:dyDescent="0.2">
      <c r="A1075" t="s">
        <v>7</v>
      </c>
      <c r="B1075" t="s">
        <v>268</v>
      </c>
      <c r="C1075" s="2" t="s">
        <v>170</v>
      </c>
      <c r="D1075" t="str">
        <f t="shared" si="32"/>
        <v>AGGRO-Dragon Stompy-3/25/2019-0</v>
      </c>
      <c r="E1075">
        <f>VLOOKUP(B1075,'Deck Count'!A:B,2,FALSE)</f>
        <v>6</v>
      </c>
      <c r="F1075" s="3">
        <v>1</v>
      </c>
      <c r="G1075" s="3">
        <f t="shared" si="33"/>
        <v>0.16666666666666666</v>
      </c>
      <c r="H1075" s="1" t="s">
        <v>204</v>
      </c>
      <c r="I1075" t="s">
        <v>11</v>
      </c>
    </row>
    <row r="1076" spans="1:9" x14ac:dyDescent="0.2">
      <c r="A1076" t="s">
        <v>7</v>
      </c>
      <c r="B1076" t="s">
        <v>268</v>
      </c>
      <c r="C1076" s="2" t="s">
        <v>170</v>
      </c>
      <c r="D1076" t="str">
        <f t="shared" si="32"/>
        <v>AGGRO-Dragon Stompy-3/25/2019-0</v>
      </c>
      <c r="E1076">
        <f>VLOOKUP(B1076,'Deck Count'!A:B,2,FALSE)</f>
        <v>6</v>
      </c>
      <c r="F1076" s="3">
        <v>3</v>
      </c>
      <c r="G1076" s="3">
        <f t="shared" si="33"/>
        <v>0.5</v>
      </c>
      <c r="H1076" s="1" t="s">
        <v>278</v>
      </c>
      <c r="I1076" t="s">
        <v>17</v>
      </c>
    </row>
    <row r="1077" spans="1:9" x14ac:dyDescent="0.2">
      <c r="A1077" t="s">
        <v>7</v>
      </c>
      <c r="B1077" t="s">
        <v>268</v>
      </c>
      <c r="C1077" s="2" t="s">
        <v>170</v>
      </c>
      <c r="D1077" t="str">
        <f t="shared" si="32"/>
        <v>AGGRO-Dragon Stompy-3/25/2019-0</v>
      </c>
      <c r="E1077">
        <f>VLOOKUP(B1077,'Deck Count'!A:B,2,FALSE)</f>
        <v>6</v>
      </c>
      <c r="F1077" s="3">
        <v>4</v>
      </c>
      <c r="G1077" s="3">
        <f t="shared" si="33"/>
        <v>0.66666666666666663</v>
      </c>
      <c r="H1077" s="1" t="s">
        <v>279</v>
      </c>
      <c r="I1077" t="s">
        <v>11</v>
      </c>
    </row>
    <row r="1078" spans="1:9" x14ac:dyDescent="0.2">
      <c r="A1078" t="s">
        <v>7</v>
      </c>
      <c r="B1078" t="s">
        <v>268</v>
      </c>
      <c r="C1078" s="2" t="s">
        <v>170</v>
      </c>
      <c r="D1078" t="str">
        <f t="shared" si="32"/>
        <v>AGGRO-Dragon Stompy-3/25/2019-0</v>
      </c>
      <c r="E1078">
        <f>VLOOKUP(B1078,'Deck Count'!A:B,2,FALSE)</f>
        <v>6</v>
      </c>
      <c r="F1078" s="3">
        <v>2</v>
      </c>
      <c r="G1078" s="3">
        <f t="shared" si="33"/>
        <v>0.33333333333333331</v>
      </c>
      <c r="H1078" s="1" t="s">
        <v>157</v>
      </c>
      <c r="I1078" t="s">
        <v>17</v>
      </c>
    </row>
    <row r="1079" spans="1:9" x14ac:dyDescent="0.2">
      <c r="A1079" t="s">
        <v>7</v>
      </c>
      <c r="B1079" t="s">
        <v>268</v>
      </c>
      <c r="C1079" s="2" t="s">
        <v>170</v>
      </c>
      <c r="D1079" t="str">
        <f t="shared" si="32"/>
        <v>AGGRO-Dragon Stompy-3/25/2019-0</v>
      </c>
      <c r="E1079">
        <f>VLOOKUP(B1079,'Deck Count'!A:B,2,FALSE)</f>
        <v>6</v>
      </c>
      <c r="F1079" s="3">
        <v>4</v>
      </c>
      <c r="G1079" s="3">
        <f t="shared" si="33"/>
        <v>0.66666666666666663</v>
      </c>
      <c r="H1079" s="1" t="s">
        <v>281</v>
      </c>
      <c r="I1079" t="s">
        <v>11</v>
      </c>
    </row>
    <row r="1080" spans="1:9" x14ac:dyDescent="0.2">
      <c r="A1080" t="s">
        <v>7</v>
      </c>
      <c r="B1080" t="s">
        <v>268</v>
      </c>
      <c r="C1080" s="2" t="s">
        <v>237</v>
      </c>
      <c r="D1080" t="str">
        <f t="shared" si="32"/>
        <v>AGGRO-Dragon Stompy-3/3/2019-0</v>
      </c>
      <c r="E1080">
        <f>VLOOKUP(B1080,'Deck Count'!A:B,2,FALSE)</f>
        <v>6</v>
      </c>
      <c r="F1080" s="3">
        <v>2</v>
      </c>
      <c r="G1080" s="3">
        <f t="shared" si="33"/>
        <v>0.33333333333333331</v>
      </c>
      <c r="H1080" s="1" t="s">
        <v>38</v>
      </c>
      <c r="I1080" t="s">
        <v>17</v>
      </c>
    </row>
    <row r="1081" spans="1:9" x14ac:dyDescent="0.2">
      <c r="A1081" t="s">
        <v>7</v>
      </c>
      <c r="B1081" t="s">
        <v>268</v>
      </c>
      <c r="C1081" s="2" t="s">
        <v>237</v>
      </c>
      <c r="D1081" t="str">
        <f t="shared" si="32"/>
        <v>AGGRO-Dragon Stompy-3/3/2019-0</v>
      </c>
      <c r="E1081">
        <f>VLOOKUP(B1081,'Deck Count'!A:B,2,FALSE)</f>
        <v>6</v>
      </c>
      <c r="F1081" s="3">
        <v>4</v>
      </c>
      <c r="G1081" s="3">
        <f t="shared" si="33"/>
        <v>0.66666666666666663</v>
      </c>
      <c r="H1081" s="1" t="s">
        <v>10</v>
      </c>
      <c r="I1081" t="s">
        <v>11</v>
      </c>
    </row>
    <row r="1082" spans="1:9" x14ac:dyDescent="0.2">
      <c r="A1082" t="s">
        <v>7</v>
      </c>
      <c r="B1082" t="s">
        <v>268</v>
      </c>
      <c r="C1082" s="2" t="s">
        <v>237</v>
      </c>
      <c r="D1082" t="str">
        <f t="shared" si="32"/>
        <v>AGGRO-Dragon Stompy-3/3/2019-0</v>
      </c>
      <c r="E1082">
        <f>VLOOKUP(B1082,'Deck Count'!A:B,2,FALSE)</f>
        <v>6</v>
      </c>
      <c r="F1082" s="3">
        <v>4</v>
      </c>
      <c r="G1082" s="3">
        <f t="shared" si="33"/>
        <v>0.66666666666666663</v>
      </c>
      <c r="H1082" s="1" t="s">
        <v>270</v>
      </c>
      <c r="I1082" t="s">
        <v>11</v>
      </c>
    </row>
    <row r="1083" spans="1:9" x14ac:dyDescent="0.2">
      <c r="A1083" t="s">
        <v>7</v>
      </c>
      <c r="B1083" t="s">
        <v>268</v>
      </c>
      <c r="C1083" s="2" t="s">
        <v>237</v>
      </c>
      <c r="D1083" t="str">
        <f t="shared" si="32"/>
        <v>AGGRO-Dragon Stompy-3/3/2019-0</v>
      </c>
      <c r="E1083">
        <f>VLOOKUP(B1083,'Deck Count'!A:B,2,FALSE)</f>
        <v>6</v>
      </c>
      <c r="F1083" s="3">
        <v>2</v>
      </c>
      <c r="G1083" s="3">
        <f t="shared" si="33"/>
        <v>0.33333333333333331</v>
      </c>
      <c r="H1083" s="1" t="s">
        <v>283</v>
      </c>
      <c r="I1083" t="s">
        <v>17</v>
      </c>
    </row>
    <row r="1084" spans="1:9" x14ac:dyDescent="0.2">
      <c r="A1084" t="s">
        <v>7</v>
      </c>
      <c r="B1084" t="s">
        <v>268</v>
      </c>
      <c r="C1084" s="2" t="s">
        <v>237</v>
      </c>
      <c r="D1084" t="str">
        <f t="shared" si="32"/>
        <v>AGGRO-Dragon Stompy-3/3/2019-0</v>
      </c>
      <c r="E1084">
        <f>VLOOKUP(B1084,'Deck Count'!A:B,2,FALSE)</f>
        <v>6</v>
      </c>
      <c r="F1084" s="3">
        <v>4</v>
      </c>
      <c r="G1084" s="3">
        <f t="shared" si="33"/>
        <v>0.66666666666666663</v>
      </c>
      <c r="H1084" s="1" t="s">
        <v>14</v>
      </c>
      <c r="I1084" t="s">
        <v>11</v>
      </c>
    </row>
    <row r="1085" spans="1:9" x14ac:dyDescent="0.2">
      <c r="A1085" t="s">
        <v>7</v>
      </c>
      <c r="B1085" t="s">
        <v>268</v>
      </c>
      <c r="C1085" s="2" t="s">
        <v>237</v>
      </c>
      <c r="D1085" t="str">
        <f t="shared" si="32"/>
        <v>AGGRO-Dragon Stompy-3/3/2019-0</v>
      </c>
      <c r="E1085">
        <f>VLOOKUP(B1085,'Deck Count'!A:B,2,FALSE)</f>
        <v>6</v>
      </c>
      <c r="F1085" s="3">
        <v>4</v>
      </c>
      <c r="G1085" s="3">
        <f t="shared" si="33"/>
        <v>0.66666666666666663</v>
      </c>
      <c r="H1085" s="1" t="s">
        <v>271</v>
      </c>
      <c r="I1085" t="s">
        <v>11</v>
      </c>
    </row>
    <row r="1086" spans="1:9" x14ac:dyDescent="0.2">
      <c r="A1086" t="s">
        <v>7</v>
      </c>
      <c r="B1086" t="s">
        <v>268</v>
      </c>
      <c r="C1086" s="2" t="s">
        <v>237</v>
      </c>
      <c r="D1086" t="str">
        <f t="shared" si="32"/>
        <v>AGGRO-Dragon Stompy-3/3/2019-0</v>
      </c>
      <c r="E1086">
        <f>VLOOKUP(B1086,'Deck Count'!A:B,2,FALSE)</f>
        <v>6</v>
      </c>
      <c r="F1086" s="3">
        <v>4</v>
      </c>
      <c r="G1086" s="3">
        <f t="shared" si="33"/>
        <v>0.66666666666666663</v>
      </c>
      <c r="H1086" s="1" t="s">
        <v>272</v>
      </c>
      <c r="I1086" t="s">
        <v>11</v>
      </c>
    </row>
    <row r="1087" spans="1:9" x14ac:dyDescent="0.2">
      <c r="A1087" t="s">
        <v>7</v>
      </c>
      <c r="B1087" t="s">
        <v>268</v>
      </c>
      <c r="C1087" s="2" t="s">
        <v>237</v>
      </c>
      <c r="D1087" t="str">
        <f t="shared" si="32"/>
        <v>AGGRO-Dragon Stompy-3/3/2019-0</v>
      </c>
      <c r="E1087">
        <f>VLOOKUP(B1087,'Deck Count'!A:B,2,FALSE)</f>
        <v>6</v>
      </c>
      <c r="F1087" s="3">
        <v>4</v>
      </c>
      <c r="G1087" s="3">
        <f t="shared" si="33"/>
        <v>0.66666666666666663</v>
      </c>
      <c r="H1087" s="1" t="s">
        <v>273</v>
      </c>
      <c r="I1087" t="s">
        <v>11</v>
      </c>
    </row>
    <row r="1088" spans="1:9" x14ac:dyDescent="0.2">
      <c r="A1088" t="s">
        <v>7</v>
      </c>
      <c r="B1088" t="s">
        <v>268</v>
      </c>
      <c r="C1088" s="2" t="s">
        <v>237</v>
      </c>
      <c r="D1088" t="str">
        <f t="shared" si="32"/>
        <v>AGGRO-Dragon Stompy-3/3/2019-0</v>
      </c>
      <c r="E1088">
        <f>VLOOKUP(B1088,'Deck Count'!A:B,2,FALSE)</f>
        <v>6</v>
      </c>
      <c r="F1088" s="3">
        <v>1</v>
      </c>
      <c r="G1088" s="3">
        <f t="shared" si="33"/>
        <v>0.16666666666666666</v>
      </c>
      <c r="H1088" s="1" t="s">
        <v>284</v>
      </c>
      <c r="I1088" t="s">
        <v>11</v>
      </c>
    </row>
    <row r="1089" spans="1:9" x14ac:dyDescent="0.2">
      <c r="A1089" t="s">
        <v>7</v>
      </c>
      <c r="B1089" t="s">
        <v>268</v>
      </c>
      <c r="C1089" s="2" t="s">
        <v>237</v>
      </c>
      <c r="D1089" t="str">
        <f t="shared" si="32"/>
        <v>AGGRO-Dragon Stompy-3/3/2019-0</v>
      </c>
      <c r="E1089">
        <f>VLOOKUP(B1089,'Deck Count'!A:B,2,FALSE)</f>
        <v>6</v>
      </c>
      <c r="F1089" s="3">
        <v>2</v>
      </c>
      <c r="G1089" s="3">
        <f t="shared" si="33"/>
        <v>0.33333333333333331</v>
      </c>
      <c r="H1089" s="1" t="s">
        <v>16</v>
      </c>
      <c r="I1089" t="s">
        <v>17</v>
      </c>
    </row>
    <row r="1090" spans="1:9" x14ac:dyDescent="0.2">
      <c r="A1090" t="s">
        <v>7</v>
      </c>
      <c r="B1090" t="s">
        <v>268</v>
      </c>
      <c r="C1090" s="2" t="s">
        <v>237</v>
      </c>
      <c r="D1090" t="str">
        <f t="shared" ref="D1090:D1153" si="34">CONCATENATE(A1090,"-",B1090,"-",C1090)</f>
        <v>AGGRO-Dragon Stompy-3/3/2019-0</v>
      </c>
      <c r="E1090">
        <f>VLOOKUP(B1090,'Deck Count'!A:B,2,FALSE)</f>
        <v>6</v>
      </c>
      <c r="F1090" s="3">
        <v>1</v>
      </c>
      <c r="G1090" s="3">
        <f t="shared" si="33"/>
        <v>0.16666666666666666</v>
      </c>
      <c r="H1090" s="1" t="s">
        <v>274</v>
      </c>
      <c r="I1090" t="s">
        <v>17</v>
      </c>
    </row>
    <row r="1091" spans="1:9" x14ac:dyDescent="0.2">
      <c r="A1091" t="s">
        <v>7</v>
      </c>
      <c r="B1091" t="s">
        <v>268</v>
      </c>
      <c r="C1091" s="2" t="s">
        <v>237</v>
      </c>
      <c r="D1091" t="str">
        <f t="shared" si="34"/>
        <v>AGGRO-Dragon Stompy-3/3/2019-0</v>
      </c>
      <c r="E1091">
        <f>VLOOKUP(B1091,'Deck Count'!A:B,2,FALSE)</f>
        <v>6</v>
      </c>
      <c r="F1091" s="3">
        <v>3</v>
      </c>
      <c r="G1091" s="3">
        <f t="shared" ref="G1091:G1154" si="35">F1091/E1091</f>
        <v>0.5</v>
      </c>
      <c r="H1091" s="1" t="s">
        <v>274</v>
      </c>
      <c r="I1091" t="s">
        <v>11</v>
      </c>
    </row>
    <row r="1092" spans="1:9" x14ac:dyDescent="0.2">
      <c r="A1092" t="s">
        <v>7</v>
      </c>
      <c r="B1092" t="s">
        <v>268</v>
      </c>
      <c r="C1092" s="2" t="s">
        <v>237</v>
      </c>
      <c r="D1092" t="str">
        <f t="shared" si="34"/>
        <v>AGGRO-Dragon Stompy-3/3/2019-0</v>
      </c>
      <c r="E1092">
        <f>VLOOKUP(B1092,'Deck Count'!A:B,2,FALSE)</f>
        <v>6</v>
      </c>
      <c r="F1092" s="3">
        <v>4</v>
      </c>
      <c r="G1092" s="3">
        <f t="shared" si="35"/>
        <v>0.66666666666666663</v>
      </c>
      <c r="H1092" s="1" t="s">
        <v>275</v>
      </c>
      <c r="I1092" t="s">
        <v>11</v>
      </c>
    </row>
    <row r="1093" spans="1:9" x14ac:dyDescent="0.2">
      <c r="A1093" t="s">
        <v>7</v>
      </c>
      <c r="B1093" t="s">
        <v>268</v>
      </c>
      <c r="C1093" s="2" t="s">
        <v>237</v>
      </c>
      <c r="D1093" t="str">
        <f t="shared" si="34"/>
        <v>AGGRO-Dragon Stompy-3/3/2019-0</v>
      </c>
      <c r="E1093">
        <f>VLOOKUP(B1093,'Deck Count'!A:B,2,FALSE)</f>
        <v>6</v>
      </c>
      <c r="F1093" s="3">
        <v>1</v>
      </c>
      <c r="G1093" s="3">
        <f t="shared" si="35"/>
        <v>0.16666666666666666</v>
      </c>
      <c r="H1093" s="1" t="s">
        <v>144</v>
      </c>
      <c r="I1093" t="s">
        <v>17</v>
      </c>
    </row>
    <row r="1094" spans="1:9" x14ac:dyDescent="0.2">
      <c r="A1094" t="s">
        <v>7</v>
      </c>
      <c r="B1094" t="s">
        <v>268</v>
      </c>
      <c r="C1094" s="2" t="s">
        <v>237</v>
      </c>
      <c r="D1094" t="str">
        <f t="shared" si="34"/>
        <v>AGGRO-Dragon Stompy-3/3/2019-0</v>
      </c>
      <c r="E1094">
        <f>VLOOKUP(B1094,'Deck Count'!A:B,2,FALSE)</f>
        <v>6</v>
      </c>
      <c r="F1094" s="3">
        <v>1</v>
      </c>
      <c r="G1094" s="3">
        <f t="shared" si="35"/>
        <v>0.16666666666666666</v>
      </c>
      <c r="H1094" s="1" t="s">
        <v>276</v>
      </c>
      <c r="I1094" t="s">
        <v>11</v>
      </c>
    </row>
    <row r="1095" spans="1:9" x14ac:dyDescent="0.2">
      <c r="A1095" t="s">
        <v>7</v>
      </c>
      <c r="B1095" t="s">
        <v>268</v>
      </c>
      <c r="C1095" s="2" t="s">
        <v>237</v>
      </c>
      <c r="D1095" t="str">
        <f t="shared" si="34"/>
        <v>AGGRO-Dragon Stompy-3/3/2019-0</v>
      </c>
      <c r="E1095">
        <f>VLOOKUP(B1095,'Deck Count'!A:B,2,FALSE)</f>
        <v>6</v>
      </c>
      <c r="F1095" s="3">
        <v>4</v>
      </c>
      <c r="G1095" s="3">
        <f t="shared" si="35"/>
        <v>0.66666666666666663</v>
      </c>
      <c r="H1095" s="1" t="s">
        <v>277</v>
      </c>
      <c r="I1095" t="s">
        <v>11</v>
      </c>
    </row>
    <row r="1096" spans="1:9" x14ac:dyDescent="0.2">
      <c r="A1096" t="s">
        <v>7</v>
      </c>
      <c r="B1096" t="s">
        <v>268</v>
      </c>
      <c r="C1096" s="2" t="s">
        <v>237</v>
      </c>
      <c r="D1096" t="str">
        <f t="shared" si="34"/>
        <v>AGGRO-Dragon Stompy-3/3/2019-0</v>
      </c>
      <c r="E1096">
        <f>VLOOKUP(B1096,'Deck Count'!A:B,2,FALSE)</f>
        <v>6</v>
      </c>
      <c r="F1096" s="3">
        <v>4</v>
      </c>
      <c r="G1096" s="3">
        <f t="shared" si="35"/>
        <v>0.66666666666666663</v>
      </c>
      <c r="H1096" s="1" t="s">
        <v>23</v>
      </c>
      <c r="I1096" t="s">
        <v>17</v>
      </c>
    </row>
    <row r="1097" spans="1:9" x14ac:dyDescent="0.2">
      <c r="A1097" t="s">
        <v>7</v>
      </c>
      <c r="B1097" t="s">
        <v>268</v>
      </c>
      <c r="C1097" s="2" t="s">
        <v>237</v>
      </c>
      <c r="D1097" t="str">
        <f t="shared" si="34"/>
        <v>AGGRO-Dragon Stompy-3/3/2019-0</v>
      </c>
      <c r="E1097">
        <f>VLOOKUP(B1097,'Deck Count'!A:B,2,FALSE)</f>
        <v>6</v>
      </c>
      <c r="F1097" s="3">
        <v>2</v>
      </c>
      <c r="G1097" s="3">
        <f t="shared" si="35"/>
        <v>0.33333333333333331</v>
      </c>
      <c r="H1097" s="1" t="s">
        <v>24</v>
      </c>
      <c r="I1097" t="s">
        <v>11</v>
      </c>
    </row>
    <row r="1098" spans="1:9" x14ac:dyDescent="0.2">
      <c r="A1098" t="s">
        <v>7</v>
      </c>
      <c r="B1098" t="s">
        <v>268</v>
      </c>
      <c r="C1098" s="2" t="s">
        <v>237</v>
      </c>
      <c r="D1098" t="str">
        <f t="shared" si="34"/>
        <v>AGGRO-Dragon Stompy-3/3/2019-0</v>
      </c>
      <c r="E1098">
        <f>VLOOKUP(B1098,'Deck Count'!A:B,2,FALSE)</f>
        <v>6</v>
      </c>
      <c r="F1098" s="3">
        <v>3</v>
      </c>
      <c r="G1098" s="3">
        <f t="shared" si="35"/>
        <v>0.5</v>
      </c>
      <c r="H1098" s="1" t="s">
        <v>202</v>
      </c>
      <c r="I1098" t="s">
        <v>11</v>
      </c>
    </row>
    <row r="1099" spans="1:9" x14ac:dyDescent="0.2">
      <c r="A1099" t="s">
        <v>7</v>
      </c>
      <c r="B1099" t="s">
        <v>268</v>
      </c>
      <c r="C1099" s="2" t="s">
        <v>237</v>
      </c>
      <c r="D1099" t="str">
        <f t="shared" si="34"/>
        <v>AGGRO-Dragon Stompy-3/3/2019-0</v>
      </c>
      <c r="E1099">
        <f>VLOOKUP(B1099,'Deck Count'!A:B,2,FALSE)</f>
        <v>6</v>
      </c>
      <c r="F1099" s="3">
        <v>10</v>
      </c>
      <c r="G1099" s="3">
        <f t="shared" si="35"/>
        <v>1.6666666666666667</v>
      </c>
      <c r="H1099" s="1" t="s">
        <v>127</v>
      </c>
      <c r="I1099" t="s">
        <v>11</v>
      </c>
    </row>
    <row r="1100" spans="1:9" x14ac:dyDescent="0.2">
      <c r="A1100" t="s">
        <v>7</v>
      </c>
      <c r="B1100" t="s">
        <v>268</v>
      </c>
      <c r="C1100" s="2" t="s">
        <v>237</v>
      </c>
      <c r="D1100" t="str">
        <f t="shared" si="34"/>
        <v>AGGRO-Dragon Stompy-3/3/2019-0</v>
      </c>
      <c r="E1100">
        <f>VLOOKUP(B1100,'Deck Count'!A:B,2,FALSE)</f>
        <v>6</v>
      </c>
      <c r="F1100" s="3">
        <v>1</v>
      </c>
      <c r="G1100" s="3">
        <f t="shared" si="35"/>
        <v>0.16666666666666666</v>
      </c>
      <c r="H1100" s="1" t="s">
        <v>204</v>
      </c>
      <c r="I1100" t="s">
        <v>11</v>
      </c>
    </row>
    <row r="1101" spans="1:9" x14ac:dyDescent="0.2">
      <c r="A1101" t="s">
        <v>7</v>
      </c>
      <c r="B1101" t="s">
        <v>268</v>
      </c>
      <c r="C1101" s="2" t="s">
        <v>237</v>
      </c>
      <c r="D1101" t="str">
        <f t="shared" si="34"/>
        <v>AGGRO-Dragon Stompy-3/3/2019-0</v>
      </c>
      <c r="E1101">
        <f>VLOOKUP(B1101,'Deck Count'!A:B,2,FALSE)</f>
        <v>6</v>
      </c>
      <c r="F1101" s="3">
        <v>3</v>
      </c>
      <c r="G1101" s="3">
        <f t="shared" si="35"/>
        <v>0.5</v>
      </c>
      <c r="H1101" s="1" t="s">
        <v>278</v>
      </c>
      <c r="I1101" t="s">
        <v>17</v>
      </c>
    </row>
    <row r="1102" spans="1:9" x14ac:dyDescent="0.2">
      <c r="A1102" t="s">
        <v>7</v>
      </c>
      <c r="B1102" t="s">
        <v>268</v>
      </c>
      <c r="C1102" s="2" t="s">
        <v>237</v>
      </c>
      <c r="D1102" t="str">
        <f t="shared" si="34"/>
        <v>AGGRO-Dragon Stompy-3/3/2019-0</v>
      </c>
      <c r="E1102">
        <f>VLOOKUP(B1102,'Deck Count'!A:B,2,FALSE)</f>
        <v>6</v>
      </c>
      <c r="F1102" s="3">
        <v>4</v>
      </c>
      <c r="G1102" s="3">
        <f t="shared" si="35"/>
        <v>0.66666666666666663</v>
      </c>
      <c r="H1102" s="1" t="s">
        <v>279</v>
      </c>
      <c r="I1102" t="s">
        <v>11</v>
      </c>
    </row>
    <row r="1103" spans="1:9" x14ac:dyDescent="0.2">
      <c r="A1103" t="s">
        <v>7</v>
      </c>
      <c r="B1103" t="s">
        <v>268</v>
      </c>
      <c r="C1103" s="2" t="s">
        <v>237</v>
      </c>
      <c r="D1103" t="str">
        <f t="shared" si="34"/>
        <v>AGGRO-Dragon Stompy-3/3/2019-0</v>
      </c>
      <c r="E1103">
        <f>VLOOKUP(B1103,'Deck Count'!A:B,2,FALSE)</f>
        <v>6</v>
      </c>
      <c r="F1103" s="3">
        <v>3</v>
      </c>
      <c r="G1103" s="3">
        <f t="shared" si="35"/>
        <v>0.5</v>
      </c>
      <c r="H1103" s="1" t="s">
        <v>281</v>
      </c>
      <c r="I1103" t="s">
        <v>11</v>
      </c>
    </row>
    <row r="1104" spans="1:9" x14ac:dyDescent="0.2">
      <c r="A1104" t="s">
        <v>7</v>
      </c>
      <c r="B1104" t="s">
        <v>268</v>
      </c>
      <c r="C1104" s="2" t="s">
        <v>88</v>
      </c>
      <c r="D1104" t="str">
        <f t="shared" si="34"/>
        <v>AGGRO-Dragon Stompy-3/9/2019-0</v>
      </c>
      <c r="E1104">
        <f>VLOOKUP(B1104,'Deck Count'!A:B,2,FALSE)</f>
        <v>6</v>
      </c>
      <c r="F1104" s="3">
        <v>1</v>
      </c>
      <c r="G1104" s="3">
        <f t="shared" si="35"/>
        <v>0.16666666666666666</v>
      </c>
      <c r="H1104" s="1" t="s">
        <v>38</v>
      </c>
      <c r="I1104" t="s">
        <v>17</v>
      </c>
    </row>
    <row r="1105" spans="1:9" x14ac:dyDescent="0.2">
      <c r="A1105" t="s">
        <v>7</v>
      </c>
      <c r="B1105" t="s">
        <v>268</v>
      </c>
      <c r="C1105" s="2" t="s">
        <v>88</v>
      </c>
      <c r="D1105" t="str">
        <f t="shared" si="34"/>
        <v>AGGRO-Dragon Stompy-3/9/2019-0</v>
      </c>
      <c r="E1105">
        <f>VLOOKUP(B1105,'Deck Count'!A:B,2,FALSE)</f>
        <v>6</v>
      </c>
      <c r="F1105" s="3">
        <v>4</v>
      </c>
      <c r="G1105" s="3">
        <f t="shared" si="35"/>
        <v>0.66666666666666663</v>
      </c>
      <c r="H1105" s="1" t="s">
        <v>10</v>
      </c>
      <c r="I1105" t="s">
        <v>11</v>
      </c>
    </row>
    <row r="1106" spans="1:9" x14ac:dyDescent="0.2">
      <c r="A1106" t="s">
        <v>7</v>
      </c>
      <c r="B1106" t="s">
        <v>268</v>
      </c>
      <c r="C1106" s="2" t="s">
        <v>88</v>
      </c>
      <c r="D1106" t="str">
        <f t="shared" si="34"/>
        <v>AGGRO-Dragon Stompy-3/9/2019-0</v>
      </c>
      <c r="E1106">
        <f>VLOOKUP(B1106,'Deck Count'!A:B,2,FALSE)</f>
        <v>6</v>
      </c>
      <c r="F1106" s="3">
        <v>4</v>
      </c>
      <c r="G1106" s="3">
        <f t="shared" si="35"/>
        <v>0.66666666666666663</v>
      </c>
      <c r="H1106" s="1" t="s">
        <v>270</v>
      </c>
      <c r="I1106" t="s">
        <v>11</v>
      </c>
    </row>
    <row r="1107" spans="1:9" x14ac:dyDescent="0.2">
      <c r="A1107" t="s">
        <v>7</v>
      </c>
      <c r="B1107" t="s">
        <v>268</v>
      </c>
      <c r="C1107" s="2" t="s">
        <v>88</v>
      </c>
      <c r="D1107" t="str">
        <f t="shared" si="34"/>
        <v>AGGRO-Dragon Stompy-3/9/2019-0</v>
      </c>
      <c r="E1107">
        <f>VLOOKUP(B1107,'Deck Count'!A:B,2,FALSE)</f>
        <v>6</v>
      </c>
      <c r="F1107" s="3">
        <v>4</v>
      </c>
      <c r="G1107" s="3">
        <f t="shared" si="35"/>
        <v>0.66666666666666663</v>
      </c>
      <c r="H1107" s="1" t="s">
        <v>14</v>
      </c>
      <c r="I1107" t="s">
        <v>11</v>
      </c>
    </row>
    <row r="1108" spans="1:9" x14ac:dyDescent="0.2">
      <c r="A1108" t="s">
        <v>7</v>
      </c>
      <c r="B1108" t="s">
        <v>268</v>
      </c>
      <c r="C1108" s="2" t="s">
        <v>88</v>
      </c>
      <c r="D1108" t="str">
        <f t="shared" si="34"/>
        <v>AGGRO-Dragon Stompy-3/9/2019-0</v>
      </c>
      <c r="E1108">
        <f>VLOOKUP(B1108,'Deck Count'!A:B,2,FALSE)</f>
        <v>6</v>
      </c>
      <c r="F1108" s="3">
        <v>4</v>
      </c>
      <c r="G1108" s="3">
        <f t="shared" si="35"/>
        <v>0.66666666666666663</v>
      </c>
      <c r="H1108" s="1" t="s">
        <v>271</v>
      </c>
      <c r="I1108" t="s">
        <v>11</v>
      </c>
    </row>
    <row r="1109" spans="1:9" x14ac:dyDescent="0.2">
      <c r="A1109" t="s">
        <v>7</v>
      </c>
      <c r="B1109" t="s">
        <v>268</v>
      </c>
      <c r="C1109" s="2" t="s">
        <v>88</v>
      </c>
      <c r="D1109" t="str">
        <f t="shared" si="34"/>
        <v>AGGRO-Dragon Stompy-3/9/2019-0</v>
      </c>
      <c r="E1109">
        <f>VLOOKUP(B1109,'Deck Count'!A:B,2,FALSE)</f>
        <v>6</v>
      </c>
      <c r="F1109" s="3">
        <v>4</v>
      </c>
      <c r="G1109" s="3">
        <f t="shared" si="35"/>
        <v>0.66666666666666663</v>
      </c>
      <c r="H1109" s="1" t="s">
        <v>272</v>
      </c>
      <c r="I1109" t="s">
        <v>11</v>
      </c>
    </row>
    <row r="1110" spans="1:9" x14ac:dyDescent="0.2">
      <c r="A1110" t="s">
        <v>7</v>
      </c>
      <c r="B1110" t="s">
        <v>268</v>
      </c>
      <c r="C1110" s="2" t="s">
        <v>88</v>
      </c>
      <c r="D1110" t="str">
        <f t="shared" si="34"/>
        <v>AGGRO-Dragon Stompy-3/9/2019-0</v>
      </c>
      <c r="E1110">
        <f>VLOOKUP(B1110,'Deck Count'!A:B,2,FALSE)</f>
        <v>6</v>
      </c>
      <c r="F1110" s="3">
        <v>4</v>
      </c>
      <c r="G1110" s="3">
        <f t="shared" si="35"/>
        <v>0.66666666666666663</v>
      </c>
      <c r="H1110" s="1" t="s">
        <v>273</v>
      </c>
      <c r="I1110" t="s">
        <v>11</v>
      </c>
    </row>
    <row r="1111" spans="1:9" x14ac:dyDescent="0.2">
      <c r="A1111" t="s">
        <v>7</v>
      </c>
      <c r="B1111" t="s">
        <v>268</v>
      </c>
      <c r="C1111" s="2" t="s">
        <v>88</v>
      </c>
      <c r="D1111" t="str">
        <f t="shared" si="34"/>
        <v>AGGRO-Dragon Stompy-3/9/2019-0</v>
      </c>
      <c r="E1111">
        <f>VLOOKUP(B1111,'Deck Count'!A:B,2,FALSE)</f>
        <v>6</v>
      </c>
      <c r="F1111" s="3">
        <v>3</v>
      </c>
      <c r="G1111" s="3">
        <f t="shared" si="35"/>
        <v>0.5</v>
      </c>
      <c r="H1111" s="1" t="s">
        <v>16</v>
      </c>
      <c r="I1111" t="s">
        <v>17</v>
      </c>
    </row>
    <row r="1112" spans="1:9" x14ac:dyDescent="0.2">
      <c r="A1112" t="s">
        <v>7</v>
      </c>
      <c r="B1112" t="s">
        <v>268</v>
      </c>
      <c r="C1112" s="2" t="s">
        <v>88</v>
      </c>
      <c r="D1112" t="str">
        <f t="shared" si="34"/>
        <v>AGGRO-Dragon Stompy-3/9/2019-0</v>
      </c>
      <c r="E1112">
        <f>VLOOKUP(B1112,'Deck Count'!A:B,2,FALSE)</f>
        <v>6</v>
      </c>
      <c r="F1112" s="3">
        <v>1</v>
      </c>
      <c r="G1112" s="3">
        <f t="shared" si="35"/>
        <v>0.16666666666666666</v>
      </c>
      <c r="H1112" s="1" t="s">
        <v>274</v>
      </c>
      <c r="I1112" t="s">
        <v>17</v>
      </c>
    </row>
    <row r="1113" spans="1:9" x14ac:dyDescent="0.2">
      <c r="A1113" t="s">
        <v>7</v>
      </c>
      <c r="B1113" t="s">
        <v>268</v>
      </c>
      <c r="C1113" s="2" t="s">
        <v>88</v>
      </c>
      <c r="D1113" t="str">
        <f t="shared" si="34"/>
        <v>AGGRO-Dragon Stompy-3/9/2019-0</v>
      </c>
      <c r="E1113">
        <f>VLOOKUP(B1113,'Deck Count'!A:B,2,FALSE)</f>
        <v>6</v>
      </c>
      <c r="F1113" s="3">
        <v>3</v>
      </c>
      <c r="G1113" s="3">
        <f t="shared" si="35"/>
        <v>0.5</v>
      </c>
      <c r="H1113" s="1" t="s">
        <v>274</v>
      </c>
      <c r="I1113" t="s">
        <v>11</v>
      </c>
    </row>
    <row r="1114" spans="1:9" x14ac:dyDescent="0.2">
      <c r="A1114" t="s">
        <v>7</v>
      </c>
      <c r="B1114" t="s">
        <v>268</v>
      </c>
      <c r="C1114" s="2" t="s">
        <v>88</v>
      </c>
      <c r="D1114" t="str">
        <f t="shared" si="34"/>
        <v>AGGRO-Dragon Stompy-3/9/2019-0</v>
      </c>
      <c r="E1114">
        <f>VLOOKUP(B1114,'Deck Count'!A:B,2,FALSE)</f>
        <v>6</v>
      </c>
      <c r="F1114" s="3">
        <v>4</v>
      </c>
      <c r="G1114" s="3">
        <f t="shared" si="35"/>
        <v>0.66666666666666663</v>
      </c>
      <c r="H1114" s="1" t="s">
        <v>275</v>
      </c>
      <c r="I1114" t="s">
        <v>11</v>
      </c>
    </row>
    <row r="1115" spans="1:9" x14ac:dyDescent="0.2">
      <c r="A1115" t="s">
        <v>7</v>
      </c>
      <c r="B1115" t="s">
        <v>268</v>
      </c>
      <c r="C1115" s="2" t="s">
        <v>88</v>
      </c>
      <c r="D1115" t="str">
        <f t="shared" si="34"/>
        <v>AGGRO-Dragon Stompy-3/9/2019-0</v>
      </c>
      <c r="E1115">
        <f>VLOOKUP(B1115,'Deck Count'!A:B,2,FALSE)</f>
        <v>6</v>
      </c>
      <c r="F1115" s="3">
        <v>1</v>
      </c>
      <c r="G1115" s="3">
        <f t="shared" si="35"/>
        <v>0.16666666666666666</v>
      </c>
      <c r="H1115" s="1" t="s">
        <v>285</v>
      </c>
      <c r="I1115" t="s">
        <v>17</v>
      </c>
    </row>
    <row r="1116" spans="1:9" x14ac:dyDescent="0.2">
      <c r="A1116" t="s">
        <v>7</v>
      </c>
      <c r="B1116" t="s">
        <v>268</v>
      </c>
      <c r="C1116" s="2" t="s">
        <v>88</v>
      </c>
      <c r="D1116" t="str">
        <f t="shared" si="34"/>
        <v>AGGRO-Dragon Stompy-3/9/2019-0</v>
      </c>
      <c r="E1116">
        <f>VLOOKUP(B1116,'Deck Count'!A:B,2,FALSE)</f>
        <v>6</v>
      </c>
      <c r="F1116" s="3">
        <v>1</v>
      </c>
      <c r="G1116" s="3">
        <f t="shared" si="35"/>
        <v>0.16666666666666666</v>
      </c>
      <c r="H1116" s="1" t="s">
        <v>276</v>
      </c>
      <c r="I1116" t="s">
        <v>11</v>
      </c>
    </row>
    <row r="1117" spans="1:9" x14ac:dyDescent="0.2">
      <c r="A1117" t="s">
        <v>7</v>
      </c>
      <c r="B1117" t="s">
        <v>268</v>
      </c>
      <c r="C1117" s="2" t="s">
        <v>88</v>
      </c>
      <c r="D1117" t="str">
        <f t="shared" si="34"/>
        <v>AGGRO-Dragon Stompy-3/9/2019-0</v>
      </c>
      <c r="E1117">
        <f>VLOOKUP(B1117,'Deck Count'!A:B,2,FALSE)</f>
        <v>6</v>
      </c>
      <c r="F1117" s="3">
        <v>4</v>
      </c>
      <c r="G1117" s="3">
        <f t="shared" si="35"/>
        <v>0.66666666666666663</v>
      </c>
      <c r="H1117" s="1" t="s">
        <v>277</v>
      </c>
      <c r="I1117" t="s">
        <v>11</v>
      </c>
    </row>
    <row r="1118" spans="1:9" x14ac:dyDescent="0.2">
      <c r="A1118" t="s">
        <v>7</v>
      </c>
      <c r="B1118" t="s">
        <v>268</v>
      </c>
      <c r="C1118" s="2" t="s">
        <v>88</v>
      </c>
      <c r="D1118" t="str">
        <f t="shared" si="34"/>
        <v>AGGRO-Dragon Stompy-3/9/2019-0</v>
      </c>
      <c r="E1118">
        <f>VLOOKUP(B1118,'Deck Count'!A:B,2,FALSE)</f>
        <v>6</v>
      </c>
      <c r="F1118" s="3">
        <v>4</v>
      </c>
      <c r="G1118" s="3">
        <f t="shared" si="35"/>
        <v>0.66666666666666663</v>
      </c>
      <c r="H1118" s="1" t="s">
        <v>23</v>
      </c>
      <c r="I1118" t="s">
        <v>17</v>
      </c>
    </row>
    <row r="1119" spans="1:9" x14ac:dyDescent="0.2">
      <c r="A1119" t="s">
        <v>7</v>
      </c>
      <c r="B1119" t="s">
        <v>268</v>
      </c>
      <c r="C1119" s="2" t="s">
        <v>88</v>
      </c>
      <c r="D1119" t="str">
        <f t="shared" si="34"/>
        <v>AGGRO-Dragon Stompy-3/9/2019-0</v>
      </c>
      <c r="E1119">
        <f>VLOOKUP(B1119,'Deck Count'!A:B,2,FALSE)</f>
        <v>6</v>
      </c>
      <c r="F1119" s="3">
        <v>2</v>
      </c>
      <c r="G1119" s="3">
        <f t="shared" si="35"/>
        <v>0.33333333333333331</v>
      </c>
      <c r="H1119" s="1" t="s">
        <v>24</v>
      </c>
      <c r="I1119" t="s">
        <v>11</v>
      </c>
    </row>
    <row r="1120" spans="1:9" x14ac:dyDescent="0.2">
      <c r="A1120" t="s">
        <v>7</v>
      </c>
      <c r="B1120" t="s">
        <v>268</v>
      </c>
      <c r="C1120" s="2" t="s">
        <v>88</v>
      </c>
      <c r="D1120" t="str">
        <f t="shared" si="34"/>
        <v>AGGRO-Dragon Stompy-3/9/2019-0</v>
      </c>
      <c r="E1120">
        <f>VLOOKUP(B1120,'Deck Count'!A:B,2,FALSE)</f>
        <v>6</v>
      </c>
      <c r="F1120" s="3">
        <v>4</v>
      </c>
      <c r="G1120" s="3">
        <f t="shared" si="35"/>
        <v>0.66666666666666663</v>
      </c>
      <c r="H1120" s="1" t="s">
        <v>202</v>
      </c>
      <c r="I1120" t="s">
        <v>11</v>
      </c>
    </row>
    <row r="1121" spans="1:9" x14ac:dyDescent="0.2">
      <c r="A1121" t="s">
        <v>7</v>
      </c>
      <c r="B1121" t="s">
        <v>268</v>
      </c>
      <c r="C1121" s="2" t="s">
        <v>88</v>
      </c>
      <c r="D1121" t="str">
        <f t="shared" si="34"/>
        <v>AGGRO-Dragon Stompy-3/9/2019-0</v>
      </c>
      <c r="E1121">
        <f>VLOOKUP(B1121,'Deck Count'!A:B,2,FALSE)</f>
        <v>6</v>
      </c>
      <c r="F1121" s="3">
        <v>7</v>
      </c>
      <c r="G1121" s="3">
        <f t="shared" si="35"/>
        <v>1.1666666666666667</v>
      </c>
      <c r="H1121" s="1" t="s">
        <v>127</v>
      </c>
      <c r="I1121" t="s">
        <v>11</v>
      </c>
    </row>
    <row r="1122" spans="1:9" x14ac:dyDescent="0.2">
      <c r="A1122" t="s">
        <v>7</v>
      </c>
      <c r="B1122" t="s">
        <v>268</v>
      </c>
      <c r="C1122" s="2" t="s">
        <v>88</v>
      </c>
      <c r="D1122" t="str">
        <f t="shared" si="34"/>
        <v>AGGRO-Dragon Stompy-3/9/2019-0</v>
      </c>
      <c r="E1122">
        <f>VLOOKUP(B1122,'Deck Count'!A:B,2,FALSE)</f>
        <v>6</v>
      </c>
      <c r="F1122" s="3">
        <v>1</v>
      </c>
      <c r="G1122" s="3">
        <f t="shared" si="35"/>
        <v>0.16666666666666666</v>
      </c>
      <c r="H1122" s="1" t="s">
        <v>204</v>
      </c>
      <c r="I1122" t="s">
        <v>11</v>
      </c>
    </row>
    <row r="1123" spans="1:9" x14ac:dyDescent="0.2">
      <c r="A1123" t="s">
        <v>7</v>
      </c>
      <c r="B1123" t="s">
        <v>268</v>
      </c>
      <c r="C1123" s="2" t="s">
        <v>88</v>
      </c>
      <c r="D1123" t="str">
        <f t="shared" si="34"/>
        <v>AGGRO-Dragon Stompy-3/9/2019-0</v>
      </c>
      <c r="E1123">
        <f>VLOOKUP(B1123,'Deck Count'!A:B,2,FALSE)</f>
        <v>6</v>
      </c>
      <c r="F1123" s="3">
        <v>3</v>
      </c>
      <c r="G1123" s="3">
        <f t="shared" si="35"/>
        <v>0.5</v>
      </c>
      <c r="H1123" s="1" t="s">
        <v>278</v>
      </c>
      <c r="I1123" t="s">
        <v>17</v>
      </c>
    </row>
    <row r="1124" spans="1:9" x14ac:dyDescent="0.2">
      <c r="A1124" t="s">
        <v>7</v>
      </c>
      <c r="B1124" t="s">
        <v>268</v>
      </c>
      <c r="C1124" s="2" t="s">
        <v>88</v>
      </c>
      <c r="D1124" t="str">
        <f t="shared" si="34"/>
        <v>AGGRO-Dragon Stompy-3/9/2019-0</v>
      </c>
      <c r="E1124">
        <f>VLOOKUP(B1124,'Deck Count'!A:B,2,FALSE)</f>
        <v>6</v>
      </c>
      <c r="F1124" s="3">
        <v>4</v>
      </c>
      <c r="G1124" s="3">
        <f t="shared" si="35"/>
        <v>0.66666666666666663</v>
      </c>
      <c r="H1124" s="1" t="s">
        <v>279</v>
      </c>
      <c r="I1124" t="s">
        <v>11</v>
      </c>
    </row>
    <row r="1125" spans="1:9" x14ac:dyDescent="0.2">
      <c r="A1125" t="s">
        <v>7</v>
      </c>
      <c r="B1125" t="s">
        <v>268</v>
      </c>
      <c r="C1125" s="2" t="s">
        <v>88</v>
      </c>
      <c r="D1125" t="str">
        <f t="shared" si="34"/>
        <v>AGGRO-Dragon Stompy-3/9/2019-0</v>
      </c>
      <c r="E1125">
        <f>VLOOKUP(B1125,'Deck Count'!A:B,2,FALSE)</f>
        <v>6</v>
      </c>
      <c r="F1125" s="3">
        <v>3</v>
      </c>
      <c r="G1125" s="3">
        <f t="shared" si="35"/>
        <v>0.5</v>
      </c>
      <c r="H1125" s="1" t="s">
        <v>286</v>
      </c>
      <c r="I1125" t="s">
        <v>11</v>
      </c>
    </row>
    <row r="1126" spans="1:9" x14ac:dyDescent="0.2">
      <c r="A1126" t="s">
        <v>7</v>
      </c>
      <c r="B1126" t="s">
        <v>268</v>
      </c>
      <c r="C1126" s="2" t="s">
        <v>88</v>
      </c>
      <c r="D1126" t="str">
        <f t="shared" si="34"/>
        <v>AGGRO-Dragon Stompy-3/9/2019-0</v>
      </c>
      <c r="E1126">
        <f>VLOOKUP(B1126,'Deck Count'!A:B,2,FALSE)</f>
        <v>6</v>
      </c>
      <c r="F1126" s="3">
        <v>2</v>
      </c>
      <c r="G1126" s="3">
        <f t="shared" si="35"/>
        <v>0.33333333333333331</v>
      </c>
      <c r="H1126" s="1" t="s">
        <v>157</v>
      </c>
      <c r="I1126" t="s">
        <v>17</v>
      </c>
    </row>
    <row r="1127" spans="1:9" x14ac:dyDescent="0.2">
      <c r="A1127" t="s">
        <v>7</v>
      </c>
      <c r="B1127" t="s">
        <v>268</v>
      </c>
      <c r="C1127" s="2" t="s">
        <v>88</v>
      </c>
      <c r="D1127" t="str">
        <f t="shared" si="34"/>
        <v>AGGRO-Dragon Stompy-3/9/2019-0</v>
      </c>
      <c r="E1127">
        <f>VLOOKUP(B1127,'Deck Count'!A:B,2,FALSE)</f>
        <v>6</v>
      </c>
      <c r="F1127" s="3">
        <v>4</v>
      </c>
      <c r="G1127" s="3">
        <f t="shared" si="35"/>
        <v>0.66666666666666663</v>
      </c>
      <c r="H1127" s="1" t="s">
        <v>281</v>
      </c>
      <c r="I1127" t="s">
        <v>11</v>
      </c>
    </row>
    <row r="1128" spans="1:9" x14ac:dyDescent="0.2">
      <c r="A1128" t="s">
        <v>7</v>
      </c>
      <c r="B1128" t="s">
        <v>287</v>
      </c>
      <c r="C1128" s="2" t="s">
        <v>37</v>
      </c>
      <c r="D1128" t="str">
        <f t="shared" si="34"/>
        <v>AGGRO-Eldrazi Aggro-3/10/2019-0</v>
      </c>
      <c r="E1128">
        <f>VLOOKUP(B1128,'Deck Count'!A:B,2,FALSE)</f>
        <v>5</v>
      </c>
      <c r="F1128" s="3">
        <v>2</v>
      </c>
      <c r="G1128" s="3">
        <f t="shared" si="35"/>
        <v>0.4</v>
      </c>
      <c r="H1128" s="1" t="s">
        <v>288</v>
      </c>
      <c r="I1128" t="s">
        <v>11</v>
      </c>
    </row>
    <row r="1129" spans="1:9" x14ac:dyDescent="0.2">
      <c r="A1129" t="s">
        <v>7</v>
      </c>
      <c r="B1129" t="s">
        <v>287</v>
      </c>
      <c r="C1129" s="2" t="s">
        <v>37</v>
      </c>
      <c r="D1129" t="str">
        <f t="shared" si="34"/>
        <v>AGGRO-Eldrazi Aggro-3/10/2019-0</v>
      </c>
      <c r="E1129">
        <f>VLOOKUP(B1129,'Deck Count'!A:B,2,FALSE)</f>
        <v>5</v>
      </c>
      <c r="F1129" s="3">
        <v>4</v>
      </c>
      <c r="G1129" s="3">
        <f t="shared" si="35"/>
        <v>0.8</v>
      </c>
      <c r="H1129" s="1" t="s">
        <v>10</v>
      </c>
      <c r="I1129" t="s">
        <v>11</v>
      </c>
    </row>
    <row r="1130" spans="1:9" x14ac:dyDescent="0.2">
      <c r="A1130" t="s">
        <v>7</v>
      </c>
      <c r="B1130" t="s">
        <v>287</v>
      </c>
      <c r="C1130" s="2" t="s">
        <v>37</v>
      </c>
      <c r="D1130" t="str">
        <f t="shared" si="34"/>
        <v>AGGRO-Eldrazi Aggro-3/10/2019-0</v>
      </c>
      <c r="E1130">
        <f>VLOOKUP(B1130,'Deck Count'!A:B,2,FALSE)</f>
        <v>5</v>
      </c>
      <c r="F1130" s="3">
        <v>4</v>
      </c>
      <c r="G1130" s="3">
        <f t="shared" si="35"/>
        <v>0.8</v>
      </c>
      <c r="H1130" s="1" t="s">
        <v>14</v>
      </c>
      <c r="I1130" t="s">
        <v>11</v>
      </c>
    </row>
    <row r="1131" spans="1:9" x14ac:dyDescent="0.2">
      <c r="A1131" t="s">
        <v>7</v>
      </c>
      <c r="B1131" t="s">
        <v>287</v>
      </c>
      <c r="C1131" s="2" t="s">
        <v>37</v>
      </c>
      <c r="D1131" t="str">
        <f t="shared" si="34"/>
        <v>AGGRO-Eldrazi Aggro-3/10/2019-0</v>
      </c>
      <c r="E1131">
        <f>VLOOKUP(B1131,'Deck Count'!A:B,2,FALSE)</f>
        <v>5</v>
      </c>
      <c r="F1131" s="3">
        <v>4</v>
      </c>
      <c r="G1131" s="3">
        <f t="shared" si="35"/>
        <v>0.8</v>
      </c>
      <c r="H1131" s="1" t="s">
        <v>289</v>
      </c>
      <c r="I1131" t="s">
        <v>11</v>
      </c>
    </row>
    <row r="1132" spans="1:9" x14ac:dyDescent="0.2">
      <c r="A1132" t="s">
        <v>7</v>
      </c>
      <c r="B1132" t="s">
        <v>287</v>
      </c>
      <c r="C1132" s="2" t="s">
        <v>37</v>
      </c>
      <c r="D1132" t="str">
        <f t="shared" si="34"/>
        <v>AGGRO-Eldrazi Aggro-3/10/2019-0</v>
      </c>
      <c r="E1132">
        <f>VLOOKUP(B1132,'Deck Count'!A:B,2,FALSE)</f>
        <v>5</v>
      </c>
      <c r="F1132" s="3">
        <v>3</v>
      </c>
      <c r="G1132" s="3">
        <f t="shared" si="35"/>
        <v>0.6</v>
      </c>
      <c r="H1132" s="1" t="s">
        <v>290</v>
      </c>
      <c r="I1132" t="s">
        <v>17</v>
      </c>
    </row>
    <row r="1133" spans="1:9" x14ac:dyDescent="0.2">
      <c r="A1133" t="s">
        <v>7</v>
      </c>
      <c r="B1133" t="s">
        <v>287</v>
      </c>
      <c r="C1133" s="2" t="s">
        <v>37</v>
      </c>
      <c r="D1133" t="str">
        <f t="shared" si="34"/>
        <v>AGGRO-Eldrazi Aggro-3/10/2019-0</v>
      </c>
      <c r="E1133">
        <f>VLOOKUP(B1133,'Deck Count'!A:B,2,FALSE)</f>
        <v>5</v>
      </c>
      <c r="F1133" s="3">
        <v>4</v>
      </c>
      <c r="G1133" s="3">
        <f t="shared" si="35"/>
        <v>0.8</v>
      </c>
      <c r="H1133" s="1" t="s">
        <v>291</v>
      </c>
      <c r="I1133" t="s">
        <v>11</v>
      </c>
    </row>
    <row r="1134" spans="1:9" x14ac:dyDescent="0.2">
      <c r="A1134" t="s">
        <v>7</v>
      </c>
      <c r="B1134" t="s">
        <v>287</v>
      </c>
      <c r="C1134" s="2" t="s">
        <v>37</v>
      </c>
      <c r="D1134" t="str">
        <f t="shared" si="34"/>
        <v>AGGRO-Eldrazi Aggro-3/10/2019-0</v>
      </c>
      <c r="E1134">
        <f>VLOOKUP(B1134,'Deck Count'!A:B,2,FALSE)</f>
        <v>5</v>
      </c>
      <c r="F1134" s="3">
        <v>4</v>
      </c>
      <c r="G1134" s="3">
        <f t="shared" si="35"/>
        <v>0.8</v>
      </c>
      <c r="H1134" s="1" t="s">
        <v>292</v>
      </c>
      <c r="I1134" t="s">
        <v>11</v>
      </c>
    </row>
    <row r="1135" spans="1:9" x14ac:dyDescent="0.2">
      <c r="A1135" t="s">
        <v>7</v>
      </c>
      <c r="B1135" t="s">
        <v>287</v>
      </c>
      <c r="C1135" s="2" t="s">
        <v>37</v>
      </c>
      <c r="D1135" t="str">
        <f t="shared" si="34"/>
        <v>AGGRO-Eldrazi Aggro-3/10/2019-0</v>
      </c>
      <c r="E1135">
        <f>VLOOKUP(B1135,'Deck Count'!A:B,2,FALSE)</f>
        <v>5</v>
      </c>
      <c r="F1135" s="3">
        <v>3</v>
      </c>
      <c r="G1135" s="3">
        <f t="shared" si="35"/>
        <v>0.6</v>
      </c>
      <c r="H1135" s="1" t="s">
        <v>293</v>
      </c>
      <c r="I1135" t="s">
        <v>17</v>
      </c>
    </row>
    <row r="1136" spans="1:9" x14ac:dyDescent="0.2">
      <c r="A1136" t="s">
        <v>7</v>
      </c>
      <c r="B1136" t="s">
        <v>287</v>
      </c>
      <c r="C1136" s="2" t="s">
        <v>37</v>
      </c>
      <c r="D1136" t="str">
        <f t="shared" si="34"/>
        <v>AGGRO-Eldrazi Aggro-3/10/2019-0</v>
      </c>
      <c r="E1136">
        <f>VLOOKUP(B1136,'Deck Count'!A:B,2,FALSE)</f>
        <v>5</v>
      </c>
      <c r="F1136" s="3">
        <v>3</v>
      </c>
      <c r="G1136" s="3">
        <f t="shared" si="35"/>
        <v>0.6</v>
      </c>
      <c r="H1136" s="1" t="s">
        <v>16</v>
      </c>
      <c r="I1136" t="s">
        <v>17</v>
      </c>
    </row>
    <row r="1137" spans="1:9" x14ac:dyDescent="0.2">
      <c r="A1137" t="s">
        <v>7</v>
      </c>
      <c r="B1137" t="s">
        <v>287</v>
      </c>
      <c r="C1137" s="2" t="s">
        <v>37</v>
      </c>
      <c r="D1137" t="str">
        <f t="shared" si="34"/>
        <v>AGGRO-Eldrazi Aggro-3/10/2019-0</v>
      </c>
      <c r="E1137">
        <f>VLOOKUP(B1137,'Deck Count'!A:B,2,FALSE)</f>
        <v>5</v>
      </c>
      <c r="F1137" s="3">
        <v>3</v>
      </c>
      <c r="G1137" s="3">
        <f t="shared" si="35"/>
        <v>0.6</v>
      </c>
      <c r="H1137" s="1" t="s">
        <v>294</v>
      </c>
      <c r="I1137" t="s">
        <v>11</v>
      </c>
    </row>
    <row r="1138" spans="1:9" x14ac:dyDescent="0.2">
      <c r="A1138" t="s">
        <v>7</v>
      </c>
      <c r="B1138" t="s">
        <v>287</v>
      </c>
      <c r="C1138" s="2" t="s">
        <v>37</v>
      </c>
      <c r="D1138" t="str">
        <f t="shared" si="34"/>
        <v>AGGRO-Eldrazi Aggro-3/10/2019-0</v>
      </c>
      <c r="E1138">
        <f>VLOOKUP(B1138,'Deck Count'!A:B,2,FALSE)</f>
        <v>5</v>
      </c>
      <c r="F1138" s="3">
        <v>4</v>
      </c>
      <c r="G1138" s="3">
        <f t="shared" si="35"/>
        <v>0.8</v>
      </c>
      <c r="H1138" s="1" t="s">
        <v>295</v>
      </c>
      <c r="I1138" t="s">
        <v>11</v>
      </c>
    </row>
    <row r="1139" spans="1:9" x14ac:dyDescent="0.2">
      <c r="A1139" t="s">
        <v>7</v>
      </c>
      <c r="B1139" t="s">
        <v>287</v>
      </c>
      <c r="C1139" s="2" t="s">
        <v>37</v>
      </c>
      <c r="D1139" t="str">
        <f t="shared" si="34"/>
        <v>AGGRO-Eldrazi Aggro-3/10/2019-0</v>
      </c>
      <c r="E1139">
        <f>VLOOKUP(B1139,'Deck Count'!A:B,2,FALSE)</f>
        <v>5</v>
      </c>
      <c r="F1139" s="3">
        <v>4</v>
      </c>
      <c r="G1139" s="3">
        <f t="shared" si="35"/>
        <v>0.8</v>
      </c>
      <c r="H1139" s="1" t="s">
        <v>296</v>
      </c>
      <c r="I1139" t="s">
        <v>11</v>
      </c>
    </row>
    <row r="1140" spans="1:9" x14ac:dyDescent="0.2">
      <c r="A1140" t="s">
        <v>7</v>
      </c>
      <c r="B1140" t="s">
        <v>287</v>
      </c>
      <c r="C1140" s="2" t="s">
        <v>37</v>
      </c>
      <c r="D1140" t="str">
        <f t="shared" si="34"/>
        <v>AGGRO-Eldrazi Aggro-3/10/2019-0</v>
      </c>
      <c r="E1140">
        <f>VLOOKUP(B1140,'Deck Count'!A:B,2,FALSE)</f>
        <v>5</v>
      </c>
      <c r="F1140" s="3">
        <v>2</v>
      </c>
      <c r="G1140" s="3">
        <f t="shared" si="35"/>
        <v>0.4</v>
      </c>
      <c r="H1140" s="1" t="s">
        <v>22</v>
      </c>
      <c r="I1140" t="s">
        <v>11</v>
      </c>
    </row>
    <row r="1141" spans="1:9" x14ac:dyDescent="0.2">
      <c r="A1141" t="s">
        <v>7</v>
      </c>
      <c r="B1141" t="s">
        <v>287</v>
      </c>
      <c r="C1141" s="2" t="s">
        <v>37</v>
      </c>
      <c r="D1141" t="str">
        <f t="shared" si="34"/>
        <v>AGGRO-Eldrazi Aggro-3/10/2019-0</v>
      </c>
      <c r="E1141">
        <f>VLOOKUP(B1141,'Deck Count'!A:B,2,FALSE)</f>
        <v>5</v>
      </c>
      <c r="F1141" s="3">
        <v>4</v>
      </c>
      <c r="G1141" s="3">
        <f t="shared" si="35"/>
        <v>0.8</v>
      </c>
      <c r="H1141" s="1" t="s">
        <v>297</v>
      </c>
      <c r="I1141" t="s">
        <v>11</v>
      </c>
    </row>
    <row r="1142" spans="1:9" x14ac:dyDescent="0.2">
      <c r="A1142" t="s">
        <v>7</v>
      </c>
      <c r="B1142" t="s">
        <v>287</v>
      </c>
      <c r="C1142" s="2" t="s">
        <v>37</v>
      </c>
      <c r="D1142" t="str">
        <f t="shared" si="34"/>
        <v>AGGRO-Eldrazi Aggro-3/10/2019-0</v>
      </c>
      <c r="E1142">
        <f>VLOOKUP(B1142,'Deck Count'!A:B,2,FALSE)</f>
        <v>5</v>
      </c>
      <c r="F1142" s="3">
        <v>3</v>
      </c>
      <c r="G1142" s="3">
        <f t="shared" si="35"/>
        <v>0.6</v>
      </c>
      <c r="H1142" s="1" t="s">
        <v>128</v>
      </c>
      <c r="I1142" t="s">
        <v>17</v>
      </c>
    </row>
    <row r="1143" spans="1:9" x14ac:dyDescent="0.2">
      <c r="A1143" t="s">
        <v>7</v>
      </c>
      <c r="B1143" t="s">
        <v>287</v>
      </c>
      <c r="C1143" s="2" t="s">
        <v>37</v>
      </c>
      <c r="D1143" t="str">
        <f t="shared" si="34"/>
        <v>AGGRO-Eldrazi Aggro-3/10/2019-0</v>
      </c>
      <c r="E1143">
        <f>VLOOKUP(B1143,'Deck Count'!A:B,2,FALSE)</f>
        <v>5</v>
      </c>
      <c r="F1143" s="3">
        <v>2</v>
      </c>
      <c r="G1143" s="3">
        <f t="shared" si="35"/>
        <v>0.4</v>
      </c>
      <c r="H1143" s="1" t="s">
        <v>298</v>
      </c>
      <c r="I1143" t="s">
        <v>11</v>
      </c>
    </row>
    <row r="1144" spans="1:9" x14ac:dyDescent="0.2">
      <c r="A1144" t="s">
        <v>7</v>
      </c>
      <c r="B1144" t="s">
        <v>287</v>
      </c>
      <c r="C1144" s="2" t="s">
        <v>37</v>
      </c>
      <c r="D1144" t="str">
        <f t="shared" si="34"/>
        <v>AGGRO-Eldrazi Aggro-3/10/2019-0</v>
      </c>
      <c r="E1144">
        <f>VLOOKUP(B1144,'Deck Count'!A:B,2,FALSE)</f>
        <v>5</v>
      </c>
      <c r="F1144" s="3">
        <v>2</v>
      </c>
      <c r="G1144" s="3">
        <f t="shared" si="35"/>
        <v>0.4</v>
      </c>
      <c r="H1144" s="1" t="s">
        <v>29</v>
      </c>
      <c r="I1144" t="s">
        <v>11</v>
      </c>
    </row>
    <row r="1145" spans="1:9" x14ac:dyDescent="0.2">
      <c r="A1145" t="s">
        <v>7</v>
      </c>
      <c r="B1145" t="s">
        <v>287</v>
      </c>
      <c r="C1145" s="2" t="s">
        <v>37</v>
      </c>
      <c r="D1145" t="str">
        <f t="shared" si="34"/>
        <v>AGGRO-Eldrazi Aggro-3/10/2019-0</v>
      </c>
      <c r="E1145">
        <f>VLOOKUP(B1145,'Deck Count'!A:B,2,FALSE)</f>
        <v>5</v>
      </c>
      <c r="F1145" s="3">
        <v>4</v>
      </c>
      <c r="G1145" s="3">
        <f t="shared" si="35"/>
        <v>0.8</v>
      </c>
      <c r="H1145" s="1" t="s">
        <v>280</v>
      </c>
      <c r="I1145" t="s">
        <v>11</v>
      </c>
    </row>
    <row r="1146" spans="1:9" x14ac:dyDescent="0.2">
      <c r="A1146" t="s">
        <v>7</v>
      </c>
      <c r="B1146" t="s">
        <v>287</v>
      </c>
      <c r="C1146" s="2" t="s">
        <v>37</v>
      </c>
      <c r="D1146" t="str">
        <f t="shared" si="34"/>
        <v>AGGRO-Eldrazi Aggro-3/10/2019-0</v>
      </c>
      <c r="E1146">
        <f>VLOOKUP(B1146,'Deck Count'!A:B,2,FALSE)</f>
        <v>5</v>
      </c>
      <c r="F1146" s="3">
        <v>3</v>
      </c>
      <c r="G1146" s="3">
        <f t="shared" si="35"/>
        <v>0.6</v>
      </c>
      <c r="H1146" s="1" t="s">
        <v>87</v>
      </c>
      <c r="I1146" t="s">
        <v>17</v>
      </c>
    </row>
    <row r="1147" spans="1:9" x14ac:dyDescent="0.2">
      <c r="A1147" t="s">
        <v>7</v>
      </c>
      <c r="B1147" t="s">
        <v>287</v>
      </c>
      <c r="C1147" s="2" t="s">
        <v>37</v>
      </c>
      <c r="D1147" t="str">
        <f t="shared" si="34"/>
        <v>AGGRO-Eldrazi Aggro-3/10/2019-0</v>
      </c>
      <c r="E1147">
        <f>VLOOKUP(B1147,'Deck Count'!A:B,2,FALSE)</f>
        <v>5</v>
      </c>
      <c r="F1147" s="3">
        <v>2</v>
      </c>
      <c r="G1147" s="3">
        <f t="shared" si="35"/>
        <v>0.4</v>
      </c>
      <c r="H1147" s="1" t="s">
        <v>299</v>
      </c>
      <c r="I1147" t="s">
        <v>11</v>
      </c>
    </row>
    <row r="1148" spans="1:9" x14ac:dyDescent="0.2">
      <c r="A1148" t="s">
        <v>7</v>
      </c>
      <c r="B1148" t="s">
        <v>287</v>
      </c>
      <c r="C1148" s="2" t="s">
        <v>37</v>
      </c>
      <c r="D1148" t="str">
        <f t="shared" si="34"/>
        <v>AGGRO-Eldrazi Aggro-3/10/2019-0</v>
      </c>
      <c r="E1148">
        <f>VLOOKUP(B1148,'Deck Count'!A:B,2,FALSE)</f>
        <v>5</v>
      </c>
      <c r="F1148" s="3">
        <v>1</v>
      </c>
      <c r="G1148" s="3">
        <f t="shared" si="35"/>
        <v>0.2</v>
      </c>
      <c r="H1148" s="1" t="s">
        <v>300</v>
      </c>
      <c r="I1148" t="s">
        <v>11</v>
      </c>
    </row>
    <row r="1149" spans="1:9" x14ac:dyDescent="0.2">
      <c r="A1149" t="s">
        <v>7</v>
      </c>
      <c r="B1149" t="s">
        <v>287</v>
      </c>
      <c r="C1149" s="2" t="s">
        <v>37</v>
      </c>
      <c r="D1149" t="str">
        <f t="shared" si="34"/>
        <v>AGGRO-Eldrazi Aggro-3/10/2019-0</v>
      </c>
      <c r="E1149">
        <f>VLOOKUP(B1149,'Deck Count'!A:B,2,FALSE)</f>
        <v>5</v>
      </c>
      <c r="F1149" s="3">
        <v>3</v>
      </c>
      <c r="G1149" s="3">
        <f t="shared" si="35"/>
        <v>0.6</v>
      </c>
      <c r="H1149" s="1" t="s">
        <v>301</v>
      </c>
      <c r="I1149" t="s">
        <v>11</v>
      </c>
    </row>
    <row r="1150" spans="1:9" x14ac:dyDescent="0.2">
      <c r="A1150" t="s">
        <v>7</v>
      </c>
      <c r="B1150" t="s">
        <v>287</v>
      </c>
      <c r="C1150" s="2" t="s">
        <v>37</v>
      </c>
      <c r="D1150" t="str">
        <f t="shared" si="34"/>
        <v>AGGRO-Eldrazi Aggro-3/10/2019-0</v>
      </c>
      <c r="E1150">
        <f>VLOOKUP(B1150,'Deck Count'!A:B,2,FALSE)</f>
        <v>5</v>
      </c>
      <c r="F1150" s="3">
        <v>4</v>
      </c>
      <c r="G1150" s="3">
        <f t="shared" si="35"/>
        <v>0.8</v>
      </c>
      <c r="H1150" s="1" t="s">
        <v>35</v>
      </c>
      <c r="I1150" t="s">
        <v>11</v>
      </c>
    </row>
    <row r="1151" spans="1:9" x14ac:dyDescent="0.2">
      <c r="A1151" t="s">
        <v>7</v>
      </c>
      <c r="B1151" t="s">
        <v>287</v>
      </c>
      <c r="C1151" s="2" t="s">
        <v>37</v>
      </c>
      <c r="D1151" t="str">
        <f t="shared" si="34"/>
        <v>AGGRO-Eldrazi Aggro-3/10/2019-0</v>
      </c>
      <c r="E1151">
        <f>VLOOKUP(B1151,'Deck Count'!A:B,2,FALSE)</f>
        <v>5</v>
      </c>
      <c r="F1151" s="3">
        <v>3</v>
      </c>
      <c r="G1151" s="3">
        <f t="shared" si="35"/>
        <v>0.6</v>
      </c>
      <c r="H1151" s="1" t="s">
        <v>302</v>
      </c>
      <c r="I1151" t="s">
        <v>11</v>
      </c>
    </row>
    <row r="1152" spans="1:9" x14ac:dyDescent="0.2">
      <c r="A1152" t="s">
        <v>7</v>
      </c>
      <c r="B1152" t="s">
        <v>287</v>
      </c>
      <c r="C1152" s="2" t="s">
        <v>80</v>
      </c>
      <c r="D1152" t="str">
        <f t="shared" si="34"/>
        <v>AGGRO-Eldrazi Aggro-3/2/2019-0</v>
      </c>
      <c r="E1152">
        <f>VLOOKUP(B1152,'Deck Count'!A:B,2,FALSE)</f>
        <v>5</v>
      </c>
      <c r="F1152" s="3">
        <v>2</v>
      </c>
      <c r="G1152" s="3">
        <f t="shared" si="35"/>
        <v>0.4</v>
      </c>
      <c r="H1152" s="1" t="s">
        <v>288</v>
      </c>
      <c r="I1152" t="s">
        <v>17</v>
      </c>
    </row>
    <row r="1153" spans="1:9" x14ac:dyDescent="0.2">
      <c r="A1153" t="s">
        <v>7</v>
      </c>
      <c r="B1153" t="s">
        <v>287</v>
      </c>
      <c r="C1153" s="2" t="s">
        <v>80</v>
      </c>
      <c r="D1153" t="str">
        <f t="shared" si="34"/>
        <v>AGGRO-Eldrazi Aggro-3/2/2019-0</v>
      </c>
      <c r="E1153">
        <f>VLOOKUP(B1153,'Deck Count'!A:B,2,FALSE)</f>
        <v>5</v>
      </c>
      <c r="F1153" s="3">
        <v>4</v>
      </c>
      <c r="G1153" s="3">
        <f t="shared" si="35"/>
        <v>0.8</v>
      </c>
      <c r="H1153" s="1" t="s">
        <v>10</v>
      </c>
      <c r="I1153" t="s">
        <v>11</v>
      </c>
    </row>
    <row r="1154" spans="1:9" x14ac:dyDescent="0.2">
      <c r="A1154" t="s">
        <v>7</v>
      </c>
      <c r="B1154" t="s">
        <v>287</v>
      </c>
      <c r="C1154" s="2" t="s">
        <v>80</v>
      </c>
      <c r="D1154" t="str">
        <f t="shared" ref="D1154:D1217" si="36">CONCATENATE(A1154,"-",B1154,"-",C1154)</f>
        <v>AGGRO-Eldrazi Aggro-3/2/2019-0</v>
      </c>
      <c r="E1154">
        <f>VLOOKUP(B1154,'Deck Count'!A:B,2,FALSE)</f>
        <v>5</v>
      </c>
      <c r="F1154" s="3">
        <v>4</v>
      </c>
      <c r="G1154" s="3">
        <f t="shared" si="35"/>
        <v>0.8</v>
      </c>
      <c r="H1154" s="1" t="s">
        <v>198</v>
      </c>
      <c r="I1154" t="s">
        <v>11</v>
      </c>
    </row>
    <row r="1155" spans="1:9" x14ac:dyDescent="0.2">
      <c r="A1155" t="s">
        <v>7</v>
      </c>
      <c r="B1155" t="s">
        <v>287</v>
      </c>
      <c r="C1155" s="2" t="s">
        <v>80</v>
      </c>
      <c r="D1155" t="str">
        <f t="shared" si="36"/>
        <v>AGGRO-Eldrazi Aggro-3/2/2019-0</v>
      </c>
      <c r="E1155">
        <f>VLOOKUP(B1155,'Deck Count'!A:B,2,FALSE)</f>
        <v>5</v>
      </c>
      <c r="F1155" s="3">
        <v>4</v>
      </c>
      <c r="G1155" s="3">
        <f t="shared" ref="G1155:G1218" si="37">F1155/E1155</f>
        <v>0.8</v>
      </c>
      <c r="H1155" s="1" t="s">
        <v>14</v>
      </c>
      <c r="I1155" t="s">
        <v>11</v>
      </c>
    </row>
    <row r="1156" spans="1:9" x14ac:dyDescent="0.2">
      <c r="A1156" t="s">
        <v>7</v>
      </c>
      <c r="B1156" t="s">
        <v>287</v>
      </c>
      <c r="C1156" s="2" t="s">
        <v>80</v>
      </c>
      <c r="D1156" t="str">
        <f t="shared" si="36"/>
        <v>AGGRO-Eldrazi Aggro-3/2/2019-0</v>
      </c>
      <c r="E1156">
        <f>VLOOKUP(B1156,'Deck Count'!A:B,2,FALSE)</f>
        <v>5</v>
      </c>
      <c r="F1156" s="3">
        <v>3</v>
      </c>
      <c r="G1156" s="3">
        <f t="shared" si="37"/>
        <v>0.6</v>
      </c>
      <c r="H1156" s="1" t="s">
        <v>273</v>
      </c>
      <c r="I1156" t="s">
        <v>11</v>
      </c>
    </row>
    <row r="1157" spans="1:9" x14ac:dyDescent="0.2">
      <c r="A1157" t="s">
        <v>7</v>
      </c>
      <c r="B1157" t="s">
        <v>287</v>
      </c>
      <c r="C1157" s="2" t="s">
        <v>80</v>
      </c>
      <c r="D1157" t="str">
        <f t="shared" si="36"/>
        <v>AGGRO-Eldrazi Aggro-3/2/2019-0</v>
      </c>
      <c r="E1157">
        <f>VLOOKUP(B1157,'Deck Count'!A:B,2,FALSE)</f>
        <v>5</v>
      </c>
      <c r="F1157" s="3">
        <v>4</v>
      </c>
      <c r="G1157" s="3">
        <f t="shared" si="37"/>
        <v>0.8</v>
      </c>
      <c r="H1157" s="1" t="s">
        <v>303</v>
      </c>
      <c r="I1157" t="s">
        <v>11</v>
      </c>
    </row>
    <row r="1158" spans="1:9" x14ac:dyDescent="0.2">
      <c r="A1158" t="s">
        <v>7</v>
      </c>
      <c r="B1158" t="s">
        <v>287</v>
      </c>
      <c r="C1158" s="2" t="s">
        <v>80</v>
      </c>
      <c r="D1158" t="str">
        <f t="shared" si="36"/>
        <v>AGGRO-Eldrazi Aggro-3/2/2019-0</v>
      </c>
      <c r="E1158">
        <f>VLOOKUP(B1158,'Deck Count'!A:B,2,FALSE)</f>
        <v>5</v>
      </c>
      <c r="F1158" s="3">
        <v>4</v>
      </c>
      <c r="G1158" s="3">
        <f t="shared" si="37"/>
        <v>0.8</v>
      </c>
      <c r="H1158" s="1" t="s">
        <v>291</v>
      </c>
      <c r="I1158" t="s">
        <v>11</v>
      </c>
    </row>
    <row r="1159" spans="1:9" x14ac:dyDescent="0.2">
      <c r="A1159" t="s">
        <v>7</v>
      </c>
      <c r="B1159" t="s">
        <v>287</v>
      </c>
      <c r="C1159" s="2" t="s">
        <v>80</v>
      </c>
      <c r="D1159" t="str">
        <f t="shared" si="36"/>
        <v>AGGRO-Eldrazi Aggro-3/2/2019-0</v>
      </c>
      <c r="E1159">
        <f>VLOOKUP(B1159,'Deck Count'!A:B,2,FALSE)</f>
        <v>5</v>
      </c>
      <c r="F1159" s="3">
        <v>3</v>
      </c>
      <c r="G1159" s="3">
        <f t="shared" si="37"/>
        <v>0.6</v>
      </c>
      <c r="H1159" s="1" t="s">
        <v>292</v>
      </c>
      <c r="I1159" t="s">
        <v>11</v>
      </c>
    </row>
    <row r="1160" spans="1:9" x14ac:dyDescent="0.2">
      <c r="A1160" t="s">
        <v>7</v>
      </c>
      <c r="B1160" t="s">
        <v>287</v>
      </c>
      <c r="C1160" s="2" t="s">
        <v>80</v>
      </c>
      <c r="D1160" t="str">
        <f t="shared" si="36"/>
        <v>AGGRO-Eldrazi Aggro-3/2/2019-0</v>
      </c>
      <c r="E1160">
        <f>VLOOKUP(B1160,'Deck Count'!A:B,2,FALSE)</f>
        <v>5</v>
      </c>
      <c r="F1160" s="3">
        <v>4</v>
      </c>
      <c r="G1160" s="3">
        <f t="shared" si="37"/>
        <v>0.8</v>
      </c>
      <c r="H1160" s="1" t="s">
        <v>304</v>
      </c>
      <c r="I1160" t="s">
        <v>11</v>
      </c>
    </row>
    <row r="1161" spans="1:9" x14ac:dyDescent="0.2">
      <c r="A1161" t="s">
        <v>7</v>
      </c>
      <c r="B1161" t="s">
        <v>287</v>
      </c>
      <c r="C1161" s="2" t="s">
        <v>80</v>
      </c>
      <c r="D1161" t="str">
        <f t="shared" si="36"/>
        <v>AGGRO-Eldrazi Aggro-3/2/2019-0</v>
      </c>
      <c r="E1161">
        <f>VLOOKUP(B1161,'Deck Count'!A:B,2,FALSE)</f>
        <v>5</v>
      </c>
      <c r="F1161" s="3">
        <v>3</v>
      </c>
      <c r="G1161" s="3">
        <f t="shared" si="37"/>
        <v>0.6</v>
      </c>
      <c r="H1161" s="1" t="s">
        <v>16</v>
      </c>
      <c r="I1161" t="s">
        <v>17</v>
      </c>
    </row>
    <row r="1162" spans="1:9" x14ac:dyDescent="0.2">
      <c r="A1162" t="s">
        <v>7</v>
      </c>
      <c r="B1162" t="s">
        <v>287</v>
      </c>
      <c r="C1162" s="2" t="s">
        <v>80</v>
      </c>
      <c r="D1162" t="str">
        <f t="shared" si="36"/>
        <v>AGGRO-Eldrazi Aggro-3/2/2019-0</v>
      </c>
      <c r="E1162">
        <f>VLOOKUP(B1162,'Deck Count'!A:B,2,FALSE)</f>
        <v>5</v>
      </c>
      <c r="F1162" s="3">
        <v>3</v>
      </c>
      <c r="G1162" s="3">
        <f t="shared" si="37"/>
        <v>0.6</v>
      </c>
      <c r="H1162" s="1" t="s">
        <v>294</v>
      </c>
      <c r="I1162" t="s">
        <v>11</v>
      </c>
    </row>
    <row r="1163" spans="1:9" x14ac:dyDescent="0.2">
      <c r="A1163" t="s">
        <v>7</v>
      </c>
      <c r="B1163" t="s">
        <v>287</v>
      </c>
      <c r="C1163" s="2" t="s">
        <v>80</v>
      </c>
      <c r="D1163" t="str">
        <f t="shared" si="36"/>
        <v>AGGRO-Eldrazi Aggro-3/2/2019-0</v>
      </c>
      <c r="E1163">
        <f>VLOOKUP(B1163,'Deck Count'!A:B,2,FALSE)</f>
        <v>5</v>
      </c>
      <c r="F1163" s="3">
        <v>3</v>
      </c>
      <c r="G1163" s="3">
        <f t="shared" si="37"/>
        <v>0.6</v>
      </c>
      <c r="H1163" s="1" t="s">
        <v>296</v>
      </c>
      <c r="I1163" t="s">
        <v>11</v>
      </c>
    </row>
    <row r="1164" spans="1:9" x14ac:dyDescent="0.2">
      <c r="A1164" t="s">
        <v>7</v>
      </c>
      <c r="B1164" t="s">
        <v>287</v>
      </c>
      <c r="C1164" s="2" t="s">
        <v>80</v>
      </c>
      <c r="D1164" t="str">
        <f t="shared" si="36"/>
        <v>AGGRO-Eldrazi Aggro-3/2/2019-0</v>
      </c>
      <c r="E1164">
        <f>VLOOKUP(B1164,'Deck Count'!A:B,2,FALSE)</f>
        <v>5</v>
      </c>
      <c r="F1164" s="3">
        <v>2</v>
      </c>
      <c r="G1164" s="3">
        <f t="shared" si="37"/>
        <v>0.4</v>
      </c>
      <c r="H1164" s="1" t="s">
        <v>22</v>
      </c>
      <c r="I1164" t="s">
        <v>11</v>
      </c>
    </row>
    <row r="1165" spans="1:9" x14ac:dyDescent="0.2">
      <c r="A1165" t="s">
        <v>7</v>
      </c>
      <c r="B1165" t="s">
        <v>287</v>
      </c>
      <c r="C1165" s="2" t="s">
        <v>80</v>
      </c>
      <c r="D1165" t="str">
        <f t="shared" si="36"/>
        <v>AGGRO-Eldrazi Aggro-3/2/2019-0</v>
      </c>
      <c r="E1165">
        <f>VLOOKUP(B1165,'Deck Count'!A:B,2,FALSE)</f>
        <v>5</v>
      </c>
      <c r="F1165" s="3">
        <v>4</v>
      </c>
      <c r="G1165" s="3">
        <f t="shared" si="37"/>
        <v>0.8</v>
      </c>
      <c r="H1165" s="1" t="s">
        <v>23</v>
      </c>
      <c r="I1165" t="s">
        <v>17</v>
      </c>
    </row>
    <row r="1166" spans="1:9" x14ac:dyDescent="0.2">
      <c r="A1166" t="s">
        <v>7</v>
      </c>
      <c r="B1166" t="s">
        <v>287</v>
      </c>
      <c r="C1166" s="2" t="s">
        <v>80</v>
      </c>
      <c r="D1166" t="str">
        <f t="shared" si="36"/>
        <v>AGGRO-Eldrazi Aggro-3/2/2019-0</v>
      </c>
      <c r="E1166">
        <f>VLOOKUP(B1166,'Deck Count'!A:B,2,FALSE)</f>
        <v>5</v>
      </c>
      <c r="F1166" s="3">
        <v>4</v>
      </c>
      <c r="G1166" s="3">
        <f t="shared" si="37"/>
        <v>0.8</v>
      </c>
      <c r="H1166" s="1" t="s">
        <v>297</v>
      </c>
      <c r="I1166" t="s">
        <v>11</v>
      </c>
    </row>
    <row r="1167" spans="1:9" x14ac:dyDescent="0.2">
      <c r="A1167" t="s">
        <v>7</v>
      </c>
      <c r="B1167" t="s">
        <v>287</v>
      </c>
      <c r="C1167" s="2" t="s">
        <v>80</v>
      </c>
      <c r="D1167" t="str">
        <f t="shared" si="36"/>
        <v>AGGRO-Eldrazi Aggro-3/2/2019-0</v>
      </c>
      <c r="E1167">
        <f>VLOOKUP(B1167,'Deck Count'!A:B,2,FALSE)</f>
        <v>5</v>
      </c>
      <c r="F1167" s="3">
        <v>2</v>
      </c>
      <c r="G1167" s="3">
        <f t="shared" si="37"/>
        <v>0.4</v>
      </c>
      <c r="H1167" s="1" t="s">
        <v>28</v>
      </c>
      <c r="I1167" t="s">
        <v>17</v>
      </c>
    </row>
    <row r="1168" spans="1:9" x14ac:dyDescent="0.2">
      <c r="A1168" t="s">
        <v>7</v>
      </c>
      <c r="B1168" t="s">
        <v>287</v>
      </c>
      <c r="C1168" s="2" t="s">
        <v>80</v>
      </c>
      <c r="D1168" t="str">
        <f t="shared" si="36"/>
        <v>AGGRO-Eldrazi Aggro-3/2/2019-0</v>
      </c>
      <c r="E1168">
        <f>VLOOKUP(B1168,'Deck Count'!A:B,2,FALSE)</f>
        <v>5</v>
      </c>
      <c r="F1168" s="3">
        <v>4</v>
      </c>
      <c r="G1168" s="3">
        <f t="shared" si="37"/>
        <v>0.8</v>
      </c>
      <c r="H1168" s="1" t="s">
        <v>298</v>
      </c>
      <c r="I1168" t="s">
        <v>11</v>
      </c>
    </row>
    <row r="1169" spans="1:9" x14ac:dyDescent="0.2">
      <c r="A1169" t="s">
        <v>7</v>
      </c>
      <c r="B1169" t="s">
        <v>287</v>
      </c>
      <c r="C1169" s="2" t="s">
        <v>80</v>
      </c>
      <c r="D1169" t="str">
        <f t="shared" si="36"/>
        <v>AGGRO-Eldrazi Aggro-3/2/2019-0</v>
      </c>
      <c r="E1169">
        <f>VLOOKUP(B1169,'Deck Count'!A:B,2,FALSE)</f>
        <v>5</v>
      </c>
      <c r="F1169" s="3">
        <v>3</v>
      </c>
      <c r="G1169" s="3">
        <f t="shared" si="37"/>
        <v>0.6</v>
      </c>
      <c r="H1169" s="1" t="s">
        <v>29</v>
      </c>
      <c r="I1169" t="s">
        <v>17</v>
      </c>
    </row>
    <row r="1170" spans="1:9" x14ac:dyDescent="0.2">
      <c r="A1170" t="s">
        <v>7</v>
      </c>
      <c r="B1170" t="s">
        <v>287</v>
      </c>
      <c r="C1170" s="2" t="s">
        <v>80</v>
      </c>
      <c r="D1170" t="str">
        <f t="shared" si="36"/>
        <v>AGGRO-Eldrazi Aggro-3/2/2019-0</v>
      </c>
      <c r="E1170">
        <f>VLOOKUP(B1170,'Deck Count'!A:B,2,FALSE)</f>
        <v>5</v>
      </c>
      <c r="F1170" s="3">
        <v>1</v>
      </c>
      <c r="G1170" s="3">
        <f t="shared" si="37"/>
        <v>0.2</v>
      </c>
      <c r="H1170" s="1" t="s">
        <v>32</v>
      </c>
      <c r="I1170" t="s">
        <v>17</v>
      </c>
    </row>
    <row r="1171" spans="1:9" x14ac:dyDescent="0.2">
      <c r="A1171" t="s">
        <v>7</v>
      </c>
      <c r="B1171" t="s">
        <v>287</v>
      </c>
      <c r="C1171" s="2" t="s">
        <v>80</v>
      </c>
      <c r="D1171" t="str">
        <f t="shared" si="36"/>
        <v>AGGRO-Eldrazi Aggro-3/2/2019-0</v>
      </c>
      <c r="E1171">
        <f>VLOOKUP(B1171,'Deck Count'!A:B,2,FALSE)</f>
        <v>5</v>
      </c>
      <c r="F1171" s="3">
        <v>2</v>
      </c>
      <c r="G1171" s="3">
        <f t="shared" si="37"/>
        <v>0.4</v>
      </c>
      <c r="H1171" s="1" t="s">
        <v>32</v>
      </c>
      <c r="I1171" t="s">
        <v>11</v>
      </c>
    </row>
    <row r="1172" spans="1:9" x14ac:dyDescent="0.2">
      <c r="A1172" t="s">
        <v>7</v>
      </c>
      <c r="B1172" t="s">
        <v>287</v>
      </c>
      <c r="C1172" s="2" t="s">
        <v>80</v>
      </c>
      <c r="D1172" t="str">
        <f t="shared" si="36"/>
        <v>AGGRO-Eldrazi Aggro-3/2/2019-0</v>
      </c>
      <c r="E1172">
        <f>VLOOKUP(B1172,'Deck Count'!A:B,2,FALSE)</f>
        <v>5</v>
      </c>
      <c r="F1172" s="3">
        <v>4</v>
      </c>
      <c r="G1172" s="3">
        <f t="shared" si="37"/>
        <v>0.8</v>
      </c>
      <c r="H1172" s="1" t="s">
        <v>280</v>
      </c>
      <c r="I1172" t="s">
        <v>11</v>
      </c>
    </row>
    <row r="1173" spans="1:9" x14ac:dyDescent="0.2">
      <c r="A1173" t="s">
        <v>7</v>
      </c>
      <c r="B1173" t="s">
        <v>287</v>
      </c>
      <c r="C1173" s="2" t="s">
        <v>80</v>
      </c>
      <c r="D1173" t="str">
        <f t="shared" si="36"/>
        <v>AGGRO-Eldrazi Aggro-3/2/2019-0</v>
      </c>
      <c r="E1173">
        <f>VLOOKUP(B1173,'Deck Count'!A:B,2,FALSE)</f>
        <v>5</v>
      </c>
      <c r="F1173" s="3">
        <v>1</v>
      </c>
      <c r="G1173" s="3">
        <f t="shared" si="37"/>
        <v>0.2</v>
      </c>
      <c r="H1173" s="1" t="s">
        <v>33</v>
      </c>
      <c r="I1173" t="s">
        <v>11</v>
      </c>
    </row>
    <row r="1174" spans="1:9" x14ac:dyDescent="0.2">
      <c r="A1174" t="s">
        <v>7</v>
      </c>
      <c r="B1174" t="s">
        <v>287</v>
      </c>
      <c r="C1174" s="2" t="s">
        <v>80</v>
      </c>
      <c r="D1174" t="str">
        <f t="shared" si="36"/>
        <v>AGGRO-Eldrazi Aggro-3/2/2019-0</v>
      </c>
      <c r="E1174">
        <f>VLOOKUP(B1174,'Deck Count'!A:B,2,FALSE)</f>
        <v>5</v>
      </c>
      <c r="F1174" s="3">
        <v>1</v>
      </c>
      <c r="G1174" s="3">
        <f t="shared" si="37"/>
        <v>0.2</v>
      </c>
      <c r="H1174" s="1" t="s">
        <v>300</v>
      </c>
      <c r="I1174" t="s">
        <v>11</v>
      </c>
    </row>
    <row r="1175" spans="1:9" x14ac:dyDescent="0.2">
      <c r="A1175" t="s">
        <v>7</v>
      </c>
      <c r="B1175" t="s">
        <v>287</v>
      </c>
      <c r="C1175" s="2" t="s">
        <v>80</v>
      </c>
      <c r="D1175" t="str">
        <f t="shared" si="36"/>
        <v>AGGRO-Eldrazi Aggro-3/2/2019-0</v>
      </c>
      <c r="E1175">
        <f>VLOOKUP(B1175,'Deck Count'!A:B,2,FALSE)</f>
        <v>5</v>
      </c>
      <c r="F1175" s="3">
        <v>4</v>
      </c>
      <c r="G1175" s="3">
        <f t="shared" si="37"/>
        <v>0.8</v>
      </c>
      <c r="H1175" s="1" t="s">
        <v>162</v>
      </c>
      <c r="I1175" t="s">
        <v>11</v>
      </c>
    </row>
    <row r="1176" spans="1:9" x14ac:dyDescent="0.2">
      <c r="A1176" t="s">
        <v>7</v>
      </c>
      <c r="B1176" t="s">
        <v>287</v>
      </c>
      <c r="C1176" s="2" t="s">
        <v>80</v>
      </c>
      <c r="D1176" t="str">
        <f t="shared" si="36"/>
        <v>AGGRO-Eldrazi Aggro-3/2/2019-0</v>
      </c>
      <c r="E1176">
        <f>VLOOKUP(B1176,'Deck Count'!A:B,2,FALSE)</f>
        <v>5</v>
      </c>
      <c r="F1176" s="3">
        <v>2</v>
      </c>
      <c r="G1176" s="3">
        <f t="shared" si="37"/>
        <v>0.4</v>
      </c>
      <c r="H1176" s="1" t="s">
        <v>302</v>
      </c>
      <c r="I1176" t="s">
        <v>11</v>
      </c>
    </row>
    <row r="1177" spans="1:9" x14ac:dyDescent="0.2">
      <c r="A1177" t="s">
        <v>7</v>
      </c>
      <c r="B1177" t="s">
        <v>287</v>
      </c>
      <c r="C1177" s="2" t="s">
        <v>143</v>
      </c>
      <c r="D1177" t="str">
        <f t="shared" si="36"/>
        <v>AGGRO-Eldrazi Aggro-3/24/2019-0</v>
      </c>
      <c r="E1177">
        <f>VLOOKUP(B1177,'Deck Count'!A:B,2,FALSE)</f>
        <v>5</v>
      </c>
      <c r="F1177" s="3">
        <v>2</v>
      </c>
      <c r="G1177" s="3">
        <f t="shared" si="37"/>
        <v>0.4</v>
      </c>
      <c r="H1177" s="1" t="s">
        <v>288</v>
      </c>
      <c r="I1177" t="s">
        <v>17</v>
      </c>
    </row>
    <row r="1178" spans="1:9" x14ac:dyDescent="0.2">
      <c r="A1178" t="s">
        <v>7</v>
      </c>
      <c r="B1178" t="s">
        <v>287</v>
      </c>
      <c r="C1178" s="2" t="s">
        <v>143</v>
      </c>
      <c r="D1178" t="str">
        <f t="shared" si="36"/>
        <v>AGGRO-Eldrazi Aggro-3/24/2019-0</v>
      </c>
      <c r="E1178">
        <f>VLOOKUP(B1178,'Deck Count'!A:B,2,FALSE)</f>
        <v>5</v>
      </c>
      <c r="F1178" s="3">
        <v>4</v>
      </c>
      <c r="G1178" s="3">
        <f t="shared" si="37"/>
        <v>0.8</v>
      </c>
      <c r="H1178" s="1" t="s">
        <v>10</v>
      </c>
      <c r="I1178" t="s">
        <v>11</v>
      </c>
    </row>
    <row r="1179" spans="1:9" x14ac:dyDescent="0.2">
      <c r="A1179" t="s">
        <v>7</v>
      </c>
      <c r="B1179" t="s">
        <v>287</v>
      </c>
      <c r="C1179" s="2" t="s">
        <v>143</v>
      </c>
      <c r="D1179" t="str">
        <f t="shared" si="36"/>
        <v>AGGRO-Eldrazi Aggro-3/24/2019-0</v>
      </c>
      <c r="E1179">
        <f>VLOOKUP(B1179,'Deck Count'!A:B,2,FALSE)</f>
        <v>5</v>
      </c>
      <c r="F1179" s="3">
        <v>2</v>
      </c>
      <c r="G1179" s="3">
        <f t="shared" si="37"/>
        <v>0.4</v>
      </c>
      <c r="H1179" s="1" t="s">
        <v>198</v>
      </c>
      <c r="I1179" t="s">
        <v>11</v>
      </c>
    </row>
    <row r="1180" spans="1:9" x14ac:dyDescent="0.2">
      <c r="A1180" t="s">
        <v>7</v>
      </c>
      <c r="B1180" t="s">
        <v>287</v>
      </c>
      <c r="C1180" s="2" t="s">
        <v>143</v>
      </c>
      <c r="D1180" t="str">
        <f t="shared" si="36"/>
        <v>AGGRO-Eldrazi Aggro-3/24/2019-0</v>
      </c>
      <c r="E1180">
        <f>VLOOKUP(B1180,'Deck Count'!A:B,2,FALSE)</f>
        <v>5</v>
      </c>
      <c r="F1180" s="3">
        <v>4</v>
      </c>
      <c r="G1180" s="3">
        <f t="shared" si="37"/>
        <v>0.8</v>
      </c>
      <c r="H1180" s="1" t="s">
        <v>14</v>
      </c>
      <c r="I1180" t="s">
        <v>11</v>
      </c>
    </row>
    <row r="1181" spans="1:9" x14ac:dyDescent="0.2">
      <c r="A1181" t="s">
        <v>7</v>
      </c>
      <c r="B1181" t="s">
        <v>287</v>
      </c>
      <c r="C1181" s="2" t="s">
        <v>143</v>
      </c>
      <c r="D1181" t="str">
        <f t="shared" si="36"/>
        <v>AGGRO-Eldrazi Aggro-3/24/2019-0</v>
      </c>
      <c r="E1181">
        <f>VLOOKUP(B1181,'Deck Count'!A:B,2,FALSE)</f>
        <v>5</v>
      </c>
      <c r="F1181" s="3">
        <v>3</v>
      </c>
      <c r="G1181" s="3">
        <f t="shared" si="37"/>
        <v>0.6</v>
      </c>
      <c r="H1181" s="1" t="s">
        <v>273</v>
      </c>
      <c r="I1181" t="s">
        <v>11</v>
      </c>
    </row>
    <row r="1182" spans="1:9" x14ac:dyDescent="0.2">
      <c r="A1182" t="s">
        <v>7</v>
      </c>
      <c r="B1182" t="s">
        <v>287</v>
      </c>
      <c r="C1182" s="2" t="s">
        <v>143</v>
      </c>
      <c r="D1182" t="str">
        <f t="shared" si="36"/>
        <v>AGGRO-Eldrazi Aggro-3/24/2019-0</v>
      </c>
      <c r="E1182">
        <f>VLOOKUP(B1182,'Deck Count'!A:B,2,FALSE)</f>
        <v>5</v>
      </c>
      <c r="F1182" s="3">
        <v>1</v>
      </c>
      <c r="G1182" s="3">
        <f t="shared" si="37"/>
        <v>0.2</v>
      </c>
      <c r="H1182" s="1" t="s">
        <v>152</v>
      </c>
      <c r="I1182" t="s">
        <v>11</v>
      </c>
    </row>
    <row r="1183" spans="1:9" x14ac:dyDescent="0.2">
      <c r="A1183" t="s">
        <v>7</v>
      </c>
      <c r="B1183" t="s">
        <v>287</v>
      </c>
      <c r="C1183" s="2" t="s">
        <v>143</v>
      </c>
      <c r="D1183" t="str">
        <f t="shared" si="36"/>
        <v>AGGRO-Eldrazi Aggro-3/24/2019-0</v>
      </c>
      <c r="E1183">
        <f>VLOOKUP(B1183,'Deck Count'!A:B,2,FALSE)</f>
        <v>5</v>
      </c>
      <c r="F1183" s="3">
        <v>4</v>
      </c>
      <c r="G1183" s="3">
        <f t="shared" si="37"/>
        <v>0.8</v>
      </c>
      <c r="H1183" s="1" t="s">
        <v>303</v>
      </c>
      <c r="I1183" t="s">
        <v>11</v>
      </c>
    </row>
    <row r="1184" spans="1:9" x14ac:dyDescent="0.2">
      <c r="A1184" t="s">
        <v>7</v>
      </c>
      <c r="B1184" t="s">
        <v>287</v>
      </c>
      <c r="C1184" s="2" t="s">
        <v>143</v>
      </c>
      <c r="D1184" t="str">
        <f t="shared" si="36"/>
        <v>AGGRO-Eldrazi Aggro-3/24/2019-0</v>
      </c>
      <c r="E1184">
        <f>VLOOKUP(B1184,'Deck Count'!A:B,2,FALSE)</f>
        <v>5</v>
      </c>
      <c r="F1184" s="3">
        <v>4</v>
      </c>
      <c r="G1184" s="3">
        <f t="shared" si="37"/>
        <v>0.8</v>
      </c>
      <c r="H1184" s="1" t="s">
        <v>291</v>
      </c>
      <c r="I1184" t="s">
        <v>11</v>
      </c>
    </row>
    <row r="1185" spans="1:9" x14ac:dyDescent="0.2">
      <c r="A1185" t="s">
        <v>7</v>
      </c>
      <c r="B1185" t="s">
        <v>287</v>
      </c>
      <c r="C1185" s="2" t="s">
        <v>143</v>
      </c>
      <c r="D1185" t="str">
        <f t="shared" si="36"/>
        <v>AGGRO-Eldrazi Aggro-3/24/2019-0</v>
      </c>
      <c r="E1185">
        <f>VLOOKUP(B1185,'Deck Count'!A:B,2,FALSE)</f>
        <v>5</v>
      </c>
      <c r="F1185" s="3">
        <v>1</v>
      </c>
      <c r="G1185" s="3">
        <f t="shared" si="37"/>
        <v>0.2</v>
      </c>
      <c r="H1185" s="1" t="s">
        <v>292</v>
      </c>
      <c r="I1185" t="s">
        <v>11</v>
      </c>
    </row>
    <row r="1186" spans="1:9" x14ac:dyDescent="0.2">
      <c r="A1186" t="s">
        <v>7</v>
      </c>
      <c r="B1186" t="s">
        <v>287</v>
      </c>
      <c r="C1186" s="2" t="s">
        <v>143</v>
      </c>
      <c r="D1186" t="str">
        <f t="shared" si="36"/>
        <v>AGGRO-Eldrazi Aggro-3/24/2019-0</v>
      </c>
      <c r="E1186">
        <f>VLOOKUP(B1186,'Deck Count'!A:B,2,FALSE)</f>
        <v>5</v>
      </c>
      <c r="F1186" s="3">
        <v>4</v>
      </c>
      <c r="G1186" s="3">
        <f t="shared" si="37"/>
        <v>0.8</v>
      </c>
      <c r="H1186" s="1" t="s">
        <v>304</v>
      </c>
      <c r="I1186" t="s">
        <v>11</v>
      </c>
    </row>
    <row r="1187" spans="1:9" x14ac:dyDescent="0.2">
      <c r="A1187" t="s">
        <v>7</v>
      </c>
      <c r="B1187" t="s">
        <v>287</v>
      </c>
      <c r="C1187" s="2" t="s">
        <v>143</v>
      </c>
      <c r="D1187" t="str">
        <f t="shared" si="36"/>
        <v>AGGRO-Eldrazi Aggro-3/24/2019-0</v>
      </c>
      <c r="E1187">
        <f>VLOOKUP(B1187,'Deck Count'!A:B,2,FALSE)</f>
        <v>5</v>
      </c>
      <c r="F1187" s="3">
        <v>3</v>
      </c>
      <c r="G1187" s="3">
        <f t="shared" si="37"/>
        <v>0.6</v>
      </c>
      <c r="H1187" s="1" t="s">
        <v>294</v>
      </c>
      <c r="I1187" t="s">
        <v>11</v>
      </c>
    </row>
    <row r="1188" spans="1:9" x14ac:dyDescent="0.2">
      <c r="A1188" t="s">
        <v>7</v>
      </c>
      <c r="B1188" t="s">
        <v>287</v>
      </c>
      <c r="C1188" s="2" t="s">
        <v>143</v>
      </c>
      <c r="D1188" t="str">
        <f t="shared" si="36"/>
        <v>AGGRO-Eldrazi Aggro-3/24/2019-0</v>
      </c>
      <c r="E1188">
        <f>VLOOKUP(B1188,'Deck Count'!A:B,2,FALSE)</f>
        <v>5</v>
      </c>
      <c r="F1188" s="3">
        <v>1</v>
      </c>
      <c r="G1188" s="3">
        <f t="shared" si="37"/>
        <v>0.2</v>
      </c>
      <c r="H1188" s="1" t="s">
        <v>296</v>
      </c>
      <c r="I1188" t="s">
        <v>11</v>
      </c>
    </row>
    <row r="1189" spans="1:9" x14ac:dyDescent="0.2">
      <c r="A1189" t="s">
        <v>7</v>
      </c>
      <c r="B1189" t="s">
        <v>287</v>
      </c>
      <c r="C1189" s="2" t="s">
        <v>143</v>
      </c>
      <c r="D1189" t="str">
        <f t="shared" si="36"/>
        <v>AGGRO-Eldrazi Aggro-3/24/2019-0</v>
      </c>
      <c r="E1189">
        <f>VLOOKUP(B1189,'Deck Count'!A:B,2,FALSE)</f>
        <v>5</v>
      </c>
      <c r="F1189" s="3">
        <v>1</v>
      </c>
      <c r="G1189" s="3">
        <f t="shared" si="37"/>
        <v>0.2</v>
      </c>
      <c r="H1189" s="1" t="s">
        <v>21</v>
      </c>
      <c r="I1189" t="s">
        <v>11</v>
      </c>
    </row>
    <row r="1190" spans="1:9" x14ac:dyDescent="0.2">
      <c r="A1190" t="s">
        <v>7</v>
      </c>
      <c r="B1190" t="s">
        <v>287</v>
      </c>
      <c r="C1190" s="2" t="s">
        <v>143</v>
      </c>
      <c r="D1190" t="str">
        <f t="shared" si="36"/>
        <v>AGGRO-Eldrazi Aggro-3/24/2019-0</v>
      </c>
      <c r="E1190">
        <f>VLOOKUP(B1190,'Deck Count'!A:B,2,FALSE)</f>
        <v>5</v>
      </c>
      <c r="F1190" s="3">
        <v>1</v>
      </c>
      <c r="G1190" s="3">
        <f t="shared" si="37"/>
        <v>0.2</v>
      </c>
      <c r="H1190" s="1" t="s">
        <v>22</v>
      </c>
      <c r="I1190" t="s">
        <v>17</v>
      </c>
    </row>
    <row r="1191" spans="1:9" x14ac:dyDescent="0.2">
      <c r="A1191" t="s">
        <v>7</v>
      </c>
      <c r="B1191" t="s">
        <v>287</v>
      </c>
      <c r="C1191" s="2" t="s">
        <v>143</v>
      </c>
      <c r="D1191" t="str">
        <f t="shared" si="36"/>
        <v>AGGRO-Eldrazi Aggro-3/24/2019-0</v>
      </c>
      <c r="E1191">
        <f>VLOOKUP(B1191,'Deck Count'!A:B,2,FALSE)</f>
        <v>5</v>
      </c>
      <c r="F1191" s="3">
        <v>4</v>
      </c>
      <c r="G1191" s="3">
        <f t="shared" si="37"/>
        <v>0.8</v>
      </c>
      <c r="H1191" s="1" t="s">
        <v>23</v>
      </c>
      <c r="I1191" t="s">
        <v>17</v>
      </c>
    </row>
    <row r="1192" spans="1:9" x14ac:dyDescent="0.2">
      <c r="A1192" t="s">
        <v>7</v>
      </c>
      <c r="B1192" t="s">
        <v>287</v>
      </c>
      <c r="C1192" s="2" t="s">
        <v>143</v>
      </c>
      <c r="D1192" t="str">
        <f t="shared" si="36"/>
        <v>AGGRO-Eldrazi Aggro-3/24/2019-0</v>
      </c>
      <c r="E1192">
        <f>VLOOKUP(B1192,'Deck Count'!A:B,2,FALSE)</f>
        <v>5</v>
      </c>
      <c r="F1192" s="3">
        <v>4</v>
      </c>
      <c r="G1192" s="3">
        <f t="shared" si="37"/>
        <v>0.8</v>
      </c>
      <c r="H1192" s="1" t="s">
        <v>297</v>
      </c>
      <c r="I1192" t="s">
        <v>11</v>
      </c>
    </row>
    <row r="1193" spans="1:9" x14ac:dyDescent="0.2">
      <c r="A1193" t="s">
        <v>7</v>
      </c>
      <c r="B1193" t="s">
        <v>287</v>
      </c>
      <c r="C1193" s="2" t="s">
        <v>143</v>
      </c>
      <c r="D1193" t="str">
        <f t="shared" si="36"/>
        <v>AGGRO-Eldrazi Aggro-3/24/2019-0</v>
      </c>
      <c r="E1193">
        <f>VLOOKUP(B1193,'Deck Count'!A:B,2,FALSE)</f>
        <v>5</v>
      </c>
      <c r="F1193" s="3">
        <v>1</v>
      </c>
      <c r="G1193" s="3">
        <f t="shared" si="37"/>
        <v>0.2</v>
      </c>
      <c r="H1193" s="1" t="s">
        <v>25</v>
      </c>
      <c r="I1193" t="s">
        <v>11</v>
      </c>
    </row>
    <row r="1194" spans="1:9" x14ac:dyDescent="0.2">
      <c r="A1194" t="s">
        <v>7</v>
      </c>
      <c r="B1194" t="s">
        <v>287</v>
      </c>
      <c r="C1194" s="2" t="s">
        <v>143</v>
      </c>
      <c r="D1194" t="str">
        <f t="shared" si="36"/>
        <v>AGGRO-Eldrazi Aggro-3/24/2019-0</v>
      </c>
      <c r="E1194">
        <f>VLOOKUP(B1194,'Deck Count'!A:B,2,FALSE)</f>
        <v>5</v>
      </c>
      <c r="F1194" s="3">
        <v>3</v>
      </c>
      <c r="G1194" s="3">
        <f t="shared" si="37"/>
        <v>0.6</v>
      </c>
      <c r="H1194" s="1" t="s">
        <v>305</v>
      </c>
      <c r="I1194" t="s">
        <v>11</v>
      </c>
    </row>
    <row r="1195" spans="1:9" x14ac:dyDescent="0.2">
      <c r="A1195" t="s">
        <v>7</v>
      </c>
      <c r="B1195" t="s">
        <v>287</v>
      </c>
      <c r="C1195" s="2" t="s">
        <v>143</v>
      </c>
      <c r="D1195" t="str">
        <f t="shared" si="36"/>
        <v>AGGRO-Eldrazi Aggro-3/24/2019-0</v>
      </c>
      <c r="E1195">
        <f>VLOOKUP(B1195,'Deck Count'!A:B,2,FALSE)</f>
        <v>5</v>
      </c>
      <c r="F1195" s="3">
        <v>1</v>
      </c>
      <c r="G1195" s="3">
        <f t="shared" si="37"/>
        <v>0.2</v>
      </c>
      <c r="H1195" s="1" t="s">
        <v>28</v>
      </c>
      <c r="I1195" t="s">
        <v>17</v>
      </c>
    </row>
    <row r="1196" spans="1:9" x14ac:dyDescent="0.2">
      <c r="A1196" t="s">
        <v>7</v>
      </c>
      <c r="B1196" t="s">
        <v>287</v>
      </c>
      <c r="C1196" s="2" t="s">
        <v>143</v>
      </c>
      <c r="D1196" t="str">
        <f t="shared" si="36"/>
        <v>AGGRO-Eldrazi Aggro-3/24/2019-0</v>
      </c>
      <c r="E1196">
        <f>VLOOKUP(B1196,'Deck Count'!A:B,2,FALSE)</f>
        <v>5</v>
      </c>
      <c r="F1196" s="3">
        <v>4</v>
      </c>
      <c r="G1196" s="3">
        <f t="shared" si="37"/>
        <v>0.8</v>
      </c>
      <c r="H1196" s="1" t="s">
        <v>298</v>
      </c>
      <c r="I1196" t="s">
        <v>11</v>
      </c>
    </row>
    <row r="1197" spans="1:9" x14ac:dyDescent="0.2">
      <c r="A1197" t="s">
        <v>7</v>
      </c>
      <c r="B1197" t="s">
        <v>287</v>
      </c>
      <c r="C1197" s="2" t="s">
        <v>143</v>
      </c>
      <c r="D1197" t="str">
        <f t="shared" si="36"/>
        <v>AGGRO-Eldrazi Aggro-3/24/2019-0</v>
      </c>
      <c r="E1197">
        <f>VLOOKUP(B1197,'Deck Count'!A:B,2,FALSE)</f>
        <v>5</v>
      </c>
      <c r="F1197" s="3">
        <v>2</v>
      </c>
      <c r="G1197" s="3">
        <f t="shared" si="37"/>
        <v>0.4</v>
      </c>
      <c r="H1197" s="1" t="s">
        <v>279</v>
      </c>
      <c r="I1197" t="s">
        <v>11</v>
      </c>
    </row>
    <row r="1198" spans="1:9" x14ac:dyDescent="0.2">
      <c r="A1198" t="s">
        <v>7</v>
      </c>
      <c r="B1198" t="s">
        <v>287</v>
      </c>
      <c r="C1198" s="2" t="s">
        <v>143</v>
      </c>
      <c r="D1198" t="str">
        <f t="shared" si="36"/>
        <v>AGGRO-Eldrazi Aggro-3/24/2019-0</v>
      </c>
      <c r="E1198">
        <f>VLOOKUP(B1198,'Deck Count'!A:B,2,FALSE)</f>
        <v>5</v>
      </c>
      <c r="F1198" s="3">
        <v>2</v>
      </c>
      <c r="G1198" s="3">
        <f t="shared" si="37"/>
        <v>0.4</v>
      </c>
      <c r="H1198" s="1" t="s">
        <v>29</v>
      </c>
      <c r="I1198" t="s">
        <v>17</v>
      </c>
    </row>
    <row r="1199" spans="1:9" x14ac:dyDescent="0.2">
      <c r="A1199" t="s">
        <v>7</v>
      </c>
      <c r="B1199" t="s">
        <v>287</v>
      </c>
      <c r="C1199" s="2" t="s">
        <v>143</v>
      </c>
      <c r="D1199" t="str">
        <f t="shared" si="36"/>
        <v>AGGRO-Eldrazi Aggro-3/24/2019-0</v>
      </c>
      <c r="E1199">
        <f>VLOOKUP(B1199,'Deck Count'!A:B,2,FALSE)</f>
        <v>5</v>
      </c>
      <c r="F1199" s="3">
        <v>3</v>
      </c>
      <c r="G1199" s="3">
        <f t="shared" si="37"/>
        <v>0.6</v>
      </c>
      <c r="H1199" s="1" t="s">
        <v>32</v>
      </c>
      <c r="I1199" t="s">
        <v>17</v>
      </c>
    </row>
    <row r="1200" spans="1:9" x14ac:dyDescent="0.2">
      <c r="A1200" t="s">
        <v>7</v>
      </c>
      <c r="B1200" t="s">
        <v>287</v>
      </c>
      <c r="C1200" s="2" t="s">
        <v>143</v>
      </c>
      <c r="D1200" t="str">
        <f t="shared" si="36"/>
        <v>AGGRO-Eldrazi Aggro-3/24/2019-0</v>
      </c>
      <c r="E1200">
        <f>VLOOKUP(B1200,'Deck Count'!A:B,2,FALSE)</f>
        <v>5</v>
      </c>
      <c r="F1200" s="3">
        <v>4</v>
      </c>
      <c r="G1200" s="3">
        <f t="shared" si="37"/>
        <v>0.8</v>
      </c>
      <c r="H1200" s="1" t="s">
        <v>280</v>
      </c>
      <c r="I1200" t="s">
        <v>11</v>
      </c>
    </row>
    <row r="1201" spans="1:9" x14ac:dyDescent="0.2">
      <c r="A1201" t="s">
        <v>7</v>
      </c>
      <c r="B1201" t="s">
        <v>287</v>
      </c>
      <c r="C1201" s="2" t="s">
        <v>143</v>
      </c>
      <c r="D1201" t="str">
        <f t="shared" si="36"/>
        <v>AGGRO-Eldrazi Aggro-3/24/2019-0</v>
      </c>
      <c r="E1201">
        <f>VLOOKUP(B1201,'Deck Count'!A:B,2,FALSE)</f>
        <v>5</v>
      </c>
      <c r="F1201" s="3">
        <v>2</v>
      </c>
      <c r="G1201" s="3">
        <f t="shared" si="37"/>
        <v>0.4</v>
      </c>
      <c r="H1201" s="1" t="s">
        <v>33</v>
      </c>
      <c r="I1201" t="s">
        <v>11</v>
      </c>
    </row>
    <row r="1202" spans="1:9" x14ac:dyDescent="0.2">
      <c r="A1202" t="s">
        <v>7</v>
      </c>
      <c r="B1202" t="s">
        <v>287</v>
      </c>
      <c r="C1202" s="2" t="s">
        <v>143</v>
      </c>
      <c r="D1202" t="str">
        <f t="shared" si="36"/>
        <v>AGGRO-Eldrazi Aggro-3/24/2019-0</v>
      </c>
      <c r="E1202">
        <f>VLOOKUP(B1202,'Deck Count'!A:B,2,FALSE)</f>
        <v>5</v>
      </c>
      <c r="F1202" s="3">
        <v>1</v>
      </c>
      <c r="G1202" s="3">
        <f t="shared" si="37"/>
        <v>0.2</v>
      </c>
      <c r="H1202" s="1" t="s">
        <v>300</v>
      </c>
      <c r="I1202" t="s">
        <v>11</v>
      </c>
    </row>
    <row r="1203" spans="1:9" x14ac:dyDescent="0.2">
      <c r="A1203" t="s">
        <v>7</v>
      </c>
      <c r="B1203" t="s">
        <v>287</v>
      </c>
      <c r="C1203" s="2" t="s">
        <v>143</v>
      </c>
      <c r="D1203" t="str">
        <f t="shared" si="36"/>
        <v>AGGRO-Eldrazi Aggro-3/24/2019-0</v>
      </c>
      <c r="E1203">
        <f>VLOOKUP(B1203,'Deck Count'!A:B,2,FALSE)</f>
        <v>5</v>
      </c>
      <c r="F1203" s="3">
        <v>1</v>
      </c>
      <c r="G1203" s="3">
        <f t="shared" si="37"/>
        <v>0.2</v>
      </c>
      <c r="H1203" s="1" t="s">
        <v>35</v>
      </c>
      <c r="I1203" t="s">
        <v>11</v>
      </c>
    </row>
    <row r="1204" spans="1:9" x14ac:dyDescent="0.2">
      <c r="A1204" t="s">
        <v>7</v>
      </c>
      <c r="B1204" t="s">
        <v>287</v>
      </c>
      <c r="C1204" s="2" t="s">
        <v>143</v>
      </c>
      <c r="D1204" t="str">
        <f t="shared" si="36"/>
        <v>AGGRO-Eldrazi Aggro-3/24/2019-0</v>
      </c>
      <c r="E1204">
        <f>VLOOKUP(B1204,'Deck Count'!A:B,2,FALSE)</f>
        <v>5</v>
      </c>
      <c r="F1204" s="3">
        <v>2</v>
      </c>
      <c r="G1204" s="3">
        <f t="shared" si="37"/>
        <v>0.4</v>
      </c>
      <c r="H1204" s="1" t="s">
        <v>306</v>
      </c>
      <c r="I1204" t="s">
        <v>17</v>
      </c>
    </row>
    <row r="1205" spans="1:9" x14ac:dyDescent="0.2">
      <c r="A1205" t="s">
        <v>7</v>
      </c>
      <c r="B1205" t="s">
        <v>287</v>
      </c>
      <c r="C1205" s="2" t="s">
        <v>143</v>
      </c>
      <c r="D1205" t="str">
        <f t="shared" si="36"/>
        <v>AGGRO-Eldrazi Aggro-3/24/2019-0</v>
      </c>
      <c r="E1205">
        <f>VLOOKUP(B1205,'Deck Count'!A:B,2,FALSE)</f>
        <v>5</v>
      </c>
      <c r="F1205" s="3">
        <v>4</v>
      </c>
      <c r="G1205" s="3">
        <f t="shared" si="37"/>
        <v>0.8</v>
      </c>
      <c r="H1205" s="1" t="s">
        <v>162</v>
      </c>
      <c r="I1205" t="s">
        <v>11</v>
      </c>
    </row>
    <row r="1206" spans="1:9" x14ac:dyDescent="0.2">
      <c r="A1206" t="s">
        <v>7</v>
      </c>
      <c r="B1206" t="s">
        <v>287</v>
      </c>
      <c r="C1206" s="2" t="s">
        <v>143</v>
      </c>
      <c r="D1206" t="str">
        <f t="shared" si="36"/>
        <v>AGGRO-Eldrazi Aggro-3/24/2019-0</v>
      </c>
      <c r="E1206">
        <f>VLOOKUP(B1206,'Deck Count'!A:B,2,FALSE)</f>
        <v>5</v>
      </c>
      <c r="F1206" s="3">
        <v>2</v>
      </c>
      <c r="G1206" s="3">
        <f t="shared" si="37"/>
        <v>0.4</v>
      </c>
      <c r="H1206" s="1" t="s">
        <v>302</v>
      </c>
      <c r="I1206" t="s">
        <v>11</v>
      </c>
    </row>
    <row r="1207" spans="1:9" x14ac:dyDescent="0.2">
      <c r="A1207" t="s">
        <v>7</v>
      </c>
      <c r="B1207" t="s">
        <v>287</v>
      </c>
      <c r="C1207" s="2" t="s">
        <v>237</v>
      </c>
      <c r="D1207" t="str">
        <f t="shared" si="36"/>
        <v>AGGRO-Eldrazi Aggro-3/3/2019-0</v>
      </c>
      <c r="E1207">
        <f>VLOOKUP(B1207,'Deck Count'!A:B,2,FALSE)</f>
        <v>5</v>
      </c>
      <c r="F1207" s="3">
        <v>1</v>
      </c>
      <c r="G1207" s="3">
        <f t="shared" si="37"/>
        <v>0.2</v>
      </c>
      <c r="H1207" s="1" t="s">
        <v>288</v>
      </c>
      <c r="I1207" t="s">
        <v>17</v>
      </c>
    </row>
    <row r="1208" spans="1:9" x14ac:dyDescent="0.2">
      <c r="A1208" t="s">
        <v>7</v>
      </c>
      <c r="B1208" t="s">
        <v>287</v>
      </c>
      <c r="C1208" s="2" t="s">
        <v>237</v>
      </c>
      <c r="D1208" t="str">
        <f t="shared" si="36"/>
        <v>AGGRO-Eldrazi Aggro-3/3/2019-0</v>
      </c>
      <c r="E1208">
        <f>VLOOKUP(B1208,'Deck Count'!A:B,2,FALSE)</f>
        <v>5</v>
      </c>
      <c r="F1208" s="3">
        <v>4</v>
      </c>
      <c r="G1208" s="3">
        <f t="shared" si="37"/>
        <v>0.8</v>
      </c>
      <c r="H1208" s="1" t="s">
        <v>10</v>
      </c>
      <c r="I1208" t="s">
        <v>11</v>
      </c>
    </row>
    <row r="1209" spans="1:9" x14ac:dyDescent="0.2">
      <c r="A1209" t="s">
        <v>7</v>
      </c>
      <c r="B1209" t="s">
        <v>287</v>
      </c>
      <c r="C1209" s="2" t="s">
        <v>237</v>
      </c>
      <c r="D1209" t="str">
        <f t="shared" si="36"/>
        <v>AGGRO-Eldrazi Aggro-3/3/2019-0</v>
      </c>
      <c r="E1209">
        <f>VLOOKUP(B1209,'Deck Count'!A:B,2,FALSE)</f>
        <v>5</v>
      </c>
      <c r="F1209" s="3">
        <v>4</v>
      </c>
      <c r="G1209" s="3">
        <f t="shared" si="37"/>
        <v>0.8</v>
      </c>
      <c r="H1209" s="1" t="s">
        <v>198</v>
      </c>
      <c r="I1209" t="s">
        <v>11</v>
      </c>
    </row>
    <row r="1210" spans="1:9" x14ac:dyDescent="0.2">
      <c r="A1210" t="s">
        <v>7</v>
      </c>
      <c r="B1210" t="s">
        <v>287</v>
      </c>
      <c r="C1210" s="2" t="s">
        <v>237</v>
      </c>
      <c r="D1210" t="str">
        <f t="shared" si="36"/>
        <v>AGGRO-Eldrazi Aggro-3/3/2019-0</v>
      </c>
      <c r="E1210">
        <f>VLOOKUP(B1210,'Deck Count'!A:B,2,FALSE)</f>
        <v>5</v>
      </c>
      <c r="F1210" s="3">
        <v>4</v>
      </c>
      <c r="G1210" s="3">
        <f t="shared" si="37"/>
        <v>0.8</v>
      </c>
      <c r="H1210" s="1" t="s">
        <v>14</v>
      </c>
      <c r="I1210" t="s">
        <v>11</v>
      </c>
    </row>
    <row r="1211" spans="1:9" x14ac:dyDescent="0.2">
      <c r="A1211" t="s">
        <v>7</v>
      </c>
      <c r="B1211" t="s">
        <v>287</v>
      </c>
      <c r="C1211" s="2" t="s">
        <v>237</v>
      </c>
      <c r="D1211" t="str">
        <f t="shared" si="36"/>
        <v>AGGRO-Eldrazi Aggro-3/3/2019-0</v>
      </c>
      <c r="E1211">
        <f>VLOOKUP(B1211,'Deck Count'!A:B,2,FALSE)</f>
        <v>5</v>
      </c>
      <c r="F1211" s="3">
        <v>3</v>
      </c>
      <c r="G1211" s="3">
        <f t="shared" si="37"/>
        <v>0.6</v>
      </c>
      <c r="H1211" s="1" t="s">
        <v>273</v>
      </c>
      <c r="I1211" t="s">
        <v>11</v>
      </c>
    </row>
    <row r="1212" spans="1:9" x14ac:dyDescent="0.2">
      <c r="A1212" t="s">
        <v>7</v>
      </c>
      <c r="B1212" t="s">
        <v>287</v>
      </c>
      <c r="C1212" s="2" t="s">
        <v>237</v>
      </c>
      <c r="D1212" t="str">
        <f t="shared" si="36"/>
        <v>AGGRO-Eldrazi Aggro-3/3/2019-0</v>
      </c>
      <c r="E1212">
        <f>VLOOKUP(B1212,'Deck Count'!A:B,2,FALSE)</f>
        <v>5</v>
      </c>
      <c r="F1212" s="3">
        <v>2</v>
      </c>
      <c r="G1212" s="3">
        <f t="shared" si="37"/>
        <v>0.4</v>
      </c>
      <c r="H1212" s="1" t="s">
        <v>152</v>
      </c>
      <c r="I1212" t="s">
        <v>11</v>
      </c>
    </row>
    <row r="1213" spans="1:9" x14ac:dyDescent="0.2">
      <c r="A1213" t="s">
        <v>7</v>
      </c>
      <c r="B1213" t="s">
        <v>287</v>
      </c>
      <c r="C1213" s="2" t="s">
        <v>237</v>
      </c>
      <c r="D1213" t="str">
        <f t="shared" si="36"/>
        <v>AGGRO-Eldrazi Aggro-3/3/2019-0</v>
      </c>
      <c r="E1213">
        <f>VLOOKUP(B1213,'Deck Count'!A:B,2,FALSE)</f>
        <v>5</v>
      </c>
      <c r="F1213" s="3">
        <v>4</v>
      </c>
      <c r="G1213" s="3">
        <f t="shared" si="37"/>
        <v>0.8</v>
      </c>
      <c r="H1213" s="1" t="s">
        <v>303</v>
      </c>
      <c r="I1213" t="s">
        <v>11</v>
      </c>
    </row>
    <row r="1214" spans="1:9" x14ac:dyDescent="0.2">
      <c r="A1214" t="s">
        <v>7</v>
      </c>
      <c r="B1214" t="s">
        <v>287</v>
      </c>
      <c r="C1214" s="2" t="s">
        <v>237</v>
      </c>
      <c r="D1214" t="str">
        <f t="shared" si="36"/>
        <v>AGGRO-Eldrazi Aggro-3/3/2019-0</v>
      </c>
      <c r="E1214">
        <f>VLOOKUP(B1214,'Deck Count'!A:B,2,FALSE)</f>
        <v>5</v>
      </c>
      <c r="F1214" s="3">
        <v>4</v>
      </c>
      <c r="G1214" s="3">
        <f t="shared" si="37"/>
        <v>0.8</v>
      </c>
      <c r="H1214" s="1" t="s">
        <v>291</v>
      </c>
      <c r="I1214" t="s">
        <v>11</v>
      </c>
    </row>
    <row r="1215" spans="1:9" x14ac:dyDescent="0.2">
      <c r="A1215" t="s">
        <v>7</v>
      </c>
      <c r="B1215" t="s">
        <v>287</v>
      </c>
      <c r="C1215" s="2" t="s">
        <v>237</v>
      </c>
      <c r="D1215" t="str">
        <f t="shared" si="36"/>
        <v>AGGRO-Eldrazi Aggro-3/3/2019-0</v>
      </c>
      <c r="E1215">
        <f>VLOOKUP(B1215,'Deck Count'!A:B,2,FALSE)</f>
        <v>5</v>
      </c>
      <c r="F1215" s="3">
        <v>2</v>
      </c>
      <c r="G1215" s="3">
        <f t="shared" si="37"/>
        <v>0.4</v>
      </c>
      <c r="H1215" s="1" t="s">
        <v>292</v>
      </c>
      <c r="I1215" t="s">
        <v>11</v>
      </c>
    </row>
    <row r="1216" spans="1:9" x14ac:dyDescent="0.2">
      <c r="A1216" t="s">
        <v>7</v>
      </c>
      <c r="B1216" t="s">
        <v>287</v>
      </c>
      <c r="C1216" s="2" t="s">
        <v>237</v>
      </c>
      <c r="D1216" t="str">
        <f t="shared" si="36"/>
        <v>AGGRO-Eldrazi Aggro-3/3/2019-0</v>
      </c>
      <c r="E1216">
        <f>VLOOKUP(B1216,'Deck Count'!A:B,2,FALSE)</f>
        <v>5</v>
      </c>
      <c r="F1216" s="3">
        <v>4</v>
      </c>
      <c r="G1216" s="3">
        <f t="shared" si="37"/>
        <v>0.8</v>
      </c>
      <c r="H1216" s="1" t="s">
        <v>304</v>
      </c>
      <c r="I1216" t="s">
        <v>11</v>
      </c>
    </row>
    <row r="1217" spans="1:9" x14ac:dyDescent="0.2">
      <c r="A1217" t="s">
        <v>7</v>
      </c>
      <c r="B1217" t="s">
        <v>287</v>
      </c>
      <c r="C1217" s="2" t="s">
        <v>237</v>
      </c>
      <c r="D1217" t="str">
        <f t="shared" si="36"/>
        <v>AGGRO-Eldrazi Aggro-3/3/2019-0</v>
      </c>
      <c r="E1217">
        <f>VLOOKUP(B1217,'Deck Count'!A:B,2,FALSE)</f>
        <v>5</v>
      </c>
      <c r="F1217" s="3">
        <v>3</v>
      </c>
      <c r="G1217" s="3">
        <f t="shared" si="37"/>
        <v>0.6</v>
      </c>
      <c r="H1217" s="1" t="s">
        <v>294</v>
      </c>
      <c r="I1217" t="s">
        <v>11</v>
      </c>
    </row>
    <row r="1218" spans="1:9" x14ac:dyDescent="0.2">
      <c r="A1218" t="s">
        <v>7</v>
      </c>
      <c r="B1218" t="s">
        <v>287</v>
      </c>
      <c r="C1218" s="2" t="s">
        <v>237</v>
      </c>
      <c r="D1218" t="str">
        <f t="shared" ref="D1218:D1281" si="38">CONCATENATE(A1218,"-",B1218,"-",C1218)</f>
        <v>AGGRO-Eldrazi Aggro-3/3/2019-0</v>
      </c>
      <c r="E1218">
        <f>VLOOKUP(B1218,'Deck Count'!A:B,2,FALSE)</f>
        <v>5</v>
      </c>
      <c r="F1218" s="3">
        <v>1</v>
      </c>
      <c r="G1218" s="3">
        <f t="shared" si="37"/>
        <v>0.2</v>
      </c>
      <c r="H1218" s="1" t="s">
        <v>21</v>
      </c>
      <c r="I1218" t="s">
        <v>17</v>
      </c>
    </row>
    <row r="1219" spans="1:9" x14ac:dyDescent="0.2">
      <c r="A1219" t="s">
        <v>7</v>
      </c>
      <c r="B1219" t="s">
        <v>287</v>
      </c>
      <c r="C1219" s="2" t="s">
        <v>237</v>
      </c>
      <c r="D1219" t="str">
        <f t="shared" si="38"/>
        <v>AGGRO-Eldrazi Aggro-3/3/2019-0</v>
      </c>
      <c r="E1219">
        <f>VLOOKUP(B1219,'Deck Count'!A:B,2,FALSE)</f>
        <v>5</v>
      </c>
      <c r="F1219" s="3">
        <v>2</v>
      </c>
      <c r="G1219" s="3">
        <f t="shared" ref="G1219:G1282" si="39">F1219/E1219</f>
        <v>0.4</v>
      </c>
      <c r="H1219" s="1" t="s">
        <v>21</v>
      </c>
      <c r="I1219" t="s">
        <v>11</v>
      </c>
    </row>
    <row r="1220" spans="1:9" x14ac:dyDescent="0.2">
      <c r="A1220" t="s">
        <v>7</v>
      </c>
      <c r="B1220" t="s">
        <v>287</v>
      </c>
      <c r="C1220" s="2" t="s">
        <v>237</v>
      </c>
      <c r="D1220" t="str">
        <f t="shared" si="38"/>
        <v>AGGRO-Eldrazi Aggro-3/3/2019-0</v>
      </c>
      <c r="E1220">
        <f>VLOOKUP(B1220,'Deck Count'!A:B,2,FALSE)</f>
        <v>5</v>
      </c>
      <c r="F1220" s="3">
        <v>4</v>
      </c>
      <c r="G1220" s="3">
        <f t="shared" si="39"/>
        <v>0.8</v>
      </c>
      <c r="H1220" s="1" t="s">
        <v>23</v>
      </c>
      <c r="I1220" t="s">
        <v>17</v>
      </c>
    </row>
    <row r="1221" spans="1:9" x14ac:dyDescent="0.2">
      <c r="A1221" t="s">
        <v>7</v>
      </c>
      <c r="B1221" t="s">
        <v>287</v>
      </c>
      <c r="C1221" s="2" t="s">
        <v>237</v>
      </c>
      <c r="D1221" t="str">
        <f t="shared" si="38"/>
        <v>AGGRO-Eldrazi Aggro-3/3/2019-0</v>
      </c>
      <c r="E1221">
        <f>VLOOKUP(B1221,'Deck Count'!A:B,2,FALSE)</f>
        <v>5</v>
      </c>
      <c r="F1221" s="3">
        <v>4</v>
      </c>
      <c r="G1221" s="3">
        <f t="shared" si="39"/>
        <v>0.8</v>
      </c>
      <c r="H1221" s="1" t="s">
        <v>297</v>
      </c>
      <c r="I1221" t="s">
        <v>11</v>
      </c>
    </row>
    <row r="1222" spans="1:9" x14ac:dyDescent="0.2">
      <c r="A1222" t="s">
        <v>7</v>
      </c>
      <c r="B1222" t="s">
        <v>287</v>
      </c>
      <c r="C1222" s="2" t="s">
        <v>237</v>
      </c>
      <c r="D1222" t="str">
        <f t="shared" si="38"/>
        <v>AGGRO-Eldrazi Aggro-3/3/2019-0</v>
      </c>
      <c r="E1222">
        <f>VLOOKUP(B1222,'Deck Count'!A:B,2,FALSE)</f>
        <v>5</v>
      </c>
      <c r="F1222" s="3">
        <v>1</v>
      </c>
      <c r="G1222" s="3">
        <f t="shared" si="39"/>
        <v>0.2</v>
      </c>
      <c r="H1222" s="1" t="s">
        <v>25</v>
      </c>
      <c r="I1222" t="s">
        <v>11</v>
      </c>
    </row>
    <row r="1223" spans="1:9" x14ac:dyDescent="0.2">
      <c r="A1223" t="s">
        <v>7</v>
      </c>
      <c r="B1223" t="s">
        <v>287</v>
      </c>
      <c r="C1223" s="2" t="s">
        <v>237</v>
      </c>
      <c r="D1223" t="str">
        <f t="shared" si="38"/>
        <v>AGGRO-Eldrazi Aggro-3/3/2019-0</v>
      </c>
      <c r="E1223">
        <f>VLOOKUP(B1223,'Deck Count'!A:B,2,FALSE)</f>
        <v>5</v>
      </c>
      <c r="F1223" s="3">
        <v>2</v>
      </c>
      <c r="G1223" s="3">
        <f t="shared" si="39"/>
        <v>0.4</v>
      </c>
      <c r="H1223" s="1" t="s">
        <v>28</v>
      </c>
      <c r="I1223" t="s">
        <v>17</v>
      </c>
    </row>
    <row r="1224" spans="1:9" x14ac:dyDescent="0.2">
      <c r="A1224" t="s">
        <v>7</v>
      </c>
      <c r="B1224" t="s">
        <v>287</v>
      </c>
      <c r="C1224" s="2" t="s">
        <v>237</v>
      </c>
      <c r="D1224" t="str">
        <f t="shared" si="38"/>
        <v>AGGRO-Eldrazi Aggro-3/3/2019-0</v>
      </c>
      <c r="E1224">
        <f>VLOOKUP(B1224,'Deck Count'!A:B,2,FALSE)</f>
        <v>5</v>
      </c>
      <c r="F1224" s="3">
        <v>4</v>
      </c>
      <c r="G1224" s="3">
        <f t="shared" si="39"/>
        <v>0.8</v>
      </c>
      <c r="H1224" s="1" t="s">
        <v>298</v>
      </c>
      <c r="I1224" t="s">
        <v>11</v>
      </c>
    </row>
    <row r="1225" spans="1:9" x14ac:dyDescent="0.2">
      <c r="A1225" t="s">
        <v>7</v>
      </c>
      <c r="B1225" t="s">
        <v>287</v>
      </c>
      <c r="C1225" s="2" t="s">
        <v>237</v>
      </c>
      <c r="D1225" t="str">
        <f t="shared" si="38"/>
        <v>AGGRO-Eldrazi Aggro-3/3/2019-0</v>
      </c>
      <c r="E1225">
        <f>VLOOKUP(B1225,'Deck Count'!A:B,2,FALSE)</f>
        <v>5</v>
      </c>
      <c r="F1225" s="3">
        <v>2</v>
      </c>
      <c r="G1225" s="3">
        <f t="shared" si="39"/>
        <v>0.4</v>
      </c>
      <c r="H1225" s="1" t="s">
        <v>279</v>
      </c>
      <c r="I1225" t="s">
        <v>11</v>
      </c>
    </row>
    <row r="1226" spans="1:9" x14ac:dyDescent="0.2">
      <c r="A1226" t="s">
        <v>7</v>
      </c>
      <c r="B1226" t="s">
        <v>287</v>
      </c>
      <c r="C1226" s="2" t="s">
        <v>237</v>
      </c>
      <c r="D1226" t="str">
        <f t="shared" si="38"/>
        <v>AGGRO-Eldrazi Aggro-3/3/2019-0</v>
      </c>
      <c r="E1226">
        <f>VLOOKUP(B1226,'Deck Count'!A:B,2,FALSE)</f>
        <v>5</v>
      </c>
      <c r="F1226" s="3">
        <v>2</v>
      </c>
      <c r="G1226" s="3">
        <f t="shared" si="39"/>
        <v>0.4</v>
      </c>
      <c r="H1226" s="1" t="s">
        <v>29</v>
      </c>
      <c r="I1226" t="s">
        <v>17</v>
      </c>
    </row>
    <row r="1227" spans="1:9" x14ac:dyDescent="0.2">
      <c r="A1227" t="s">
        <v>7</v>
      </c>
      <c r="B1227" t="s">
        <v>287</v>
      </c>
      <c r="C1227" s="2" t="s">
        <v>237</v>
      </c>
      <c r="D1227" t="str">
        <f t="shared" si="38"/>
        <v>AGGRO-Eldrazi Aggro-3/3/2019-0</v>
      </c>
      <c r="E1227">
        <f>VLOOKUP(B1227,'Deck Count'!A:B,2,FALSE)</f>
        <v>5</v>
      </c>
      <c r="F1227" s="3">
        <v>2</v>
      </c>
      <c r="G1227" s="3">
        <f t="shared" si="39"/>
        <v>0.4</v>
      </c>
      <c r="H1227" s="1" t="s">
        <v>32</v>
      </c>
      <c r="I1227" t="s">
        <v>17</v>
      </c>
    </row>
    <row r="1228" spans="1:9" x14ac:dyDescent="0.2">
      <c r="A1228" t="s">
        <v>7</v>
      </c>
      <c r="B1228" t="s">
        <v>287</v>
      </c>
      <c r="C1228" s="2" t="s">
        <v>237</v>
      </c>
      <c r="D1228" t="str">
        <f t="shared" si="38"/>
        <v>AGGRO-Eldrazi Aggro-3/3/2019-0</v>
      </c>
      <c r="E1228">
        <f>VLOOKUP(B1228,'Deck Count'!A:B,2,FALSE)</f>
        <v>5</v>
      </c>
      <c r="F1228" s="3">
        <v>4</v>
      </c>
      <c r="G1228" s="3">
        <f t="shared" si="39"/>
        <v>0.8</v>
      </c>
      <c r="H1228" s="1" t="s">
        <v>280</v>
      </c>
      <c r="I1228" t="s">
        <v>11</v>
      </c>
    </row>
    <row r="1229" spans="1:9" x14ac:dyDescent="0.2">
      <c r="A1229" t="s">
        <v>7</v>
      </c>
      <c r="B1229" t="s">
        <v>287</v>
      </c>
      <c r="C1229" s="2" t="s">
        <v>237</v>
      </c>
      <c r="D1229" t="str">
        <f t="shared" si="38"/>
        <v>AGGRO-Eldrazi Aggro-3/3/2019-0</v>
      </c>
      <c r="E1229">
        <f>VLOOKUP(B1229,'Deck Count'!A:B,2,FALSE)</f>
        <v>5</v>
      </c>
      <c r="F1229" s="3">
        <v>1</v>
      </c>
      <c r="G1229" s="3">
        <f t="shared" si="39"/>
        <v>0.2</v>
      </c>
      <c r="H1229" s="1" t="s">
        <v>281</v>
      </c>
      <c r="I1229" t="s">
        <v>17</v>
      </c>
    </row>
    <row r="1230" spans="1:9" x14ac:dyDescent="0.2">
      <c r="A1230" t="s">
        <v>7</v>
      </c>
      <c r="B1230" t="s">
        <v>287</v>
      </c>
      <c r="C1230" s="2" t="s">
        <v>237</v>
      </c>
      <c r="D1230" t="str">
        <f t="shared" si="38"/>
        <v>AGGRO-Eldrazi Aggro-3/3/2019-0</v>
      </c>
      <c r="E1230">
        <f>VLOOKUP(B1230,'Deck Count'!A:B,2,FALSE)</f>
        <v>5</v>
      </c>
      <c r="F1230" s="3">
        <v>2</v>
      </c>
      <c r="G1230" s="3">
        <f t="shared" si="39"/>
        <v>0.4</v>
      </c>
      <c r="H1230" s="1" t="s">
        <v>33</v>
      </c>
      <c r="I1230" t="s">
        <v>11</v>
      </c>
    </row>
    <row r="1231" spans="1:9" x14ac:dyDescent="0.2">
      <c r="A1231" t="s">
        <v>7</v>
      </c>
      <c r="B1231" t="s">
        <v>287</v>
      </c>
      <c r="C1231" s="2" t="s">
        <v>237</v>
      </c>
      <c r="D1231" t="str">
        <f t="shared" si="38"/>
        <v>AGGRO-Eldrazi Aggro-3/3/2019-0</v>
      </c>
      <c r="E1231">
        <f>VLOOKUP(B1231,'Deck Count'!A:B,2,FALSE)</f>
        <v>5</v>
      </c>
      <c r="F1231" s="3">
        <v>2</v>
      </c>
      <c r="G1231" s="3">
        <f t="shared" si="39"/>
        <v>0.4</v>
      </c>
      <c r="H1231" s="1" t="s">
        <v>35</v>
      </c>
      <c r="I1231" t="s">
        <v>11</v>
      </c>
    </row>
    <row r="1232" spans="1:9" x14ac:dyDescent="0.2">
      <c r="A1232" t="s">
        <v>7</v>
      </c>
      <c r="B1232" t="s">
        <v>287</v>
      </c>
      <c r="C1232" s="2" t="s">
        <v>237</v>
      </c>
      <c r="D1232" t="str">
        <f t="shared" si="38"/>
        <v>AGGRO-Eldrazi Aggro-3/3/2019-0</v>
      </c>
      <c r="E1232">
        <f>VLOOKUP(B1232,'Deck Count'!A:B,2,FALSE)</f>
        <v>5</v>
      </c>
      <c r="F1232" s="3">
        <v>1</v>
      </c>
      <c r="G1232" s="3">
        <f t="shared" si="39"/>
        <v>0.2</v>
      </c>
      <c r="H1232" s="1" t="s">
        <v>306</v>
      </c>
      <c r="I1232" t="s">
        <v>11</v>
      </c>
    </row>
    <row r="1233" spans="1:9" x14ac:dyDescent="0.2">
      <c r="A1233" t="s">
        <v>7</v>
      </c>
      <c r="B1233" t="s">
        <v>287</v>
      </c>
      <c r="C1233" s="2" t="s">
        <v>237</v>
      </c>
      <c r="D1233" t="str">
        <f t="shared" si="38"/>
        <v>AGGRO-Eldrazi Aggro-3/3/2019-0</v>
      </c>
      <c r="E1233">
        <f>VLOOKUP(B1233,'Deck Count'!A:B,2,FALSE)</f>
        <v>5</v>
      </c>
      <c r="F1233" s="3">
        <v>2</v>
      </c>
      <c r="G1233" s="3">
        <f t="shared" si="39"/>
        <v>0.4</v>
      </c>
      <c r="H1233" s="1" t="s">
        <v>306</v>
      </c>
      <c r="I1233" t="s">
        <v>17</v>
      </c>
    </row>
    <row r="1234" spans="1:9" x14ac:dyDescent="0.2">
      <c r="A1234" t="s">
        <v>7</v>
      </c>
      <c r="B1234" t="s">
        <v>287</v>
      </c>
      <c r="C1234" s="2" t="s">
        <v>237</v>
      </c>
      <c r="D1234" t="str">
        <f t="shared" si="38"/>
        <v>AGGRO-Eldrazi Aggro-3/3/2019-0</v>
      </c>
      <c r="E1234">
        <f>VLOOKUP(B1234,'Deck Count'!A:B,2,FALSE)</f>
        <v>5</v>
      </c>
      <c r="F1234" s="3">
        <v>4</v>
      </c>
      <c r="G1234" s="3">
        <f t="shared" si="39"/>
        <v>0.8</v>
      </c>
      <c r="H1234" s="1" t="s">
        <v>162</v>
      </c>
      <c r="I1234" t="s">
        <v>11</v>
      </c>
    </row>
    <row r="1235" spans="1:9" x14ac:dyDescent="0.2">
      <c r="A1235" t="s">
        <v>7</v>
      </c>
      <c r="B1235" t="s">
        <v>287</v>
      </c>
      <c r="C1235" s="2" t="s">
        <v>88</v>
      </c>
      <c r="D1235" t="str">
        <f t="shared" si="38"/>
        <v>AGGRO-Eldrazi Aggro-3/9/2019-0</v>
      </c>
      <c r="E1235">
        <f>VLOOKUP(B1235,'Deck Count'!A:B,2,FALSE)</f>
        <v>5</v>
      </c>
      <c r="F1235" s="3">
        <v>2</v>
      </c>
      <c r="G1235" s="3">
        <f t="shared" si="39"/>
        <v>0.4</v>
      </c>
      <c r="H1235" s="1" t="s">
        <v>288</v>
      </c>
      <c r="I1235" t="s">
        <v>11</v>
      </c>
    </row>
    <row r="1236" spans="1:9" x14ac:dyDescent="0.2">
      <c r="A1236" t="s">
        <v>7</v>
      </c>
      <c r="B1236" t="s">
        <v>287</v>
      </c>
      <c r="C1236" s="2" t="s">
        <v>88</v>
      </c>
      <c r="D1236" t="str">
        <f t="shared" si="38"/>
        <v>AGGRO-Eldrazi Aggro-3/9/2019-0</v>
      </c>
      <c r="E1236">
        <f>VLOOKUP(B1236,'Deck Count'!A:B,2,FALSE)</f>
        <v>5</v>
      </c>
      <c r="F1236" s="3">
        <v>4</v>
      </c>
      <c r="G1236" s="3">
        <f t="shared" si="39"/>
        <v>0.8</v>
      </c>
      <c r="H1236" s="1" t="s">
        <v>10</v>
      </c>
      <c r="I1236" t="s">
        <v>11</v>
      </c>
    </row>
    <row r="1237" spans="1:9" x14ac:dyDescent="0.2">
      <c r="A1237" t="s">
        <v>7</v>
      </c>
      <c r="B1237" t="s">
        <v>287</v>
      </c>
      <c r="C1237" s="2" t="s">
        <v>88</v>
      </c>
      <c r="D1237" t="str">
        <f t="shared" si="38"/>
        <v>AGGRO-Eldrazi Aggro-3/9/2019-0</v>
      </c>
      <c r="E1237">
        <f>VLOOKUP(B1237,'Deck Count'!A:B,2,FALSE)</f>
        <v>5</v>
      </c>
      <c r="F1237" s="3">
        <v>1</v>
      </c>
      <c r="G1237" s="3">
        <f t="shared" si="39"/>
        <v>0.2</v>
      </c>
      <c r="H1237" s="1" t="s">
        <v>307</v>
      </c>
      <c r="I1237" t="s">
        <v>17</v>
      </c>
    </row>
    <row r="1238" spans="1:9" x14ac:dyDescent="0.2">
      <c r="A1238" t="s">
        <v>7</v>
      </c>
      <c r="B1238" t="s">
        <v>287</v>
      </c>
      <c r="C1238" s="2" t="s">
        <v>88</v>
      </c>
      <c r="D1238" t="str">
        <f t="shared" si="38"/>
        <v>AGGRO-Eldrazi Aggro-3/9/2019-0</v>
      </c>
      <c r="E1238">
        <f>VLOOKUP(B1238,'Deck Count'!A:B,2,FALSE)</f>
        <v>5</v>
      </c>
      <c r="F1238" s="3">
        <v>4</v>
      </c>
      <c r="G1238" s="3">
        <f t="shared" si="39"/>
        <v>0.8</v>
      </c>
      <c r="H1238" s="1" t="s">
        <v>14</v>
      </c>
      <c r="I1238" t="s">
        <v>11</v>
      </c>
    </row>
    <row r="1239" spans="1:9" x14ac:dyDescent="0.2">
      <c r="A1239" t="s">
        <v>7</v>
      </c>
      <c r="B1239" t="s">
        <v>287</v>
      </c>
      <c r="C1239" s="2" t="s">
        <v>88</v>
      </c>
      <c r="D1239" t="str">
        <f t="shared" si="38"/>
        <v>AGGRO-Eldrazi Aggro-3/9/2019-0</v>
      </c>
      <c r="E1239">
        <f>VLOOKUP(B1239,'Deck Count'!A:B,2,FALSE)</f>
        <v>5</v>
      </c>
      <c r="F1239" s="3">
        <v>4</v>
      </c>
      <c r="G1239" s="3">
        <f t="shared" si="39"/>
        <v>0.8</v>
      </c>
      <c r="H1239" s="1" t="s">
        <v>289</v>
      </c>
      <c r="I1239" t="s">
        <v>11</v>
      </c>
    </row>
    <row r="1240" spans="1:9" x14ac:dyDescent="0.2">
      <c r="A1240" t="s">
        <v>7</v>
      </c>
      <c r="B1240" t="s">
        <v>287</v>
      </c>
      <c r="C1240" s="2" t="s">
        <v>88</v>
      </c>
      <c r="D1240" t="str">
        <f t="shared" si="38"/>
        <v>AGGRO-Eldrazi Aggro-3/9/2019-0</v>
      </c>
      <c r="E1240">
        <f>VLOOKUP(B1240,'Deck Count'!A:B,2,FALSE)</f>
        <v>5</v>
      </c>
      <c r="F1240" s="3">
        <v>4</v>
      </c>
      <c r="G1240" s="3">
        <f t="shared" si="39"/>
        <v>0.8</v>
      </c>
      <c r="H1240" s="1" t="s">
        <v>291</v>
      </c>
      <c r="I1240" t="s">
        <v>11</v>
      </c>
    </row>
    <row r="1241" spans="1:9" x14ac:dyDescent="0.2">
      <c r="A1241" t="s">
        <v>7</v>
      </c>
      <c r="B1241" t="s">
        <v>287</v>
      </c>
      <c r="C1241" s="2" t="s">
        <v>88</v>
      </c>
      <c r="D1241" t="str">
        <f t="shared" si="38"/>
        <v>AGGRO-Eldrazi Aggro-3/9/2019-0</v>
      </c>
      <c r="E1241">
        <f>VLOOKUP(B1241,'Deck Count'!A:B,2,FALSE)</f>
        <v>5</v>
      </c>
      <c r="F1241" s="3">
        <v>1</v>
      </c>
      <c r="G1241" s="3">
        <f t="shared" si="39"/>
        <v>0.2</v>
      </c>
      <c r="H1241" s="1" t="s">
        <v>308</v>
      </c>
      <c r="I1241" t="s">
        <v>17</v>
      </c>
    </row>
    <row r="1242" spans="1:9" x14ac:dyDescent="0.2">
      <c r="A1242" t="s">
        <v>7</v>
      </c>
      <c r="B1242" t="s">
        <v>287</v>
      </c>
      <c r="C1242" s="2" t="s">
        <v>88</v>
      </c>
      <c r="D1242" t="str">
        <f t="shared" si="38"/>
        <v>AGGRO-Eldrazi Aggro-3/9/2019-0</v>
      </c>
      <c r="E1242">
        <f>VLOOKUP(B1242,'Deck Count'!A:B,2,FALSE)</f>
        <v>5</v>
      </c>
      <c r="F1242" s="3">
        <v>4</v>
      </c>
      <c r="G1242" s="3">
        <f t="shared" si="39"/>
        <v>0.8</v>
      </c>
      <c r="H1242" s="1" t="s">
        <v>292</v>
      </c>
      <c r="I1242" t="s">
        <v>11</v>
      </c>
    </row>
    <row r="1243" spans="1:9" x14ac:dyDescent="0.2">
      <c r="A1243" t="s">
        <v>7</v>
      </c>
      <c r="B1243" t="s">
        <v>287</v>
      </c>
      <c r="C1243" s="2" t="s">
        <v>88</v>
      </c>
      <c r="D1243" t="str">
        <f t="shared" si="38"/>
        <v>AGGRO-Eldrazi Aggro-3/9/2019-0</v>
      </c>
      <c r="E1243">
        <f>VLOOKUP(B1243,'Deck Count'!A:B,2,FALSE)</f>
        <v>5</v>
      </c>
      <c r="F1243" s="3">
        <v>3</v>
      </c>
      <c r="G1243" s="3">
        <f t="shared" si="39"/>
        <v>0.6</v>
      </c>
      <c r="H1243" s="1" t="s">
        <v>16</v>
      </c>
      <c r="I1243" t="s">
        <v>17</v>
      </c>
    </row>
    <row r="1244" spans="1:9" x14ac:dyDescent="0.2">
      <c r="A1244" t="s">
        <v>7</v>
      </c>
      <c r="B1244" t="s">
        <v>287</v>
      </c>
      <c r="C1244" s="2" t="s">
        <v>88</v>
      </c>
      <c r="D1244" t="str">
        <f t="shared" si="38"/>
        <v>AGGRO-Eldrazi Aggro-3/9/2019-0</v>
      </c>
      <c r="E1244">
        <f>VLOOKUP(B1244,'Deck Count'!A:B,2,FALSE)</f>
        <v>5</v>
      </c>
      <c r="F1244" s="3">
        <v>3</v>
      </c>
      <c r="G1244" s="3">
        <f t="shared" si="39"/>
        <v>0.6</v>
      </c>
      <c r="H1244" s="1" t="s">
        <v>294</v>
      </c>
      <c r="I1244" t="s">
        <v>11</v>
      </c>
    </row>
    <row r="1245" spans="1:9" x14ac:dyDescent="0.2">
      <c r="A1245" t="s">
        <v>7</v>
      </c>
      <c r="B1245" t="s">
        <v>287</v>
      </c>
      <c r="C1245" s="2" t="s">
        <v>88</v>
      </c>
      <c r="D1245" t="str">
        <f t="shared" si="38"/>
        <v>AGGRO-Eldrazi Aggro-3/9/2019-0</v>
      </c>
      <c r="E1245">
        <f>VLOOKUP(B1245,'Deck Count'!A:B,2,FALSE)</f>
        <v>5</v>
      </c>
      <c r="F1245" s="3">
        <v>4</v>
      </c>
      <c r="G1245" s="3">
        <f t="shared" si="39"/>
        <v>0.8</v>
      </c>
      <c r="H1245" s="1" t="s">
        <v>120</v>
      </c>
      <c r="I1245" t="s">
        <v>17</v>
      </c>
    </row>
    <row r="1246" spans="1:9" x14ac:dyDescent="0.2">
      <c r="A1246" t="s">
        <v>7</v>
      </c>
      <c r="B1246" t="s">
        <v>287</v>
      </c>
      <c r="C1246" s="2" t="s">
        <v>88</v>
      </c>
      <c r="D1246" t="str">
        <f t="shared" si="38"/>
        <v>AGGRO-Eldrazi Aggro-3/9/2019-0</v>
      </c>
      <c r="E1246">
        <f>VLOOKUP(B1246,'Deck Count'!A:B,2,FALSE)</f>
        <v>5</v>
      </c>
      <c r="F1246" s="3">
        <v>4</v>
      </c>
      <c r="G1246" s="3">
        <f t="shared" si="39"/>
        <v>0.8</v>
      </c>
      <c r="H1246" s="1" t="s">
        <v>295</v>
      </c>
      <c r="I1246" t="s">
        <v>11</v>
      </c>
    </row>
    <row r="1247" spans="1:9" x14ac:dyDescent="0.2">
      <c r="A1247" t="s">
        <v>7</v>
      </c>
      <c r="B1247" t="s">
        <v>287</v>
      </c>
      <c r="C1247" s="2" t="s">
        <v>88</v>
      </c>
      <c r="D1247" t="str">
        <f t="shared" si="38"/>
        <v>AGGRO-Eldrazi Aggro-3/9/2019-0</v>
      </c>
      <c r="E1247">
        <f>VLOOKUP(B1247,'Deck Count'!A:B,2,FALSE)</f>
        <v>5</v>
      </c>
      <c r="F1247" s="3">
        <v>4</v>
      </c>
      <c r="G1247" s="3">
        <f t="shared" si="39"/>
        <v>0.8</v>
      </c>
      <c r="H1247" s="1" t="s">
        <v>296</v>
      </c>
      <c r="I1247" t="s">
        <v>11</v>
      </c>
    </row>
    <row r="1248" spans="1:9" x14ac:dyDescent="0.2">
      <c r="A1248" t="s">
        <v>7</v>
      </c>
      <c r="B1248" t="s">
        <v>287</v>
      </c>
      <c r="C1248" s="2" t="s">
        <v>88</v>
      </c>
      <c r="D1248" t="str">
        <f t="shared" si="38"/>
        <v>AGGRO-Eldrazi Aggro-3/9/2019-0</v>
      </c>
      <c r="E1248">
        <f>VLOOKUP(B1248,'Deck Count'!A:B,2,FALSE)</f>
        <v>5</v>
      </c>
      <c r="F1248" s="3">
        <v>1</v>
      </c>
      <c r="G1248" s="3">
        <f t="shared" si="39"/>
        <v>0.2</v>
      </c>
      <c r="H1248" s="1" t="s">
        <v>21</v>
      </c>
      <c r="I1248" t="s">
        <v>11</v>
      </c>
    </row>
    <row r="1249" spans="1:9" x14ac:dyDescent="0.2">
      <c r="A1249" t="s">
        <v>7</v>
      </c>
      <c r="B1249" t="s">
        <v>287</v>
      </c>
      <c r="C1249" s="2" t="s">
        <v>88</v>
      </c>
      <c r="D1249" t="str">
        <f t="shared" si="38"/>
        <v>AGGRO-Eldrazi Aggro-3/9/2019-0</v>
      </c>
      <c r="E1249">
        <f>VLOOKUP(B1249,'Deck Count'!A:B,2,FALSE)</f>
        <v>5</v>
      </c>
      <c r="F1249" s="3">
        <v>2</v>
      </c>
      <c r="G1249" s="3">
        <f t="shared" si="39"/>
        <v>0.4</v>
      </c>
      <c r="H1249" s="1" t="s">
        <v>22</v>
      </c>
      <c r="I1249" t="s">
        <v>11</v>
      </c>
    </row>
    <row r="1250" spans="1:9" x14ac:dyDescent="0.2">
      <c r="A1250" t="s">
        <v>7</v>
      </c>
      <c r="B1250" t="s">
        <v>287</v>
      </c>
      <c r="C1250" s="2" t="s">
        <v>88</v>
      </c>
      <c r="D1250" t="str">
        <f t="shared" si="38"/>
        <v>AGGRO-Eldrazi Aggro-3/9/2019-0</v>
      </c>
      <c r="E1250">
        <f>VLOOKUP(B1250,'Deck Count'!A:B,2,FALSE)</f>
        <v>5</v>
      </c>
      <c r="F1250" s="3">
        <v>4</v>
      </c>
      <c r="G1250" s="3">
        <f t="shared" si="39"/>
        <v>0.8</v>
      </c>
      <c r="H1250" s="1" t="s">
        <v>297</v>
      </c>
      <c r="I1250" t="s">
        <v>11</v>
      </c>
    </row>
    <row r="1251" spans="1:9" x14ac:dyDescent="0.2">
      <c r="A1251" t="s">
        <v>7</v>
      </c>
      <c r="B1251" t="s">
        <v>287</v>
      </c>
      <c r="C1251" s="2" t="s">
        <v>88</v>
      </c>
      <c r="D1251" t="str">
        <f t="shared" si="38"/>
        <v>AGGRO-Eldrazi Aggro-3/9/2019-0</v>
      </c>
      <c r="E1251">
        <f>VLOOKUP(B1251,'Deck Count'!A:B,2,FALSE)</f>
        <v>5</v>
      </c>
      <c r="F1251" s="3">
        <v>3</v>
      </c>
      <c r="G1251" s="3">
        <f t="shared" si="39"/>
        <v>0.6</v>
      </c>
      <c r="H1251" s="1" t="s">
        <v>28</v>
      </c>
      <c r="I1251" t="s">
        <v>17</v>
      </c>
    </row>
    <row r="1252" spans="1:9" x14ac:dyDescent="0.2">
      <c r="A1252" t="s">
        <v>7</v>
      </c>
      <c r="B1252" t="s">
        <v>287</v>
      </c>
      <c r="C1252" s="2" t="s">
        <v>88</v>
      </c>
      <c r="D1252" t="str">
        <f t="shared" si="38"/>
        <v>AGGRO-Eldrazi Aggro-3/9/2019-0</v>
      </c>
      <c r="E1252">
        <f>VLOOKUP(B1252,'Deck Count'!A:B,2,FALSE)</f>
        <v>5</v>
      </c>
      <c r="F1252" s="3">
        <v>2</v>
      </c>
      <c r="G1252" s="3">
        <f t="shared" si="39"/>
        <v>0.4</v>
      </c>
      <c r="H1252" s="1" t="s">
        <v>298</v>
      </c>
      <c r="I1252" t="s">
        <v>11</v>
      </c>
    </row>
    <row r="1253" spans="1:9" x14ac:dyDescent="0.2">
      <c r="A1253" t="s">
        <v>7</v>
      </c>
      <c r="B1253" t="s">
        <v>287</v>
      </c>
      <c r="C1253" s="2" t="s">
        <v>88</v>
      </c>
      <c r="D1253" t="str">
        <f t="shared" si="38"/>
        <v>AGGRO-Eldrazi Aggro-3/9/2019-0</v>
      </c>
      <c r="E1253">
        <f>VLOOKUP(B1253,'Deck Count'!A:B,2,FALSE)</f>
        <v>5</v>
      </c>
      <c r="F1253" s="3">
        <v>1</v>
      </c>
      <c r="G1253" s="3">
        <f t="shared" si="39"/>
        <v>0.2</v>
      </c>
      <c r="H1253" s="1" t="s">
        <v>29</v>
      </c>
      <c r="I1253" t="s">
        <v>17</v>
      </c>
    </row>
    <row r="1254" spans="1:9" x14ac:dyDescent="0.2">
      <c r="A1254" t="s">
        <v>7</v>
      </c>
      <c r="B1254" t="s">
        <v>287</v>
      </c>
      <c r="C1254" s="2" t="s">
        <v>88</v>
      </c>
      <c r="D1254" t="str">
        <f t="shared" si="38"/>
        <v>AGGRO-Eldrazi Aggro-3/9/2019-0</v>
      </c>
      <c r="E1254">
        <f>VLOOKUP(B1254,'Deck Count'!A:B,2,FALSE)</f>
        <v>5</v>
      </c>
      <c r="F1254" s="3">
        <v>2</v>
      </c>
      <c r="G1254" s="3">
        <f t="shared" si="39"/>
        <v>0.4</v>
      </c>
      <c r="H1254" s="1" t="s">
        <v>29</v>
      </c>
      <c r="I1254" t="s">
        <v>11</v>
      </c>
    </row>
    <row r="1255" spans="1:9" x14ac:dyDescent="0.2">
      <c r="A1255" t="s">
        <v>7</v>
      </c>
      <c r="B1255" t="s">
        <v>287</v>
      </c>
      <c r="C1255" s="2" t="s">
        <v>88</v>
      </c>
      <c r="D1255" t="str">
        <f t="shared" si="38"/>
        <v>AGGRO-Eldrazi Aggro-3/9/2019-0</v>
      </c>
      <c r="E1255">
        <f>VLOOKUP(B1255,'Deck Count'!A:B,2,FALSE)</f>
        <v>5</v>
      </c>
      <c r="F1255" s="3">
        <v>1</v>
      </c>
      <c r="G1255" s="3">
        <f t="shared" si="39"/>
        <v>0.2</v>
      </c>
      <c r="H1255" s="1" t="s">
        <v>309</v>
      </c>
      <c r="I1255" t="s">
        <v>11</v>
      </c>
    </row>
    <row r="1256" spans="1:9" x14ac:dyDescent="0.2">
      <c r="A1256" t="s">
        <v>7</v>
      </c>
      <c r="B1256" t="s">
        <v>287</v>
      </c>
      <c r="C1256" s="2" t="s">
        <v>88</v>
      </c>
      <c r="D1256" t="str">
        <f t="shared" si="38"/>
        <v>AGGRO-Eldrazi Aggro-3/9/2019-0</v>
      </c>
      <c r="E1256">
        <f>VLOOKUP(B1256,'Deck Count'!A:B,2,FALSE)</f>
        <v>5</v>
      </c>
      <c r="F1256" s="3">
        <v>4</v>
      </c>
      <c r="G1256" s="3">
        <f t="shared" si="39"/>
        <v>0.8</v>
      </c>
      <c r="H1256" s="1" t="s">
        <v>280</v>
      </c>
      <c r="I1256" t="s">
        <v>11</v>
      </c>
    </row>
    <row r="1257" spans="1:9" x14ac:dyDescent="0.2">
      <c r="A1257" t="s">
        <v>7</v>
      </c>
      <c r="B1257" t="s">
        <v>287</v>
      </c>
      <c r="C1257" s="2" t="s">
        <v>88</v>
      </c>
      <c r="D1257" t="str">
        <f t="shared" si="38"/>
        <v>AGGRO-Eldrazi Aggro-3/9/2019-0</v>
      </c>
      <c r="E1257">
        <f>VLOOKUP(B1257,'Deck Count'!A:B,2,FALSE)</f>
        <v>5</v>
      </c>
      <c r="F1257" s="3">
        <v>2</v>
      </c>
      <c r="G1257" s="3">
        <f t="shared" si="39"/>
        <v>0.4</v>
      </c>
      <c r="H1257" s="1" t="s">
        <v>281</v>
      </c>
      <c r="I1257" t="s">
        <v>17</v>
      </c>
    </row>
    <row r="1258" spans="1:9" x14ac:dyDescent="0.2">
      <c r="A1258" t="s">
        <v>7</v>
      </c>
      <c r="B1258" t="s">
        <v>287</v>
      </c>
      <c r="C1258" s="2" t="s">
        <v>88</v>
      </c>
      <c r="D1258" t="str">
        <f t="shared" si="38"/>
        <v>AGGRO-Eldrazi Aggro-3/9/2019-0</v>
      </c>
      <c r="E1258">
        <f>VLOOKUP(B1258,'Deck Count'!A:B,2,FALSE)</f>
        <v>5</v>
      </c>
      <c r="F1258" s="3">
        <v>2</v>
      </c>
      <c r="G1258" s="3">
        <f t="shared" si="39"/>
        <v>0.4</v>
      </c>
      <c r="H1258" s="1" t="s">
        <v>299</v>
      </c>
      <c r="I1258" t="s">
        <v>11</v>
      </c>
    </row>
    <row r="1259" spans="1:9" x14ac:dyDescent="0.2">
      <c r="A1259" t="s">
        <v>7</v>
      </c>
      <c r="B1259" t="s">
        <v>287</v>
      </c>
      <c r="C1259" s="2" t="s">
        <v>88</v>
      </c>
      <c r="D1259" t="str">
        <f t="shared" si="38"/>
        <v>AGGRO-Eldrazi Aggro-3/9/2019-0</v>
      </c>
      <c r="E1259">
        <f>VLOOKUP(B1259,'Deck Count'!A:B,2,FALSE)</f>
        <v>5</v>
      </c>
      <c r="F1259" s="3">
        <v>2</v>
      </c>
      <c r="G1259" s="3">
        <f t="shared" si="39"/>
        <v>0.4</v>
      </c>
      <c r="H1259" s="1" t="s">
        <v>300</v>
      </c>
      <c r="I1259" t="s">
        <v>11</v>
      </c>
    </row>
    <row r="1260" spans="1:9" x14ac:dyDescent="0.2">
      <c r="A1260" t="s">
        <v>7</v>
      </c>
      <c r="B1260" t="s">
        <v>287</v>
      </c>
      <c r="C1260" s="2" t="s">
        <v>88</v>
      </c>
      <c r="D1260" t="str">
        <f t="shared" si="38"/>
        <v>AGGRO-Eldrazi Aggro-3/9/2019-0</v>
      </c>
      <c r="E1260">
        <f>VLOOKUP(B1260,'Deck Count'!A:B,2,FALSE)</f>
        <v>5</v>
      </c>
      <c r="F1260" s="3">
        <v>3</v>
      </c>
      <c r="G1260" s="3">
        <f t="shared" si="39"/>
        <v>0.6</v>
      </c>
      <c r="H1260" s="1" t="s">
        <v>301</v>
      </c>
      <c r="I1260" t="s">
        <v>11</v>
      </c>
    </row>
    <row r="1261" spans="1:9" x14ac:dyDescent="0.2">
      <c r="A1261" t="s">
        <v>7</v>
      </c>
      <c r="B1261" t="s">
        <v>287</v>
      </c>
      <c r="C1261" s="2" t="s">
        <v>88</v>
      </c>
      <c r="D1261" t="str">
        <f t="shared" si="38"/>
        <v>AGGRO-Eldrazi Aggro-3/9/2019-0</v>
      </c>
      <c r="E1261">
        <f>VLOOKUP(B1261,'Deck Count'!A:B,2,FALSE)</f>
        <v>5</v>
      </c>
      <c r="F1261" s="3">
        <v>4</v>
      </c>
      <c r="G1261" s="3">
        <f t="shared" si="39"/>
        <v>0.8</v>
      </c>
      <c r="H1261" s="1" t="s">
        <v>35</v>
      </c>
      <c r="I1261" t="s">
        <v>11</v>
      </c>
    </row>
    <row r="1262" spans="1:9" x14ac:dyDescent="0.2">
      <c r="A1262" t="s">
        <v>7</v>
      </c>
      <c r="B1262" t="s">
        <v>310</v>
      </c>
      <c r="C1262" s="2" t="s">
        <v>37</v>
      </c>
      <c r="D1262" t="str">
        <f t="shared" si="38"/>
        <v>AGGRO-Goblins-3/10/2019-0</v>
      </c>
      <c r="E1262">
        <f>VLOOKUP(B1262,'Deck Count'!A:B,2,FALSE)</f>
        <v>2</v>
      </c>
      <c r="F1262" s="3">
        <v>1</v>
      </c>
      <c r="G1262" s="3">
        <f t="shared" si="39"/>
        <v>0.5</v>
      </c>
      <c r="H1262" s="1" t="s">
        <v>38</v>
      </c>
      <c r="I1262" t="s">
        <v>11</v>
      </c>
    </row>
    <row r="1263" spans="1:9" x14ac:dyDescent="0.2">
      <c r="A1263" t="s">
        <v>7</v>
      </c>
      <c r="B1263" t="s">
        <v>310</v>
      </c>
      <c r="C1263" s="2" t="s">
        <v>37</v>
      </c>
      <c r="D1263" t="str">
        <f t="shared" si="38"/>
        <v>AGGRO-Goblins-3/10/2019-0</v>
      </c>
      <c r="E1263">
        <f>VLOOKUP(B1263,'Deck Count'!A:B,2,FALSE)</f>
        <v>2</v>
      </c>
      <c r="F1263" s="3">
        <v>4</v>
      </c>
      <c r="G1263" s="3">
        <f t="shared" si="39"/>
        <v>2</v>
      </c>
      <c r="H1263" s="1" t="s">
        <v>177</v>
      </c>
      <c r="I1263" t="s">
        <v>11</v>
      </c>
    </row>
    <row r="1264" spans="1:9" x14ac:dyDescent="0.2">
      <c r="A1264" t="s">
        <v>7</v>
      </c>
      <c r="B1264" t="s">
        <v>310</v>
      </c>
      <c r="C1264" s="2" t="s">
        <v>37</v>
      </c>
      <c r="D1264" t="str">
        <f t="shared" si="38"/>
        <v>AGGRO-Goblins-3/10/2019-0</v>
      </c>
      <c r="E1264">
        <f>VLOOKUP(B1264,'Deck Count'!A:B,2,FALSE)</f>
        <v>2</v>
      </c>
      <c r="F1264" s="3">
        <v>1</v>
      </c>
      <c r="G1264" s="3">
        <f t="shared" si="39"/>
        <v>0.5</v>
      </c>
      <c r="H1264" s="1" t="s">
        <v>114</v>
      </c>
      <c r="I1264" t="s">
        <v>11</v>
      </c>
    </row>
    <row r="1265" spans="1:9" x14ac:dyDescent="0.2">
      <c r="A1265" t="s">
        <v>7</v>
      </c>
      <c r="B1265" t="s">
        <v>310</v>
      </c>
      <c r="C1265" s="2" t="s">
        <v>37</v>
      </c>
      <c r="D1265" t="str">
        <f t="shared" si="38"/>
        <v>AGGRO-Goblins-3/10/2019-0</v>
      </c>
      <c r="E1265">
        <f>VLOOKUP(B1265,'Deck Count'!A:B,2,FALSE)</f>
        <v>2</v>
      </c>
      <c r="F1265" s="3">
        <v>2</v>
      </c>
      <c r="G1265" s="3">
        <f t="shared" si="39"/>
        <v>1</v>
      </c>
      <c r="H1265" s="1" t="s">
        <v>40</v>
      </c>
      <c r="I1265" t="s">
        <v>11</v>
      </c>
    </row>
    <row r="1266" spans="1:9" x14ac:dyDescent="0.2">
      <c r="A1266" t="s">
        <v>7</v>
      </c>
      <c r="B1266" t="s">
        <v>310</v>
      </c>
      <c r="C1266" s="2" t="s">
        <v>37</v>
      </c>
      <c r="D1266" t="str">
        <f t="shared" si="38"/>
        <v>AGGRO-Goblins-3/10/2019-0</v>
      </c>
      <c r="E1266">
        <f>VLOOKUP(B1266,'Deck Count'!A:B,2,FALSE)</f>
        <v>2</v>
      </c>
      <c r="F1266" s="3">
        <v>4</v>
      </c>
      <c r="G1266" s="3">
        <f t="shared" si="39"/>
        <v>2</v>
      </c>
      <c r="H1266" s="1" t="s">
        <v>198</v>
      </c>
      <c r="I1266" t="s">
        <v>11</v>
      </c>
    </row>
    <row r="1267" spans="1:9" x14ac:dyDescent="0.2">
      <c r="A1267" t="s">
        <v>7</v>
      </c>
      <c r="B1267" t="s">
        <v>310</v>
      </c>
      <c r="C1267" s="2" t="s">
        <v>37</v>
      </c>
      <c r="D1267" t="str">
        <f t="shared" si="38"/>
        <v>AGGRO-Goblins-3/10/2019-0</v>
      </c>
      <c r="E1267">
        <f>VLOOKUP(B1267,'Deck Count'!A:B,2,FALSE)</f>
        <v>2</v>
      </c>
      <c r="F1267" s="3">
        <v>4</v>
      </c>
      <c r="G1267" s="3">
        <f t="shared" si="39"/>
        <v>2</v>
      </c>
      <c r="H1267" s="1" t="s">
        <v>14</v>
      </c>
      <c r="I1267" t="s">
        <v>17</v>
      </c>
    </row>
    <row r="1268" spans="1:9" x14ac:dyDescent="0.2">
      <c r="A1268" t="s">
        <v>7</v>
      </c>
      <c r="B1268" t="s">
        <v>310</v>
      </c>
      <c r="C1268" s="2" t="s">
        <v>37</v>
      </c>
      <c r="D1268" t="str">
        <f t="shared" si="38"/>
        <v>AGGRO-Goblins-3/10/2019-0</v>
      </c>
      <c r="E1268">
        <f>VLOOKUP(B1268,'Deck Count'!A:B,2,FALSE)</f>
        <v>2</v>
      </c>
      <c r="F1268" s="3">
        <v>2</v>
      </c>
      <c r="G1268" s="3">
        <f t="shared" si="39"/>
        <v>1</v>
      </c>
      <c r="H1268" s="1" t="s">
        <v>180</v>
      </c>
      <c r="I1268" t="s">
        <v>17</v>
      </c>
    </row>
    <row r="1269" spans="1:9" x14ac:dyDescent="0.2">
      <c r="A1269" t="s">
        <v>7</v>
      </c>
      <c r="B1269" t="s">
        <v>310</v>
      </c>
      <c r="C1269" s="2" t="s">
        <v>37</v>
      </c>
      <c r="D1269" t="str">
        <f t="shared" si="38"/>
        <v>AGGRO-Goblins-3/10/2019-0</v>
      </c>
      <c r="E1269">
        <f>VLOOKUP(B1269,'Deck Count'!A:B,2,FALSE)</f>
        <v>2</v>
      </c>
      <c r="F1269" s="3">
        <v>1</v>
      </c>
      <c r="G1269" s="3">
        <f t="shared" si="39"/>
        <v>0.5</v>
      </c>
      <c r="H1269" s="1" t="s">
        <v>152</v>
      </c>
      <c r="I1269" t="s">
        <v>11</v>
      </c>
    </row>
    <row r="1270" spans="1:9" x14ac:dyDescent="0.2">
      <c r="A1270" t="s">
        <v>7</v>
      </c>
      <c r="B1270" t="s">
        <v>310</v>
      </c>
      <c r="C1270" s="2" t="s">
        <v>37</v>
      </c>
      <c r="D1270" t="str">
        <f t="shared" si="38"/>
        <v>AGGRO-Goblins-3/10/2019-0</v>
      </c>
      <c r="E1270">
        <f>VLOOKUP(B1270,'Deck Count'!A:B,2,FALSE)</f>
        <v>2</v>
      </c>
      <c r="F1270" s="3">
        <v>1</v>
      </c>
      <c r="G1270" s="3">
        <f t="shared" si="39"/>
        <v>0.5</v>
      </c>
      <c r="H1270" s="1" t="s">
        <v>182</v>
      </c>
      <c r="I1270" t="s">
        <v>17</v>
      </c>
    </row>
    <row r="1271" spans="1:9" x14ac:dyDescent="0.2">
      <c r="A1271" t="s">
        <v>7</v>
      </c>
      <c r="B1271" t="s">
        <v>310</v>
      </c>
      <c r="C1271" s="2" t="s">
        <v>37</v>
      </c>
      <c r="D1271" t="str">
        <f t="shared" si="38"/>
        <v>AGGRO-Goblins-3/10/2019-0</v>
      </c>
      <c r="E1271">
        <f>VLOOKUP(B1271,'Deck Count'!A:B,2,FALSE)</f>
        <v>2</v>
      </c>
      <c r="F1271" s="3">
        <v>1</v>
      </c>
      <c r="G1271" s="3">
        <f t="shared" si="39"/>
        <v>0.5</v>
      </c>
      <c r="H1271" s="1" t="s">
        <v>311</v>
      </c>
      <c r="I1271" t="s">
        <v>11</v>
      </c>
    </row>
    <row r="1272" spans="1:9" x14ac:dyDescent="0.2">
      <c r="A1272" t="s">
        <v>7</v>
      </c>
      <c r="B1272" t="s">
        <v>310</v>
      </c>
      <c r="C1272" s="2" t="s">
        <v>37</v>
      </c>
      <c r="D1272" t="str">
        <f t="shared" si="38"/>
        <v>AGGRO-Goblins-3/10/2019-0</v>
      </c>
      <c r="E1272">
        <f>VLOOKUP(B1272,'Deck Count'!A:B,2,FALSE)</f>
        <v>2</v>
      </c>
      <c r="F1272" s="3">
        <v>1</v>
      </c>
      <c r="G1272" s="3">
        <f t="shared" si="39"/>
        <v>0.5</v>
      </c>
      <c r="H1272" s="1" t="s">
        <v>312</v>
      </c>
      <c r="I1272" t="s">
        <v>11</v>
      </c>
    </row>
    <row r="1273" spans="1:9" x14ac:dyDescent="0.2">
      <c r="A1273" t="s">
        <v>7</v>
      </c>
      <c r="B1273" t="s">
        <v>310</v>
      </c>
      <c r="C1273" s="2" t="s">
        <v>37</v>
      </c>
      <c r="D1273" t="str">
        <f t="shared" si="38"/>
        <v>AGGRO-Goblins-3/10/2019-0</v>
      </c>
      <c r="E1273">
        <f>VLOOKUP(B1273,'Deck Count'!A:B,2,FALSE)</f>
        <v>2</v>
      </c>
      <c r="F1273" s="3">
        <v>1</v>
      </c>
      <c r="G1273" s="3">
        <f t="shared" si="39"/>
        <v>0.5</v>
      </c>
      <c r="H1273" s="1" t="s">
        <v>200</v>
      </c>
      <c r="I1273" t="s">
        <v>11</v>
      </c>
    </row>
    <row r="1274" spans="1:9" x14ac:dyDescent="0.2">
      <c r="A1274" t="s">
        <v>7</v>
      </c>
      <c r="B1274" t="s">
        <v>310</v>
      </c>
      <c r="C1274" s="2" t="s">
        <v>37</v>
      </c>
      <c r="D1274" t="str">
        <f t="shared" si="38"/>
        <v>AGGRO-Goblins-3/10/2019-0</v>
      </c>
      <c r="E1274">
        <f>VLOOKUP(B1274,'Deck Count'!A:B,2,FALSE)</f>
        <v>2</v>
      </c>
      <c r="F1274" s="3">
        <v>4</v>
      </c>
      <c r="G1274" s="3">
        <f t="shared" si="39"/>
        <v>2</v>
      </c>
      <c r="H1274" s="1" t="s">
        <v>313</v>
      </c>
      <c r="I1274" t="s">
        <v>11</v>
      </c>
    </row>
    <row r="1275" spans="1:9" x14ac:dyDescent="0.2">
      <c r="A1275" t="s">
        <v>7</v>
      </c>
      <c r="B1275" t="s">
        <v>310</v>
      </c>
      <c r="C1275" s="2" t="s">
        <v>37</v>
      </c>
      <c r="D1275" t="str">
        <f t="shared" si="38"/>
        <v>AGGRO-Goblins-3/10/2019-0</v>
      </c>
      <c r="E1275">
        <f>VLOOKUP(B1275,'Deck Count'!A:B,2,FALSE)</f>
        <v>2</v>
      </c>
      <c r="F1275" s="3">
        <v>4</v>
      </c>
      <c r="G1275" s="3">
        <f t="shared" si="39"/>
        <v>2</v>
      </c>
      <c r="H1275" s="1" t="s">
        <v>314</v>
      </c>
      <c r="I1275" t="s">
        <v>11</v>
      </c>
    </row>
    <row r="1276" spans="1:9" x14ac:dyDescent="0.2">
      <c r="A1276" t="s">
        <v>7</v>
      </c>
      <c r="B1276" t="s">
        <v>310</v>
      </c>
      <c r="C1276" s="2" t="s">
        <v>37</v>
      </c>
      <c r="D1276" t="str">
        <f t="shared" si="38"/>
        <v>AGGRO-Goblins-3/10/2019-0</v>
      </c>
      <c r="E1276">
        <f>VLOOKUP(B1276,'Deck Count'!A:B,2,FALSE)</f>
        <v>2</v>
      </c>
      <c r="F1276" s="3">
        <v>4</v>
      </c>
      <c r="G1276" s="3">
        <f t="shared" si="39"/>
        <v>2</v>
      </c>
      <c r="H1276" s="1" t="s">
        <v>315</v>
      </c>
      <c r="I1276" t="s">
        <v>11</v>
      </c>
    </row>
    <row r="1277" spans="1:9" x14ac:dyDescent="0.2">
      <c r="A1277" t="s">
        <v>7</v>
      </c>
      <c r="B1277" t="s">
        <v>310</v>
      </c>
      <c r="C1277" s="2" t="s">
        <v>37</v>
      </c>
      <c r="D1277" t="str">
        <f t="shared" si="38"/>
        <v>AGGRO-Goblins-3/10/2019-0</v>
      </c>
      <c r="E1277">
        <f>VLOOKUP(B1277,'Deck Count'!A:B,2,FALSE)</f>
        <v>2</v>
      </c>
      <c r="F1277" s="3">
        <v>1</v>
      </c>
      <c r="G1277" s="3">
        <f t="shared" si="39"/>
        <v>0.5</v>
      </c>
      <c r="H1277" s="1" t="s">
        <v>316</v>
      </c>
      <c r="I1277" t="s">
        <v>11</v>
      </c>
    </row>
    <row r="1278" spans="1:9" x14ac:dyDescent="0.2">
      <c r="A1278" t="s">
        <v>7</v>
      </c>
      <c r="B1278" t="s">
        <v>310</v>
      </c>
      <c r="C1278" s="2" t="s">
        <v>37</v>
      </c>
      <c r="D1278" t="str">
        <f t="shared" si="38"/>
        <v>AGGRO-Goblins-3/10/2019-0</v>
      </c>
      <c r="E1278">
        <f>VLOOKUP(B1278,'Deck Count'!A:B,2,FALSE)</f>
        <v>2</v>
      </c>
      <c r="F1278" s="3">
        <v>1</v>
      </c>
      <c r="G1278" s="3">
        <f t="shared" si="39"/>
        <v>0.5</v>
      </c>
      <c r="H1278" s="1" t="s">
        <v>317</v>
      </c>
      <c r="I1278" t="s">
        <v>11</v>
      </c>
    </row>
    <row r="1279" spans="1:9" x14ac:dyDescent="0.2">
      <c r="A1279" t="s">
        <v>7</v>
      </c>
      <c r="B1279" t="s">
        <v>310</v>
      </c>
      <c r="C1279" s="2" t="s">
        <v>37</v>
      </c>
      <c r="D1279" t="str">
        <f t="shared" si="38"/>
        <v>AGGRO-Goblins-3/10/2019-0</v>
      </c>
      <c r="E1279">
        <f>VLOOKUP(B1279,'Deck Count'!A:B,2,FALSE)</f>
        <v>2</v>
      </c>
      <c r="F1279" s="3">
        <v>3</v>
      </c>
      <c r="G1279" s="3">
        <f t="shared" si="39"/>
        <v>1.5</v>
      </c>
      <c r="H1279" s="1" t="s">
        <v>318</v>
      </c>
      <c r="I1279" t="s">
        <v>11</v>
      </c>
    </row>
    <row r="1280" spans="1:9" x14ac:dyDescent="0.2">
      <c r="A1280" t="s">
        <v>7</v>
      </c>
      <c r="B1280" t="s">
        <v>310</v>
      </c>
      <c r="C1280" s="2" t="s">
        <v>37</v>
      </c>
      <c r="D1280" t="str">
        <f t="shared" si="38"/>
        <v>AGGRO-Goblins-3/10/2019-0</v>
      </c>
      <c r="E1280">
        <f>VLOOKUP(B1280,'Deck Count'!A:B,2,FALSE)</f>
        <v>2</v>
      </c>
      <c r="F1280" s="3">
        <v>1</v>
      </c>
      <c r="G1280" s="3">
        <f t="shared" si="39"/>
        <v>0.5</v>
      </c>
      <c r="H1280" s="1" t="s">
        <v>319</v>
      </c>
      <c r="I1280" t="s">
        <v>11</v>
      </c>
    </row>
    <row r="1281" spans="1:9" x14ac:dyDescent="0.2">
      <c r="A1281" t="s">
        <v>7</v>
      </c>
      <c r="B1281" t="s">
        <v>310</v>
      </c>
      <c r="C1281" s="2" t="s">
        <v>37</v>
      </c>
      <c r="D1281" t="str">
        <f t="shared" si="38"/>
        <v>AGGRO-Goblins-3/10/2019-0</v>
      </c>
      <c r="E1281">
        <f>VLOOKUP(B1281,'Deck Count'!A:B,2,FALSE)</f>
        <v>2</v>
      </c>
      <c r="F1281" s="3">
        <v>1</v>
      </c>
      <c r="G1281" s="3">
        <f t="shared" si="39"/>
        <v>0.5</v>
      </c>
      <c r="H1281" s="1" t="s">
        <v>21</v>
      </c>
      <c r="I1281" t="s">
        <v>11</v>
      </c>
    </row>
    <row r="1282" spans="1:9" x14ac:dyDescent="0.2">
      <c r="A1282" t="s">
        <v>7</v>
      </c>
      <c r="B1282" t="s">
        <v>310</v>
      </c>
      <c r="C1282" s="2" t="s">
        <v>37</v>
      </c>
      <c r="D1282" t="str">
        <f t="shared" ref="D1282:D1345" si="40">CONCATENATE(A1282,"-",B1282,"-",C1282)</f>
        <v>AGGRO-Goblins-3/10/2019-0</v>
      </c>
      <c r="E1282">
        <f>VLOOKUP(B1282,'Deck Count'!A:B,2,FALSE)</f>
        <v>2</v>
      </c>
      <c r="F1282" s="3">
        <v>1</v>
      </c>
      <c r="G1282" s="3">
        <f t="shared" si="39"/>
        <v>0.5</v>
      </c>
      <c r="H1282" s="1" t="s">
        <v>320</v>
      </c>
      <c r="I1282" t="s">
        <v>11</v>
      </c>
    </row>
    <row r="1283" spans="1:9" x14ac:dyDescent="0.2">
      <c r="A1283" t="s">
        <v>7</v>
      </c>
      <c r="B1283" t="s">
        <v>310</v>
      </c>
      <c r="C1283" s="2" t="s">
        <v>37</v>
      </c>
      <c r="D1283" t="str">
        <f t="shared" si="40"/>
        <v>AGGRO-Goblins-3/10/2019-0</v>
      </c>
      <c r="E1283">
        <f>VLOOKUP(B1283,'Deck Count'!A:B,2,FALSE)</f>
        <v>2</v>
      </c>
      <c r="F1283" s="3">
        <v>3</v>
      </c>
      <c r="G1283" s="3">
        <f t="shared" ref="G1283:G1346" si="41">F1283/E1283</f>
        <v>1.5</v>
      </c>
      <c r="H1283" s="1" t="s">
        <v>23</v>
      </c>
      <c r="I1283" t="s">
        <v>17</v>
      </c>
    </row>
    <row r="1284" spans="1:9" x14ac:dyDescent="0.2">
      <c r="A1284" t="s">
        <v>7</v>
      </c>
      <c r="B1284" t="s">
        <v>310</v>
      </c>
      <c r="C1284" s="2" t="s">
        <v>37</v>
      </c>
      <c r="D1284" t="str">
        <f t="shared" si="40"/>
        <v>AGGRO-Goblins-3/10/2019-0</v>
      </c>
      <c r="E1284">
        <f>VLOOKUP(B1284,'Deck Count'!A:B,2,FALSE)</f>
        <v>2</v>
      </c>
      <c r="F1284" s="3">
        <v>3</v>
      </c>
      <c r="G1284" s="3">
        <f t="shared" si="41"/>
        <v>1.5</v>
      </c>
      <c r="H1284" s="1" t="s">
        <v>127</v>
      </c>
      <c r="I1284" t="s">
        <v>11</v>
      </c>
    </row>
    <row r="1285" spans="1:9" x14ac:dyDescent="0.2">
      <c r="A1285" t="s">
        <v>7</v>
      </c>
      <c r="B1285" t="s">
        <v>310</v>
      </c>
      <c r="C1285" s="2" t="s">
        <v>37</v>
      </c>
      <c r="D1285" t="str">
        <f t="shared" si="40"/>
        <v>AGGRO-Goblins-3/10/2019-0</v>
      </c>
      <c r="E1285">
        <f>VLOOKUP(B1285,'Deck Count'!A:B,2,FALSE)</f>
        <v>2</v>
      </c>
      <c r="F1285" s="3">
        <v>3</v>
      </c>
      <c r="G1285" s="3">
        <f t="shared" si="41"/>
        <v>1.5</v>
      </c>
      <c r="H1285" s="1" t="s">
        <v>205</v>
      </c>
      <c r="I1285" t="s">
        <v>11</v>
      </c>
    </row>
    <row r="1286" spans="1:9" x14ac:dyDescent="0.2">
      <c r="A1286" t="s">
        <v>7</v>
      </c>
      <c r="B1286" t="s">
        <v>310</v>
      </c>
      <c r="C1286" s="2" t="s">
        <v>37</v>
      </c>
      <c r="D1286" t="str">
        <f t="shared" si="40"/>
        <v>AGGRO-Goblins-3/10/2019-0</v>
      </c>
      <c r="E1286">
        <f>VLOOKUP(B1286,'Deck Count'!A:B,2,FALSE)</f>
        <v>2</v>
      </c>
      <c r="F1286" s="3">
        <v>4</v>
      </c>
      <c r="G1286" s="3">
        <f t="shared" si="41"/>
        <v>2</v>
      </c>
      <c r="H1286" s="1" t="s">
        <v>192</v>
      </c>
      <c r="I1286" t="s">
        <v>11</v>
      </c>
    </row>
    <row r="1287" spans="1:9" x14ac:dyDescent="0.2">
      <c r="A1287" t="s">
        <v>7</v>
      </c>
      <c r="B1287" t="s">
        <v>310</v>
      </c>
      <c r="C1287" s="2" t="s">
        <v>37</v>
      </c>
      <c r="D1287" t="str">
        <f t="shared" si="40"/>
        <v>AGGRO-Goblins-3/10/2019-0</v>
      </c>
      <c r="E1287">
        <f>VLOOKUP(B1287,'Deck Count'!A:B,2,FALSE)</f>
        <v>2</v>
      </c>
      <c r="F1287" s="3">
        <v>1</v>
      </c>
      <c r="G1287" s="3">
        <f t="shared" si="41"/>
        <v>0.5</v>
      </c>
      <c r="H1287" s="1" t="s">
        <v>321</v>
      </c>
      <c r="I1287" t="s">
        <v>11</v>
      </c>
    </row>
    <row r="1288" spans="1:9" x14ac:dyDescent="0.2">
      <c r="A1288" t="s">
        <v>7</v>
      </c>
      <c r="B1288" t="s">
        <v>310</v>
      </c>
      <c r="C1288" s="2" t="s">
        <v>37</v>
      </c>
      <c r="D1288" t="str">
        <f t="shared" si="40"/>
        <v>AGGRO-Goblins-3/10/2019-0</v>
      </c>
      <c r="E1288">
        <f>VLOOKUP(B1288,'Deck Count'!A:B,2,FALSE)</f>
        <v>2</v>
      </c>
      <c r="F1288" s="3">
        <v>1</v>
      </c>
      <c r="G1288" s="3">
        <f t="shared" si="41"/>
        <v>0.5</v>
      </c>
      <c r="H1288" s="1" t="s">
        <v>322</v>
      </c>
      <c r="I1288" t="s">
        <v>11</v>
      </c>
    </row>
    <row r="1289" spans="1:9" x14ac:dyDescent="0.2">
      <c r="A1289" t="s">
        <v>7</v>
      </c>
      <c r="B1289" t="s">
        <v>310</v>
      </c>
      <c r="C1289" s="2" t="s">
        <v>37</v>
      </c>
      <c r="D1289" t="str">
        <f t="shared" si="40"/>
        <v>AGGRO-Goblins-3/10/2019-0</v>
      </c>
      <c r="E1289">
        <f>VLOOKUP(B1289,'Deck Count'!A:B,2,FALSE)</f>
        <v>2</v>
      </c>
      <c r="F1289" s="3">
        <v>2</v>
      </c>
      <c r="G1289" s="3">
        <f t="shared" si="41"/>
        <v>1</v>
      </c>
      <c r="H1289" s="1" t="s">
        <v>323</v>
      </c>
      <c r="I1289" t="s">
        <v>11</v>
      </c>
    </row>
    <row r="1290" spans="1:9" x14ac:dyDescent="0.2">
      <c r="A1290" t="s">
        <v>7</v>
      </c>
      <c r="B1290" t="s">
        <v>310</v>
      </c>
      <c r="C1290" s="2" t="s">
        <v>37</v>
      </c>
      <c r="D1290" t="str">
        <f t="shared" si="40"/>
        <v>AGGRO-Goblins-3/10/2019-0</v>
      </c>
      <c r="E1290">
        <f>VLOOKUP(B1290,'Deck Count'!A:B,2,FALSE)</f>
        <v>2</v>
      </c>
      <c r="F1290" s="3">
        <v>2</v>
      </c>
      <c r="G1290" s="3">
        <f t="shared" si="41"/>
        <v>1</v>
      </c>
      <c r="H1290" s="1" t="s">
        <v>157</v>
      </c>
      <c r="I1290" t="s">
        <v>17</v>
      </c>
    </row>
    <row r="1291" spans="1:9" x14ac:dyDescent="0.2">
      <c r="A1291" t="s">
        <v>7</v>
      </c>
      <c r="B1291" t="s">
        <v>310</v>
      </c>
      <c r="C1291" s="2" t="s">
        <v>37</v>
      </c>
      <c r="D1291" t="str">
        <f t="shared" si="40"/>
        <v>AGGRO-Goblins-3/10/2019-0</v>
      </c>
      <c r="E1291">
        <f>VLOOKUP(B1291,'Deck Count'!A:B,2,FALSE)</f>
        <v>2</v>
      </c>
      <c r="F1291" s="3">
        <v>1</v>
      </c>
      <c r="G1291" s="3">
        <f t="shared" si="41"/>
        <v>0.5</v>
      </c>
      <c r="H1291" s="1" t="s">
        <v>324</v>
      </c>
      <c r="I1291" t="s">
        <v>11</v>
      </c>
    </row>
    <row r="1292" spans="1:9" x14ac:dyDescent="0.2">
      <c r="A1292" t="s">
        <v>7</v>
      </c>
      <c r="B1292" t="s">
        <v>310</v>
      </c>
      <c r="C1292" s="2" t="s">
        <v>37</v>
      </c>
      <c r="D1292" t="str">
        <f t="shared" si="40"/>
        <v>AGGRO-Goblins-3/10/2019-0</v>
      </c>
      <c r="E1292">
        <f>VLOOKUP(B1292,'Deck Count'!A:B,2,FALSE)</f>
        <v>2</v>
      </c>
      <c r="F1292" s="3">
        <v>4</v>
      </c>
      <c r="G1292" s="3">
        <f t="shared" si="41"/>
        <v>2</v>
      </c>
      <c r="H1292" s="1" t="s">
        <v>197</v>
      </c>
      <c r="I1292" t="s">
        <v>11</v>
      </c>
    </row>
    <row r="1293" spans="1:9" x14ac:dyDescent="0.2">
      <c r="A1293" t="s">
        <v>7</v>
      </c>
      <c r="B1293" t="s">
        <v>310</v>
      </c>
      <c r="C1293" s="2" t="s">
        <v>37</v>
      </c>
      <c r="D1293" t="str">
        <f t="shared" si="40"/>
        <v>AGGRO-Goblins-3/10/2019-0</v>
      </c>
      <c r="E1293">
        <f>VLOOKUP(B1293,'Deck Count'!A:B,2,FALSE)</f>
        <v>2</v>
      </c>
      <c r="F1293" s="3">
        <v>4</v>
      </c>
      <c r="G1293" s="3">
        <f t="shared" si="41"/>
        <v>2</v>
      </c>
      <c r="H1293" s="1" t="s">
        <v>162</v>
      </c>
      <c r="I1293" t="s">
        <v>11</v>
      </c>
    </row>
    <row r="1294" spans="1:9" x14ac:dyDescent="0.2">
      <c r="A1294" t="s">
        <v>7</v>
      </c>
      <c r="B1294" t="s">
        <v>310</v>
      </c>
      <c r="C1294" s="2" t="s">
        <v>37</v>
      </c>
      <c r="D1294" t="str">
        <f t="shared" si="40"/>
        <v>AGGRO-Goblins-3/10/2019-0</v>
      </c>
      <c r="E1294">
        <f>VLOOKUP(B1294,'Deck Count'!A:B,2,FALSE)</f>
        <v>2</v>
      </c>
      <c r="F1294" s="3">
        <v>3</v>
      </c>
      <c r="G1294" s="3">
        <f t="shared" si="41"/>
        <v>1.5</v>
      </c>
      <c r="H1294" s="1" t="s">
        <v>325</v>
      </c>
      <c r="I1294" t="s">
        <v>17</v>
      </c>
    </row>
    <row r="1295" spans="1:9" x14ac:dyDescent="0.2">
      <c r="A1295" t="s">
        <v>7</v>
      </c>
      <c r="B1295" t="s">
        <v>310</v>
      </c>
      <c r="C1295" s="2" t="s">
        <v>37</v>
      </c>
      <c r="D1295" t="str">
        <f t="shared" si="40"/>
        <v>AGGRO-Goblins-3/10/2019-0</v>
      </c>
      <c r="E1295">
        <f>VLOOKUP(B1295,'Deck Count'!A:B,2,FALSE)</f>
        <v>2</v>
      </c>
      <c r="F1295" s="3">
        <v>1</v>
      </c>
      <c r="G1295" s="3">
        <f t="shared" si="41"/>
        <v>0.5</v>
      </c>
      <c r="H1295" s="1" t="s">
        <v>136</v>
      </c>
      <c r="I1295" t="s">
        <v>11</v>
      </c>
    </row>
    <row r="1296" spans="1:9" x14ac:dyDescent="0.2">
      <c r="A1296" t="s">
        <v>7</v>
      </c>
      <c r="B1296" t="s">
        <v>310</v>
      </c>
      <c r="C1296" s="2" t="s">
        <v>9</v>
      </c>
      <c r="D1296" t="str">
        <f t="shared" si="40"/>
        <v>AGGRO-Goblins-3/17/2019-0</v>
      </c>
      <c r="E1296">
        <f>VLOOKUP(B1296,'Deck Count'!A:B,2,FALSE)</f>
        <v>2</v>
      </c>
      <c r="F1296" s="3">
        <v>4</v>
      </c>
      <c r="G1296" s="3">
        <f t="shared" si="41"/>
        <v>2</v>
      </c>
      <c r="H1296" s="1" t="s">
        <v>177</v>
      </c>
      <c r="I1296" t="s">
        <v>11</v>
      </c>
    </row>
    <row r="1297" spans="1:9" x14ac:dyDescent="0.2">
      <c r="A1297" t="s">
        <v>7</v>
      </c>
      <c r="B1297" t="s">
        <v>310</v>
      </c>
      <c r="C1297" s="2" t="s">
        <v>9</v>
      </c>
      <c r="D1297" t="str">
        <f t="shared" si="40"/>
        <v>AGGRO-Goblins-3/17/2019-0</v>
      </c>
      <c r="E1297">
        <f>VLOOKUP(B1297,'Deck Count'!A:B,2,FALSE)</f>
        <v>2</v>
      </c>
      <c r="F1297" s="3">
        <v>4</v>
      </c>
      <c r="G1297" s="3">
        <f t="shared" si="41"/>
        <v>2</v>
      </c>
      <c r="H1297" s="1" t="s">
        <v>198</v>
      </c>
      <c r="I1297" t="s">
        <v>11</v>
      </c>
    </row>
    <row r="1298" spans="1:9" x14ac:dyDescent="0.2">
      <c r="A1298" t="s">
        <v>7</v>
      </c>
      <c r="B1298" t="s">
        <v>310</v>
      </c>
      <c r="C1298" s="2" t="s">
        <v>9</v>
      </c>
      <c r="D1298" t="str">
        <f t="shared" si="40"/>
        <v>AGGRO-Goblins-3/17/2019-0</v>
      </c>
      <c r="E1298">
        <f>VLOOKUP(B1298,'Deck Count'!A:B,2,FALSE)</f>
        <v>2</v>
      </c>
      <c r="F1298" s="3">
        <v>3</v>
      </c>
      <c r="G1298" s="3">
        <f t="shared" si="41"/>
        <v>1.5</v>
      </c>
      <c r="H1298" s="1" t="s">
        <v>326</v>
      </c>
      <c r="I1298" t="s">
        <v>17</v>
      </c>
    </row>
    <row r="1299" spans="1:9" x14ac:dyDescent="0.2">
      <c r="A1299" t="s">
        <v>7</v>
      </c>
      <c r="B1299" t="s">
        <v>310</v>
      </c>
      <c r="C1299" s="2" t="s">
        <v>9</v>
      </c>
      <c r="D1299" t="str">
        <f t="shared" si="40"/>
        <v>AGGRO-Goblins-3/17/2019-0</v>
      </c>
      <c r="E1299">
        <f>VLOOKUP(B1299,'Deck Count'!A:B,2,FALSE)</f>
        <v>2</v>
      </c>
      <c r="F1299" s="3">
        <v>3</v>
      </c>
      <c r="G1299" s="3">
        <f t="shared" si="41"/>
        <v>1.5</v>
      </c>
      <c r="H1299" s="1" t="s">
        <v>120</v>
      </c>
      <c r="I1299" t="s">
        <v>17</v>
      </c>
    </row>
    <row r="1300" spans="1:9" x14ac:dyDescent="0.2">
      <c r="A1300" t="s">
        <v>7</v>
      </c>
      <c r="B1300" t="s">
        <v>310</v>
      </c>
      <c r="C1300" s="2" t="s">
        <v>9</v>
      </c>
      <c r="D1300" t="str">
        <f t="shared" si="40"/>
        <v>AGGRO-Goblins-3/17/2019-0</v>
      </c>
      <c r="E1300">
        <f>VLOOKUP(B1300,'Deck Count'!A:B,2,FALSE)</f>
        <v>2</v>
      </c>
      <c r="F1300" s="3">
        <v>4</v>
      </c>
      <c r="G1300" s="3">
        <f t="shared" si="41"/>
        <v>2</v>
      </c>
      <c r="H1300" s="1" t="s">
        <v>327</v>
      </c>
      <c r="I1300" t="s">
        <v>11</v>
      </c>
    </row>
    <row r="1301" spans="1:9" x14ac:dyDescent="0.2">
      <c r="A1301" t="s">
        <v>7</v>
      </c>
      <c r="B1301" t="s">
        <v>310</v>
      </c>
      <c r="C1301" s="2" t="s">
        <v>9</v>
      </c>
      <c r="D1301" t="str">
        <f t="shared" si="40"/>
        <v>AGGRO-Goblins-3/17/2019-0</v>
      </c>
      <c r="E1301">
        <f>VLOOKUP(B1301,'Deck Count'!A:B,2,FALSE)</f>
        <v>2</v>
      </c>
      <c r="F1301" s="3">
        <v>1</v>
      </c>
      <c r="G1301" s="3">
        <f t="shared" si="41"/>
        <v>0.5</v>
      </c>
      <c r="H1301" s="1" t="s">
        <v>311</v>
      </c>
      <c r="I1301" t="s">
        <v>17</v>
      </c>
    </row>
    <row r="1302" spans="1:9" x14ac:dyDescent="0.2">
      <c r="A1302" t="s">
        <v>7</v>
      </c>
      <c r="B1302" t="s">
        <v>310</v>
      </c>
      <c r="C1302" s="2" t="s">
        <v>9</v>
      </c>
      <c r="D1302" t="str">
        <f t="shared" si="40"/>
        <v>AGGRO-Goblins-3/17/2019-0</v>
      </c>
      <c r="E1302">
        <f>VLOOKUP(B1302,'Deck Count'!A:B,2,FALSE)</f>
        <v>2</v>
      </c>
      <c r="F1302" s="3">
        <v>1</v>
      </c>
      <c r="G1302" s="3">
        <f t="shared" si="41"/>
        <v>0.5</v>
      </c>
      <c r="H1302" s="1" t="s">
        <v>312</v>
      </c>
      <c r="I1302" t="s">
        <v>11</v>
      </c>
    </row>
    <row r="1303" spans="1:9" x14ac:dyDescent="0.2">
      <c r="A1303" t="s">
        <v>7</v>
      </c>
      <c r="B1303" t="s">
        <v>310</v>
      </c>
      <c r="C1303" s="2" t="s">
        <v>9</v>
      </c>
      <c r="D1303" t="str">
        <f t="shared" si="40"/>
        <v>AGGRO-Goblins-3/17/2019-0</v>
      </c>
      <c r="E1303">
        <f>VLOOKUP(B1303,'Deck Count'!A:B,2,FALSE)</f>
        <v>2</v>
      </c>
      <c r="F1303" s="3">
        <v>3</v>
      </c>
      <c r="G1303" s="3">
        <f t="shared" si="41"/>
        <v>1.5</v>
      </c>
      <c r="H1303" s="1" t="s">
        <v>200</v>
      </c>
      <c r="I1303" t="s">
        <v>11</v>
      </c>
    </row>
    <row r="1304" spans="1:9" x14ac:dyDescent="0.2">
      <c r="A1304" t="s">
        <v>7</v>
      </c>
      <c r="B1304" t="s">
        <v>310</v>
      </c>
      <c r="C1304" s="2" t="s">
        <v>9</v>
      </c>
      <c r="D1304" t="str">
        <f t="shared" si="40"/>
        <v>AGGRO-Goblins-3/17/2019-0</v>
      </c>
      <c r="E1304">
        <f>VLOOKUP(B1304,'Deck Count'!A:B,2,FALSE)</f>
        <v>2</v>
      </c>
      <c r="F1304" s="3">
        <v>4</v>
      </c>
      <c r="G1304" s="3">
        <f t="shared" si="41"/>
        <v>2</v>
      </c>
      <c r="H1304" s="1" t="s">
        <v>313</v>
      </c>
      <c r="I1304" t="s">
        <v>11</v>
      </c>
    </row>
    <row r="1305" spans="1:9" x14ac:dyDescent="0.2">
      <c r="A1305" t="s">
        <v>7</v>
      </c>
      <c r="B1305" t="s">
        <v>310</v>
      </c>
      <c r="C1305" s="2" t="s">
        <v>9</v>
      </c>
      <c r="D1305" t="str">
        <f t="shared" si="40"/>
        <v>AGGRO-Goblins-3/17/2019-0</v>
      </c>
      <c r="E1305">
        <f>VLOOKUP(B1305,'Deck Count'!A:B,2,FALSE)</f>
        <v>2</v>
      </c>
      <c r="F1305" s="3">
        <v>4</v>
      </c>
      <c r="G1305" s="3">
        <f t="shared" si="41"/>
        <v>2</v>
      </c>
      <c r="H1305" s="1" t="s">
        <v>314</v>
      </c>
      <c r="I1305" t="s">
        <v>11</v>
      </c>
    </row>
    <row r="1306" spans="1:9" x14ac:dyDescent="0.2">
      <c r="A1306" t="s">
        <v>7</v>
      </c>
      <c r="B1306" t="s">
        <v>310</v>
      </c>
      <c r="C1306" s="2" t="s">
        <v>9</v>
      </c>
      <c r="D1306" t="str">
        <f t="shared" si="40"/>
        <v>AGGRO-Goblins-3/17/2019-0</v>
      </c>
      <c r="E1306">
        <f>VLOOKUP(B1306,'Deck Count'!A:B,2,FALSE)</f>
        <v>2</v>
      </c>
      <c r="F1306" s="3">
        <v>4</v>
      </c>
      <c r="G1306" s="3">
        <f t="shared" si="41"/>
        <v>2</v>
      </c>
      <c r="H1306" s="1" t="s">
        <v>328</v>
      </c>
      <c r="I1306" t="s">
        <v>11</v>
      </c>
    </row>
    <row r="1307" spans="1:9" x14ac:dyDescent="0.2">
      <c r="A1307" t="s">
        <v>7</v>
      </c>
      <c r="B1307" t="s">
        <v>310</v>
      </c>
      <c r="C1307" s="2" t="s">
        <v>9</v>
      </c>
      <c r="D1307" t="str">
        <f t="shared" si="40"/>
        <v>AGGRO-Goblins-3/17/2019-0</v>
      </c>
      <c r="E1307">
        <f>VLOOKUP(B1307,'Deck Count'!A:B,2,FALSE)</f>
        <v>2</v>
      </c>
      <c r="F1307" s="3">
        <v>4</v>
      </c>
      <c r="G1307" s="3">
        <f t="shared" si="41"/>
        <v>2</v>
      </c>
      <c r="H1307" s="1" t="s">
        <v>315</v>
      </c>
      <c r="I1307" t="s">
        <v>11</v>
      </c>
    </row>
    <row r="1308" spans="1:9" x14ac:dyDescent="0.2">
      <c r="A1308" t="s">
        <v>7</v>
      </c>
      <c r="B1308" t="s">
        <v>310</v>
      </c>
      <c r="C1308" s="2" t="s">
        <v>9</v>
      </c>
      <c r="D1308" t="str">
        <f t="shared" si="40"/>
        <v>AGGRO-Goblins-3/17/2019-0</v>
      </c>
      <c r="E1308">
        <f>VLOOKUP(B1308,'Deck Count'!A:B,2,FALSE)</f>
        <v>2</v>
      </c>
      <c r="F1308" s="3">
        <v>1</v>
      </c>
      <c r="G1308" s="3">
        <f t="shared" si="41"/>
        <v>0.5</v>
      </c>
      <c r="H1308" s="1" t="s">
        <v>316</v>
      </c>
      <c r="I1308" t="s">
        <v>11</v>
      </c>
    </row>
    <row r="1309" spans="1:9" x14ac:dyDescent="0.2">
      <c r="A1309" t="s">
        <v>7</v>
      </c>
      <c r="B1309" t="s">
        <v>310</v>
      </c>
      <c r="C1309" s="2" t="s">
        <v>9</v>
      </c>
      <c r="D1309" t="str">
        <f t="shared" si="40"/>
        <v>AGGRO-Goblins-3/17/2019-0</v>
      </c>
      <c r="E1309">
        <f>VLOOKUP(B1309,'Deck Count'!A:B,2,FALSE)</f>
        <v>2</v>
      </c>
      <c r="F1309" s="3">
        <v>1</v>
      </c>
      <c r="G1309" s="3">
        <f t="shared" si="41"/>
        <v>0.5</v>
      </c>
      <c r="H1309" s="1" t="s">
        <v>317</v>
      </c>
      <c r="I1309" t="s">
        <v>17</v>
      </c>
    </row>
    <row r="1310" spans="1:9" x14ac:dyDescent="0.2">
      <c r="A1310" t="s">
        <v>7</v>
      </c>
      <c r="B1310" t="s">
        <v>310</v>
      </c>
      <c r="C1310" s="2" t="s">
        <v>9</v>
      </c>
      <c r="D1310" t="str">
        <f t="shared" si="40"/>
        <v>AGGRO-Goblins-3/17/2019-0</v>
      </c>
      <c r="E1310">
        <f>VLOOKUP(B1310,'Deck Count'!A:B,2,FALSE)</f>
        <v>2</v>
      </c>
      <c r="F1310" s="3">
        <v>3</v>
      </c>
      <c r="G1310" s="3">
        <f t="shared" si="41"/>
        <v>1.5</v>
      </c>
      <c r="H1310" s="1" t="s">
        <v>318</v>
      </c>
      <c r="I1310" t="s">
        <v>11</v>
      </c>
    </row>
    <row r="1311" spans="1:9" x14ac:dyDescent="0.2">
      <c r="A1311" t="s">
        <v>7</v>
      </c>
      <c r="B1311" t="s">
        <v>310</v>
      </c>
      <c r="C1311" s="2" t="s">
        <v>9</v>
      </c>
      <c r="D1311" t="str">
        <f t="shared" si="40"/>
        <v>AGGRO-Goblins-3/17/2019-0</v>
      </c>
      <c r="E1311">
        <f>VLOOKUP(B1311,'Deck Count'!A:B,2,FALSE)</f>
        <v>2</v>
      </c>
      <c r="F1311" s="3">
        <v>1</v>
      </c>
      <c r="G1311" s="3">
        <f t="shared" si="41"/>
        <v>0.5</v>
      </c>
      <c r="H1311" s="1" t="s">
        <v>320</v>
      </c>
      <c r="I1311" t="s">
        <v>11</v>
      </c>
    </row>
    <row r="1312" spans="1:9" x14ac:dyDescent="0.2">
      <c r="A1312" t="s">
        <v>7</v>
      </c>
      <c r="B1312" t="s">
        <v>310</v>
      </c>
      <c r="C1312" s="2" t="s">
        <v>9</v>
      </c>
      <c r="D1312" t="str">
        <f t="shared" si="40"/>
        <v>AGGRO-Goblins-3/17/2019-0</v>
      </c>
      <c r="E1312">
        <f>VLOOKUP(B1312,'Deck Count'!A:B,2,FALSE)</f>
        <v>2</v>
      </c>
      <c r="F1312" s="3">
        <v>2</v>
      </c>
      <c r="G1312" s="3">
        <f t="shared" si="41"/>
        <v>1</v>
      </c>
      <c r="H1312" s="1" t="s">
        <v>329</v>
      </c>
      <c r="I1312" t="s">
        <v>11</v>
      </c>
    </row>
    <row r="1313" spans="1:9" x14ac:dyDescent="0.2">
      <c r="A1313" t="s">
        <v>7</v>
      </c>
      <c r="B1313" t="s">
        <v>310</v>
      </c>
      <c r="C1313" s="2" t="s">
        <v>9</v>
      </c>
      <c r="D1313" t="str">
        <f t="shared" si="40"/>
        <v>AGGRO-Goblins-3/17/2019-0</v>
      </c>
      <c r="E1313">
        <f>VLOOKUP(B1313,'Deck Count'!A:B,2,FALSE)</f>
        <v>2</v>
      </c>
      <c r="F1313" s="3">
        <v>11</v>
      </c>
      <c r="G1313" s="3">
        <f t="shared" si="41"/>
        <v>5.5</v>
      </c>
      <c r="H1313" s="1" t="s">
        <v>127</v>
      </c>
      <c r="I1313" t="s">
        <v>11</v>
      </c>
    </row>
    <row r="1314" spans="1:9" x14ac:dyDescent="0.2">
      <c r="A1314" t="s">
        <v>7</v>
      </c>
      <c r="B1314" t="s">
        <v>310</v>
      </c>
      <c r="C1314" s="2" t="s">
        <v>9</v>
      </c>
      <c r="D1314" t="str">
        <f t="shared" si="40"/>
        <v>AGGRO-Goblins-3/17/2019-0</v>
      </c>
      <c r="E1314">
        <f>VLOOKUP(B1314,'Deck Count'!A:B,2,FALSE)</f>
        <v>2</v>
      </c>
      <c r="F1314" s="3">
        <v>1</v>
      </c>
      <c r="G1314" s="3">
        <f t="shared" si="41"/>
        <v>0.5</v>
      </c>
      <c r="H1314" s="1" t="s">
        <v>128</v>
      </c>
      <c r="I1314" t="s">
        <v>17</v>
      </c>
    </row>
    <row r="1315" spans="1:9" x14ac:dyDescent="0.2">
      <c r="A1315" t="s">
        <v>7</v>
      </c>
      <c r="B1315" t="s">
        <v>310</v>
      </c>
      <c r="C1315" s="2" t="s">
        <v>9</v>
      </c>
      <c r="D1315" t="str">
        <f t="shared" si="40"/>
        <v>AGGRO-Goblins-3/17/2019-0</v>
      </c>
      <c r="E1315">
        <f>VLOOKUP(B1315,'Deck Count'!A:B,2,FALSE)</f>
        <v>2</v>
      </c>
      <c r="F1315" s="3">
        <v>1</v>
      </c>
      <c r="G1315" s="3">
        <f t="shared" si="41"/>
        <v>0.5</v>
      </c>
      <c r="H1315" s="1" t="s">
        <v>139</v>
      </c>
      <c r="I1315" t="s">
        <v>17</v>
      </c>
    </row>
    <row r="1316" spans="1:9" x14ac:dyDescent="0.2">
      <c r="A1316" t="s">
        <v>7</v>
      </c>
      <c r="B1316" t="s">
        <v>310</v>
      </c>
      <c r="C1316" s="2" t="s">
        <v>9</v>
      </c>
      <c r="D1316" t="str">
        <f t="shared" si="40"/>
        <v>AGGRO-Goblins-3/17/2019-0</v>
      </c>
      <c r="E1316">
        <f>VLOOKUP(B1316,'Deck Count'!A:B,2,FALSE)</f>
        <v>2</v>
      </c>
      <c r="F1316" s="3">
        <v>2</v>
      </c>
      <c r="G1316" s="3">
        <f t="shared" si="41"/>
        <v>1</v>
      </c>
      <c r="H1316" s="1" t="s">
        <v>330</v>
      </c>
      <c r="I1316" t="s">
        <v>17</v>
      </c>
    </row>
    <row r="1317" spans="1:9" x14ac:dyDescent="0.2">
      <c r="A1317" t="s">
        <v>7</v>
      </c>
      <c r="B1317" t="s">
        <v>310</v>
      </c>
      <c r="C1317" s="2" t="s">
        <v>9</v>
      </c>
      <c r="D1317" t="str">
        <f t="shared" si="40"/>
        <v>AGGRO-Goblins-3/17/2019-0</v>
      </c>
      <c r="E1317">
        <f>VLOOKUP(B1317,'Deck Count'!A:B,2,FALSE)</f>
        <v>2</v>
      </c>
      <c r="F1317" s="3">
        <v>4</v>
      </c>
      <c r="G1317" s="3">
        <f t="shared" si="41"/>
        <v>2</v>
      </c>
      <c r="H1317" s="1" t="s">
        <v>192</v>
      </c>
      <c r="I1317" t="s">
        <v>11</v>
      </c>
    </row>
    <row r="1318" spans="1:9" x14ac:dyDescent="0.2">
      <c r="A1318" t="s">
        <v>7</v>
      </c>
      <c r="B1318" t="s">
        <v>310</v>
      </c>
      <c r="C1318" s="2" t="s">
        <v>9</v>
      </c>
      <c r="D1318" t="str">
        <f t="shared" si="40"/>
        <v>AGGRO-Goblins-3/17/2019-0</v>
      </c>
      <c r="E1318">
        <f>VLOOKUP(B1318,'Deck Count'!A:B,2,FALSE)</f>
        <v>2</v>
      </c>
      <c r="F1318" s="3">
        <v>1</v>
      </c>
      <c r="G1318" s="3">
        <f t="shared" si="41"/>
        <v>0.5</v>
      </c>
      <c r="H1318" s="1" t="s">
        <v>321</v>
      </c>
      <c r="I1318" t="s">
        <v>11</v>
      </c>
    </row>
    <row r="1319" spans="1:9" x14ac:dyDescent="0.2">
      <c r="A1319" t="s">
        <v>7</v>
      </c>
      <c r="B1319" t="s">
        <v>310</v>
      </c>
      <c r="C1319" s="2" t="s">
        <v>9</v>
      </c>
      <c r="D1319" t="str">
        <f t="shared" si="40"/>
        <v>AGGRO-Goblins-3/17/2019-0</v>
      </c>
      <c r="E1319">
        <f>VLOOKUP(B1319,'Deck Count'!A:B,2,FALSE)</f>
        <v>2</v>
      </c>
      <c r="F1319" s="3">
        <v>1</v>
      </c>
      <c r="G1319" s="3">
        <f t="shared" si="41"/>
        <v>0.5</v>
      </c>
      <c r="H1319" s="1" t="s">
        <v>322</v>
      </c>
      <c r="I1319" t="s">
        <v>11</v>
      </c>
    </row>
    <row r="1320" spans="1:9" x14ac:dyDescent="0.2">
      <c r="A1320" t="s">
        <v>7</v>
      </c>
      <c r="B1320" t="s">
        <v>310</v>
      </c>
      <c r="C1320" s="2" t="s">
        <v>9</v>
      </c>
      <c r="D1320" t="str">
        <f t="shared" si="40"/>
        <v>AGGRO-Goblins-3/17/2019-0</v>
      </c>
      <c r="E1320">
        <f>VLOOKUP(B1320,'Deck Count'!A:B,2,FALSE)</f>
        <v>2</v>
      </c>
      <c r="F1320" s="3">
        <v>1</v>
      </c>
      <c r="G1320" s="3">
        <f t="shared" si="41"/>
        <v>0.5</v>
      </c>
      <c r="H1320" s="1" t="s">
        <v>323</v>
      </c>
      <c r="I1320" t="s">
        <v>17</v>
      </c>
    </row>
    <row r="1321" spans="1:9" x14ac:dyDescent="0.2">
      <c r="A1321" t="s">
        <v>7</v>
      </c>
      <c r="B1321" t="s">
        <v>310</v>
      </c>
      <c r="C1321" s="2" t="s">
        <v>9</v>
      </c>
      <c r="D1321" t="str">
        <f t="shared" si="40"/>
        <v>AGGRO-Goblins-3/17/2019-0</v>
      </c>
      <c r="E1321">
        <f>VLOOKUP(B1321,'Deck Count'!A:B,2,FALSE)</f>
        <v>2</v>
      </c>
      <c r="F1321" s="3">
        <v>2</v>
      </c>
      <c r="G1321" s="3">
        <f t="shared" si="41"/>
        <v>1</v>
      </c>
      <c r="H1321" s="1" t="s">
        <v>57</v>
      </c>
      <c r="I1321" t="s">
        <v>17</v>
      </c>
    </row>
    <row r="1322" spans="1:9" x14ac:dyDescent="0.2">
      <c r="A1322" t="s">
        <v>7</v>
      </c>
      <c r="B1322" t="s">
        <v>310</v>
      </c>
      <c r="C1322" s="2" t="s">
        <v>9</v>
      </c>
      <c r="D1322" t="str">
        <f t="shared" si="40"/>
        <v>AGGRO-Goblins-3/17/2019-0</v>
      </c>
      <c r="E1322">
        <f>VLOOKUP(B1322,'Deck Count'!A:B,2,FALSE)</f>
        <v>2</v>
      </c>
      <c r="F1322" s="3">
        <v>4</v>
      </c>
      <c r="G1322" s="3">
        <f t="shared" si="41"/>
        <v>2</v>
      </c>
      <c r="H1322" s="1" t="s">
        <v>162</v>
      </c>
      <c r="I1322" t="s">
        <v>11</v>
      </c>
    </row>
    <row r="1323" spans="1:9" x14ac:dyDescent="0.2">
      <c r="A1323" t="s">
        <v>7</v>
      </c>
      <c r="B1323" t="s">
        <v>331</v>
      </c>
      <c r="C1323" s="2" t="s">
        <v>37</v>
      </c>
      <c r="D1323" t="str">
        <f t="shared" si="40"/>
        <v>AGGRO-Grixis Delver-3/10/2019-0</v>
      </c>
      <c r="E1323">
        <f>VLOOKUP(B1323,'Deck Count'!A:B,2,FALSE)</f>
        <v>4</v>
      </c>
      <c r="F1323" s="3">
        <v>2</v>
      </c>
      <c r="G1323" s="3">
        <f t="shared" si="41"/>
        <v>0.5</v>
      </c>
      <c r="H1323" s="1" t="s">
        <v>38</v>
      </c>
      <c r="I1323" t="s">
        <v>11</v>
      </c>
    </row>
    <row r="1324" spans="1:9" x14ac:dyDescent="0.2">
      <c r="A1324" t="s">
        <v>7</v>
      </c>
      <c r="B1324" t="s">
        <v>331</v>
      </c>
      <c r="C1324" s="2" t="s">
        <v>37</v>
      </c>
      <c r="D1324" t="str">
        <f t="shared" si="40"/>
        <v>AGGRO-Grixis Delver-3/10/2019-0</v>
      </c>
      <c r="E1324">
        <f>VLOOKUP(B1324,'Deck Count'!A:B,2,FALSE)</f>
        <v>4</v>
      </c>
      <c r="F1324" s="3">
        <v>4</v>
      </c>
      <c r="G1324" s="3">
        <f t="shared" si="41"/>
        <v>1</v>
      </c>
      <c r="H1324" s="1" t="s">
        <v>41</v>
      </c>
      <c r="I1324" t="s">
        <v>11</v>
      </c>
    </row>
    <row r="1325" spans="1:9" x14ac:dyDescent="0.2">
      <c r="A1325" t="s">
        <v>7</v>
      </c>
      <c r="B1325" t="s">
        <v>331</v>
      </c>
      <c r="C1325" s="2" t="s">
        <v>37</v>
      </c>
      <c r="D1325" t="str">
        <f t="shared" si="40"/>
        <v>AGGRO-Grixis Delver-3/10/2019-0</v>
      </c>
      <c r="E1325">
        <f>VLOOKUP(B1325,'Deck Count'!A:B,2,FALSE)</f>
        <v>4</v>
      </c>
      <c r="F1325" s="3">
        <v>1</v>
      </c>
      <c r="G1325" s="3">
        <f t="shared" si="41"/>
        <v>0.25</v>
      </c>
      <c r="H1325" s="1" t="s">
        <v>246</v>
      </c>
      <c r="I1325" t="s">
        <v>17</v>
      </c>
    </row>
    <row r="1326" spans="1:9" x14ac:dyDescent="0.2">
      <c r="A1326" t="s">
        <v>7</v>
      </c>
      <c r="B1326" t="s">
        <v>331</v>
      </c>
      <c r="C1326" s="2" t="s">
        <v>37</v>
      </c>
      <c r="D1326" t="str">
        <f t="shared" si="40"/>
        <v>AGGRO-Grixis Delver-3/10/2019-0</v>
      </c>
      <c r="E1326">
        <f>VLOOKUP(B1326,'Deck Count'!A:B,2,FALSE)</f>
        <v>4</v>
      </c>
      <c r="F1326" s="3">
        <v>4</v>
      </c>
      <c r="G1326" s="3">
        <f t="shared" si="41"/>
        <v>1</v>
      </c>
      <c r="H1326" s="1" t="s">
        <v>64</v>
      </c>
      <c r="I1326" t="s">
        <v>11</v>
      </c>
    </row>
    <row r="1327" spans="1:9" x14ac:dyDescent="0.2">
      <c r="A1327" t="s">
        <v>7</v>
      </c>
      <c r="B1327" t="s">
        <v>331</v>
      </c>
      <c r="C1327" s="2" t="s">
        <v>37</v>
      </c>
      <c r="D1327" t="str">
        <f t="shared" si="40"/>
        <v>AGGRO-Grixis Delver-3/10/2019-0</v>
      </c>
      <c r="E1327">
        <f>VLOOKUP(B1327,'Deck Count'!A:B,2,FALSE)</f>
        <v>4</v>
      </c>
      <c r="F1327" s="3">
        <v>4</v>
      </c>
      <c r="G1327" s="3">
        <f t="shared" si="41"/>
        <v>1</v>
      </c>
      <c r="H1327" s="1" t="s">
        <v>151</v>
      </c>
      <c r="I1327" t="s">
        <v>11</v>
      </c>
    </row>
    <row r="1328" spans="1:9" x14ac:dyDescent="0.2">
      <c r="A1328" t="s">
        <v>7</v>
      </c>
      <c r="B1328" t="s">
        <v>331</v>
      </c>
      <c r="C1328" s="2" t="s">
        <v>37</v>
      </c>
      <c r="D1328" t="str">
        <f t="shared" si="40"/>
        <v>AGGRO-Grixis Delver-3/10/2019-0</v>
      </c>
      <c r="E1328">
        <f>VLOOKUP(B1328,'Deck Count'!A:B,2,FALSE)</f>
        <v>4</v>
      </c>
      <c r="F1328" s="3">
        <v>3</v>
      </c>
      <c r="G1328" s="3">
        <f t="shared" si="41"/>
        <v>0.75</v>
      </c>
      <c r="H1328" s="1" t="s">
        <v>65</v>
      </c>
      <c r="I1328" t="s">
        <v>17</v>
      </c>
    </row>
    <row r="1329" spans="1:9" x14ac:dyDescent="0.2">
      <c r="A1329" t="s">
        <v>7</v>
      </c>
      <c r="B1329" t="s">
        <v>331</v>
      </c>
      <c r="C1329" s="2" t="s">
        <v>37</v>
      </c>
      <c r="D1329" t="str">
        <f t="shared" si="40"/>
        <v>AGGRO-Grixis Delver-3/10/2019-0</v>
      </c>
      <c r="E1329">
        <f>VLOOKUP(B1329,'Deck Count'!A:B,2,FALSE)</f>
        <v>4</v>
      </c>
      <c r="F1329" s="3">
        <v>2</v>
      </c>
      <c r="G1329" s="3">
        <f t="shared" si="41"/>
        <v>0.5</v>
      </c>
      <c r="H1329" s="1" t="s">
        <v>247</v>
      </c>
      <c r="I1329" t="s">
        <v>17</v>
      </c>
    </row>
    <row r="1330" spans="1:9" x14ac:dyDescent="0.2">
      <c r="A1330" t="s">
        <v>7</v>
      </c>
      <c r="B1330" t="s">
        <v>331</v>
      </c>
      <c r="C1330" s="2" t="s">
        <v>37</v>
      </c>
      <c r="D1330" t="str">
        <f t="shared" si="40"/>
        <v>AGGRO-Grixis Delver-3/10/2019-0</v>
      </c>
      <c r="E1330">
        <f>VLOOKUP(B1330,'Deck Count'!A:B,2,FALSE)</f>
        <v>4</v>
      </c>
      <c r="F1330" s="3">
        <v>1</v>
      </c>
      <c r="G1330" s="3">
        <f t="shared" si="41"/>
        <v>0.25</v>
      </c>
      <c r="H1330" s="1" t="s">
        <v>49</v>
      </c>
      <c r="I1330" t="s">
        <v>17</v>
      </c>
    </row>
    <row r="1331" spans="1:9" x14ac:dyDescent="0.2">
      <c r="A1331" t="s">
        <v>7</v>
      </c>
      <c r="B1331" t="s">
        <v>331</v>
      </c>
      <c r="C1331" s="2" t="s">
        <v>37</v>
      </c>
      <c r="D1331" t="str">
        <f t="shared" si="40"/>
        <v>AGGRO-Grixis Delver-3/10/2019-0</v>
      </c>
      <c r="E1331">
        <f>VLOOKUP(B1331,'Deck Count'!A:B,2,FALSE)</f>
        <v>4</v>
      </c>
      <c r="F1331" s="3">
        <v>4</v>
      </c>
      <c r="G1331" s="3">
        <f t="shared" si="41"/>
        <v>1</v>
      </c>
      <c r="H1331" s="1" t="s">
        <v>97</v>
      </c>
      <c r="I1331" t="s">
        <v>11</v>
      </c>
    </row>
    <row r="1332" spans="1:9" x14ac:dyDescent="0.2">
      <c r="A1332" t="s">
        <v>7</v>
      </c>
      <c r="B1332" t="s">
        <v>331</v>
      </c>
      <c r="C1332" s="2" t="s">
        <v>37</v>
      </c>
      <c r="D1332" t="str">
        <f t="shared" si="40"/>
        <v>AGGRO-Grixis Delver-3/10/2019-0</v>
      </c>
      <c r="E1332">
        <f>VLOOKUP(B1332,'Deck Count'!A:B,2,FALSE)</f>
        <v>4</v>
      </c>
      <c r="F1332" s="3">
        <v>3</v>
      </c>
      <c r="G1332" s="3">
        <f t="shared" si="41"/>
        <v>0.75</v>
      </c>
      <c r="H1332" s="1" t="s">
        <v>82</v>
      </c>
      <c r="I1332" t="s">
        <v>11</v>
      </c>
    </row>
    <row r="1333" spans="1:9" x14ac:dyDescent="0.2">
      <c r="A1333" t="s">
        <v>7</v>
      </c>
      <c r="B1333" t="s">
        <v>331</v>
      </c>
      <c r="C1333" s="2" t="s">
        <v>37</v>
      </c>
      <c r="D1333" t="str">
        <f t="shared" si="40"/>
        <v>AGGRO-Grixis Delver-3/10/2019-0</v>
      </c>
      <c r="E1333">
        <f>VLOOKUP(B1333,'Deck Count'!A:B,2,FALSE)</f>
        <v>4</v>
      </c>
      <c r="F1333" s="3">
        <v>1</v>
      </c>
      <c r="G1333" s="3">
        <f t="shared" si="41"/>
        <v>0.25</v>
      </c>
      <c r="H1333" s="1" t="s">
        <v>332</v>
      </c>
      <c r="I1333" t="s">
        <v>17</v>
      </c>
    </row>
    <row r="1334" spans="1:9" x14ac:dyDescent="0.2">
      <c r="A1334" t="s">
        <v>7</v>
      </c>
      <c r="B1334" t="s">
        <v>331</v>
      </c>
      <c r="C1334" s="2" t="s">
        <v>37</v>
      </c>
      <c r="D1334" t="str">
        <f t="shared" si="40"/>
        <v>AGGRO-Grixis Delver-3/10/2019-0</v>
      </c>
      <c r="E1334">
        <f>VLOOKUP(B1334,'Deck Count'!A:B,2,FALSE)</f>
        <v>4</v>
      </c>
      <c r="F1334" s="3">
        <v>4</v>
      </c>
      <c r="G1334" s="3">
        <f t="shared" si="41"/>
        <v>1</v>
      </c>
      <c r="H1334" s="1" t="s">
        <v>125</v>
      </c>
      <c r="I1334" t="s">
        <v>11</v>
      </c>
    </row>
    <row r="1335" spans="1:9" x14ac:dyDescent="0.2">
      <c r="A1335" t="s">
        <v>7</v>
      </c>
      <c r="B1335" t="s">
        <v>331</v>
      </c>
      <c r="C1335" s="2" t="s">
        <v>37</v>
      </c>
      <c r="D1335" t="str">
        <f t="shared" si="40"/>
        <v>AGGRO-Grixis Delver-3/10/2019-0</v>
      </c>
      <c r="E1335">
        <f>VLOOKUP(B1335,'Deck Count'!A:B,2,FALSE)</f>
        <v>4</v>
      </c>
      <c r="F1335" s="3">
        <v>4</v>
      </c>
      <c r="G1335" s="3">
        <f t="shared" si="41"/>
        <v>1</v>
      </c>
      <c r="H1335" s="1" t="s">
        <v>54</v>
      </c>
      <c r="I1335" t="s">
        <v>11</v>
      </c>
    </row>
    <row r="1336" spans="1:9" x14ac:dyDescent="0.2">
      <c r="A1336" t="s">
        <v>7</v>
      </c>
      <c r="B1336" t="s">
        <v>331</v>
      </c>
      <c r="C1336" s="2" t="s">
        <v>37</v>
      </c>
      <c r="D1336" t="str">
        <f t="shared" si="40"/>
        <v>AGGRO-Grixis Delver-3/10/2019-0</v>
      </c>
      <c r="E1336">
        <f>VLOOKUP(B1336,'Deck Count'!A:B,2,FALSE)</f>
        <v>4</v>
      </c>
      <c r="F1336" s="3">
        <v>4</v>
      </c>
      <c r="G1336" s="3">
        <f t="shared" si="41"/>
        <v>1</v>
      </c>
      <c r="H1336" s="1" t="s">
        <v>55</v>
      </c>
      <c r="I1336" t="s">
        <v>11</v>
      </c>
    </row>
    <row r="1337" spans="1:9" x14ac:dyDescent="0.2">
      <c r="A1337" t="s">
        <v>7</v>
      </c>
      <c r="B1337" t="s">
        <v>331</v>
      </c>
      <c r="C1337" s="2" t="s">
        <v>37</v>
      </c>
      <c r="D1337" t="str">
        <f t="shared" si="40"/>
        <v>AGGRO-Grixis Delver-3/10/2019-0</v>
      </c>
      <c r="E1337">
        <f>VLOOKUP(B1337,'Deck Count'!A:B,2,FALSE)</f>
        <v>4</v>
      </c>
      <c r="F1337" s="3">
        <v>2</v>
      </c>
      <c r="G1337" s="3">
        <f t="shared" si="41"/>
        <v>0.5</v>
      </c>
      <c r="H1337" s="1" t="s">
        <v>73</v>
      </c>
      <c r="I1337" t="s">
        <v>11</v>
      </c>
    </row>
    <row r="1338" spans="1:9" x14ac:dyDescent="0.2">
      <c r="A1338" t="s">
        <v>7</v>
      </c>
      <c r="B1338" t="s">
        <v>331</v>
      </c>
      <c r="C1338" s="2" t="s">
        <v>37</v>
      </c>
      <c r="D1338" t="str">
        <f t="shared" si="40"/>
        <v>AGGRO-Grixis Delver-3/10/2019-0</v>
      </c>
      <c r="E1338">
        <f>VLOOKUP(B1338,'Deck Count'!A:B,2,FALSE)</f>
        <v>4</v>
      </c>
      <c r="F1338" s="3">
        <v>4</v>
      </c>
      <c r="G1338" s="3">
        <f t="shared" si="41"/>
        <v>1</v>
      </c>
      <c r="H1338" s="1" t="s">
        <v>139</v>
      </c>
      <c r="I1338" t="s">
        <v>17</v>
      </c>
    </row>
    <row r="1339" spans="1:9" x14ac:dyDescent="0.2">
      <c r="A1339" t="s">
        <v>7</v>
      </c>
      <c r="B1339" t="s">
        <v>331</v>
      </c>
      <c r="C1339" s="2" t="s">
        <v>37</v>
      </c>
      <c r="D1339" t="str">
        <f t="shared" si="40"/>
        <v>AGGRO-Grixis Delver-3/10/2019-0</v>
      </c>
      <c r="E1339">
        <f>VLOOKUP(B1339,'Deck Count'!A:B,2,FALSE)</f>
        <v>4</v>
      </c>
      <c r="F1339" s="3">
        <v>4</v>
      </c>
      <c r="G1339" s="3">
        <f t="shared" si="41"/>
        <v>1</v>
      </c>
      <c r="H1339" s="1" t="s">
        <v>56</v>
      </c>
      <c r="I1339" t="s">
        <v>11</v>
      </c>
    </row>
    <row r="1340" spans="1:9" x14ac:dyDescent="0.2">
      <c r="A1340" t="s">
        <v>7</v>
      </c>
      <c r="B1340" t="s">
        <v>331</v>
      </c>
      <c r="C1340" s="2" t="s">
        <v>37</v>
      </c>
      <c r="D1340" t="str">
        <f t="shared" si="40"/>
        <v>AGGRO-Grixis Delver-3/10/2019-0</v>
      </c>
      <c r="E1340">
        <f>VLOOKUP(B1340,'Deck Count'!A:B,2,FALSE)</f>
        <v>4</v>
      </c>
      <c r="F1340" s="3">
        <v>4</v>
      </c>
      <c r="G1340" s="3">
        <f t="shared" si="41"/>
        <v>1</v>
      </c>
      <c r="H1340" s="1" t="s">
        <v>86</v>
      </c>
      <c r="I1340" t="s">
        <v>11</v>
      </c>
    </row>
    <row r="1341" spans="1:9" x14ac:dyDescent="0.2">
      <c r="A1341" t="s">
        <v>7</v>
      </c>
      <c r="B1341" t="s">
        <v>331</v>
      </c>
      <c r="C1341" s="2" t="s">
        <v>37</v>
      </c>
      <c r="D1341" t="str">
        <f t="shared" si="40"/>
        <v>AGGRO-Grixis Delver-3/10/2019-0</v>
      </c>
      <c r="E1341">
        <f>VLOOKUP(B1341,'Deck Count'!A:B,2,FALSE)</f>
        <v>4</v>
      </c>
      <c r="F1341" s="3">
        <v>3</v>
      </c>
      <c r="G1341" s="3">
        <f t="shared" si="41"/>
        <v>0.75</v>
      </c>
      <c r="H1341" s="1" t="s">
        <v>57</v>
      </c>
      <c r="I1341" t="s">
        <v>17</v>
      </c>
    </row>
    <row r="1342" spans="1:9" x14ac:dyDescent="0.2">
      <c r="A1342" t="s">
        <v>7</v>
      </c>
      <c r="B1342" t="s">
        <v>331</v>
      </c>
      <c r="C1342" s="2" t="s">
        <v>37</v>
      </c>
      <c r="D1342" t="str">
        <f t="shared" si="40"/>
        <v>AGGRO-Grixis Delver-3/10/2019-0</v>
      </c>
      <c r="E1342">
        <f>VLOOKUP(B1342,'Deck Count'!A:B,2,FALSE)</f>
        <v>4</v>
      </c>
      <c r="F1342" s="3">
        <v>4</v>
      </c>
      <c r="G1342" s="3">
        <f t="shared" si="41"/>
        <v>1</v>
      </c>
      <c r="H1342" s="1" t="s">
        <v>60</v>
      </c>
      <c r="I1342" t="s">
        <v>11</v>
      </c>
    </row>
    <row r="1343" spans="1:9" x14ac:dyDescent="0.2">
      <c r="A1343" t="s">
        <v>7</v>
      </c>
      <c r="B1343" t="s">
        <v>331</v>
      </c>
      <c r="C1343" s="2" t="s">
        <v>37</v>
      </c>
      <c r="D1343" t="str">
        <f t="shared" si="40"/>
        <v>AGGRO-Grixis Delver-3/10/2019-0</v>
      </c>
      <c r="E1343">
        <f>VLOOKUP(B1343,'Deck Count'!A:B,2,FALSE)</f>
        <v>4</v>
      </c>
      <c r="F1343" s="3">
        <v>3</v>
      </c>
      <c r="G1343" s="3">
        <f t="shared" si="41"/>
        <v>0.75</v>
      </c>
      <c r="H1343" s="1" t="s">
        <v>61</v>
      </c>
      <c r="I1343" t="s">
        <v>11</v>
      </c>
    </row>
    <row r="1344" spans="1:9" x14ac:dyDescent="0.2">
      <c r="A1344" t="s">
        <v>7</v>
      </c>
      <c r="B1344" t="s">
        <v>331</v>
      </c>
      <c r="C1344" s="2" t="s">
        <v>37</v>
      </c>
      <c r="D1344" t="str">
        <f t="shared" si="40"/>
        <v>AGGRO-Grixis Delver-3/10/2019-0</v>
      </c>
      <c r="E1344">
        <f>VLOOKUP(B1344,'Deck Count'!A:B,2,FALSE)</f>
        <v>4</v>
      </c>
      <c r="F1344" s="3">
        <v>3</v>
      </c>
      <c r="G1344" s="3">
        <f t="shared" si="41"/>
        <v>0.75</v>
      </c>
      <c r="H1344" s="1" t="s">
        <v>62</v>
      </c>
      <c r="I1344" t="s">
        <v>11</v>
      </c>
    </row>
    <row r="1345" spans="1:9" x14ac:dyDescent="0.2">
      <c r="A1345" t="s">
        <v>7</v>
      </c>
      <c r="B1345" t="s">
        <v>331</v>
      </c>
      <c r="C1345" s="2" t="s">
        <v>37</v>
      </c>
      <c r="D1345" t="str">
        <f t="shared" si="40"/>
        <v>AGGRO-Grixis Delver-3/10/2019-0</v>
      </c>
      <c r="E1345">
        <f>VLOOKUP(B1345,'Deck Count'!A:B,2,FALSE)</f>
        <v>4</v>
      </c>
      <c r="F1345" s="3">
        <v>4</v>
      </c>
      <c r="G1345" s="3">
        <f t="shared" si="41"/>
        <v>1</v>
      </c>
      <c r="H1345" s="1" t="s">
        <v>162</v>
      </c>
      <c r="I1345" t="s">
        <v>11</v>
      </c>
    </row>
    <row r="1346" spans="1:9" x14ac:dyDescent="0.2">
      <c r="A1346" t="s">
        <v>7</v>
      </c>
      <c r="B1346" t="s">
        <v>331</v>
      </c>
      <c r="C1346" s="2" t="s">
        <v>37</v>
      </c>
      <c r="D1346" t="str">
        <f t="shared" ref="D1346:D1409" si="42">CONCATENATE(A1346,"-",B1346,"-",C1346)</f>
        <v>AGGRO-Grixis Delver-3/10/2019-0</v>
      </c>
      <c r="E1346">
        <f>VLOOKUP(B1346,'Deck Count'!A:B,2,FALSE)</f>
        <v>4</v>
      </c>
      <c r="F1346" s="3">
        <v>3</v>
      </c>
      <c r="G1346" s="3">
        <f t="shared" si="41"/>
        <v>0.75</v>
      </c>
      <c r="H1346" s="1" t="s">
        <v>63</v>
      </c>
      <c r="I1346" t="s">
        <v>11</v>
      </c>
    </row>
    <row r="1347" spans="1:9" x14ac:dyDescent="0.2">
      <c r="A1347" t="s">
        <v>7</v>
      </c>
      <c r="B1347" t="s">
        <v>331</v>
      </c>
      <c r="C1347" s="2" t="s">
        <v>163</v>
      </c>
      <c r="D1347" t="str">
        <f t="shared" si="42"/>
        <v>AGGRO-Grixis Delver-3/10/2019-1</v>
      </c>
      <c r="E1347">
        <f>VLOOKUP(B1347,'Deck Count'!A:B,2,FALSE)</f>
        <v>4</v>
      </c>
      <c r="F1347" s="3">
        <v>1</v>
      </c>
      <c r="G1347" s="3">
        <f t="shared" ref="G1347:G1410" si="43">F1347/E1347</f>
        <v>0.25</v>
      </c>
      <c r="H1347" s="1" t="s">
        <v>38</v>
      </c>
      <c r="I1347" t="s">
        <v>11</v>
      </c>
    </row>
    <row r="1348" spans="1:9" x14ac:dyDescent="0.2">
      <c r="A1348" t="s">
        <v>7</v>
      </c>
      <c r="B1348" t="s">
        <v>331</v>
      </c>
      <c r="C1348" s="2" t="s">
        <v>163</v>
      </c>
      <c r="D1348" t="str">
        <f t="shared" si="42"/>
        <v>AGGRO-Grixis Delver-3/10/2019-1</v>
      </c>
      <c r="E1348">
        <f>VLOOKUP(B1348,'Deck Count'!A:B,2,FALSE)</f>
        <v>4</v>
      </c>
      <c r="F1348" s="3">
        <v>1</v>
      </c>
      <c r="G1348" s="3">
        <f t="shared" si="43"/>
        <v>0.25</v>
      </c>
      <c r="H1348" s="1" t="s">
        <v>38</v>
      </c>
      <c r="I1348" t="s">
        <v>17</v>
      </c>
    </row>
    <row r="1349" spans="1:9" x14ac:dyDescent="0.2">
      <c r="A1349" t="s">
        <v>7</v>
      </c>
      <c r="B1349" t="s">
        <v>331</v>
      </c>
      <c r="C1349" s="2" t="s">
        <v>163</v>
      </c>
      <c r="D1349" t="str">
        <f t="shared" si="42"/>
        <v>AGGRO-Grixis Delver-3/10/2019-1</v>
      </c>
      <c r="E1349">
        <f>VLOOKUP(B1349,'Deck Count'!A:B,2,FALSE)</f>
        <v>4</v>
      </c>
      <c r="F1349" s="3">
        <v>1</v>
      </c>
      <c r="G1349" s="3">
        <f t="shared" si="43"/>
        <v>0.25</v>
      </c>
      <c r="H1349" s="1" t="s">
        <v>81</v>
      </c>
      <c r="I1349" t="s">
        <v>17</v>
      </c>
    </row>
    <row r="1350" spans="1:9" x14ac:dyDescent="0.2">
      <c r="A1350" t="s">
        <v>7</v>
      </c>
      <c r="B1350" t="s">
        <v>331</v>
      </c>
      <c r="C1350" s="2" t="s">
        <v>163</v>
      </c>
      <c r="D1350" t="str">
        <f t="shared" si="42"/>
        <v>AGGRO-Grixis Delver-3/10/2019-1</v>
      </c>
      <c r="E1350">
        <f>VLOOKUP(B1350,'Deck Count'!A:B,2,FALSE)</f>
        <v>4</v>
      </c>
      <c r="F1350" s="3">
        <v>4</v>
      </c>
      <c r="G1350" s="3">
        <f t="shared" si="43"/>
        <v>1</v>
      </c>
      <c r="H1350" s="1" t="s">
        <v>41</v>
      </c>
      <c r="I1350" t="s">
        <v>11</v>
      </c>
    </row>
    <row r="1351" spans="1:9" x14ac:dyDescent="0.2">
      <c r="A1351" t="s">
        <v>7</v>
      </c>
      <c r="B1351" t="s">
        <v>331</v>
      </c>
      <c r="C1351" s="2" t="s">
        <v>163</v>
      </c>
      <c r="D1351" t="str">
        <f t="shared" si="42"/>
        <v>AGGRO-Grixis Delver-3/10/2019-1</v>
      </c>
      <c r="E1351">
        <f>VLOOKUP(B1351,'Deck Count'!A:B,2,FALSE)</f>
        <v>4</v>
      </c>
      <c r="F1351" s="3">
        <v>1</v>
      </c>
      <c r="G1351" s="3">
        <f t="shared" si="43"/>
        <v>0.25</v>
      </c>
      <c r="H1351" s="1" t="s">
        <v>246</v>
      </c>
      <c r="I1351" t="s">
        <v>17</v>
      </c>
    </row>
    <row r="1352" spans="1:9" x14ac:dyDescent="0.2">
      <c r="A1352" t="s">
        <v>7</v>
      </c>
      <c r="B1352" t="s">
        <v>331</v>
      </c>
      <c r="C1352" s="2" t="s">
        <v>163</v>
      </c>
      <c r="D1352" t="str">
        <f t="shared" si="42"/>
        <v>AGGRO-Grixis Delver-3/10/2019-1</v>
      </c>
      <c r="E1352">
        <f>VLOOKUP(B1352,'Deck Count'!A:B,2,FALSE)</f>
        <v>4</v>
      </c>
      <c r="F1352" s="3">
        <v>4</v>
      </c>
      <c r="G1352" s="3">
        <f t="shared" si="43"/>
        <v>1</v>
      </c>
      <c r="H1352" s="1" t="s">
        <v>64</v>
      </c>
      <c r="I1352" t="s">
        <v>11</v>
      </c>
    </row>
    <row r="1353" spans="1:9" x14ac:dyDescent="0.2">
      <c r="A1353" t="s">
        <v>7</v>
      </c>
      <c r="B1353" t="s">
        <v>331</v>
      </c>
      <c r="C1353" s="2" t="s">
        <v>163</v>
      </c>
      <c r="D1353" t="str">
        <f t="shared" si="42"/>
        <v>AGGRO-Grixis Delver-3/10/2019-1</v>
      </c>
      <c r="E1353">
        <f>VLOOKUP(B1353,'Deck Count'!A:B,2,FALSE)</f>
        <v>4</v>
      </c>
      <c r="F1353" s="3">
        <v>4</v>
      </c>
      <c r="G1353" s="3">
        <f t="shared" si="43"/>
        <v>1</v>
      </c>
      <c r="H1353" s="1" t="s">
        <v>151</v>
      </c>
      <c r="I1353" t="s">
        <v>11</v>
      </c>
    </row>
    <row r="1354" spans="1:9" x14ac:dyDescent="0.2">
      <c r="A1354" t="s">
        <v>7</v>
      </c>
      <c r="B1354" t="s">
        <v>331</v>
      </c>
      <c r="C1354" s="2" t="s">
        <v>163</v>
      </c>
      <c r="D1354" t="str">
        <f t="shared" si="42"/>
        <v>AGGRO-Grixis Delver-3/10/2019-1</v>
      </c>
      <c r="E1354">
        <f>VLOOKUP(B1354,'Deck Count'!A:B,2,FALSE)</f>
        <v>4</v>
      </c>
      <c r="F1354" s="3">
        <v>2</v>
      </c>
      <c r="G1354" s="3">
        <f t="shared" si="43"/>
        <v>0.5</v>
      </c>
      <c r="H1354" s="1" t="s">
        <v>247</v>
      </c>
      <c r="I1354" t="s">
        <v>17</v>
      </c>
    </row>
    <row r="1355" spans="1:9" x14ac:dyDescent="0.2">
      <c r="A1355" t="s">
        <v>7</v>
      </c>
      <c r="B1355" t="s">
        <v>331</v>
      </c>
      <c r="C1355" s="2" t="s">
        <v>163</v>
      </c>
      <c r="D1355" t="str">
        <f t="shared" si="42"/>
        <v>AGGRO-Grixis Delver-3/10/2019-1</v>
      </c>
      <c r="E1355">
        <f>VLOOKUP(B1355,'Deck Count'!A:B,2,FALSE)</f>
        <v>4</v>
      </c>
      <c r="F1355" s="3">
        <v>2</v>
      </c>
      <c r="G1355" s="3">
        <f t="shared" si="43"/>
        <v>0.5</v>
      </c>
      <c r="H1355" s="1" t="s">
        <v>68</v>
      </c>
      <c r="I1355" t="s">
        <v>11</v>
      </c>
    </row>
    <row r="1356" spans="1:9" x14ac:dyDescent="0.2">
      <c r="A1356" t="s">
        <v>7</v>
      </c>
      <c r="B1356" t="s">
        <v>331</v>
      </c>
      <c r="C1356" s="2" t="s">
        <v>163</v>
      </c>
      <c r="D1356" t="str">
        <f t="shared" si="42"/>
        <v>AGGRO-Grixis Delver-3/10/2019-1</v>
      </c>
      <c r="E1356">
        <f>VLOOKUP(B1356,'Deck Count'!A:B,2,FALSE)</f>
        <v>4</v>
      </c>
      <c r="F1356" s="3">
        <v>2</v>
      </c>
      <c r="G1356" s="3">
        <f t="shared" si="43"/>
        <v>0.5</v>
      </c>
      <c r="H1356" s="1" t="s">
        <v>49</v>
      </c>
      <c r="I1356" t="s">
        <v>17</v>
      </c>
    </row>
    <row r="1357" spans="1:9" x14ac:dyDescent="0.2">
      <c r="A1357" t="s">
        <v>7</v>
      </c>
      <c r="B1357" t="s">
        <v>331</v>
      </c>
      <c r="C1357" s="2" t="s">
        <v>163</v>
      </c>
      <c r="D1357" t="str">
        <f t="shared" si="42"/>
        <v>AGGRO-Grixis Delver-3/10/2019-1</v>
      </c>
      <c r="E1357">
        <f>VLOOKUP(B1357,'Deck Count'!A:B,2,FALSE)</f>
        <v>4</v>
      </c>
      <c r="F1357" s="3">
        <v>4</v>
      </c>
      <c r="G1357" s="3">
        <f t="shared" si="43"/>
        <v>1</v>
      </c>
      <c r="H1357" s="1" t="s">
        <v>97</v>
      </c>
      <c r="I1357" t="s">
        <v>11</v>
      </c>
    </row>
    <row r="1358" spans="1:9" x14ac:dyDescent="0.2">
      <c r="A1358" t="s">
        <v>7</v>
      </c>
      <c r="B1358" t="s">
        <v>331</v>
      </c>
      <c r="C1358" s="2" t="s">
        <v>163</v>
      </c>
      <c r="D1358" t="str">
        <f t="shared" si="42"/>
        <v>AGGRO-Grixis Delver-3/10/2019-1</v>
      </c>
      <c r="E1358">
        <f>VLOOKUP(B1358,'Deck Count'!A:B,2,FALSE)</f>
        <v>4</v>
      </c>
      <c r="F1358" s="3">
        <v>1</v>
      </c>
      <c r="G1358" s="3">
        <f t="shared" si="43"/>
        <v>0.25</v>
      </c>
      <c r="H1358" s="1" t="s">
        <v>153</v>
      </c>
      <c r="I1358" t="s">
        <v>11</v>
      </c>
    </row>
    <row r="1359" spans="1:9" x14ac:dyDescent="0.2">
      <c r="A1359" t="s">
        <v>7</v>
      </c>
      <c r="B1359" t="s">
        <v>331</v>
      </c>
      <c r="C1359" s="2" t="s">
        <v>163</v>
      </c>
      <c r="D1359" t="str">
        <f t="shared" si="42"/>
        <v>AGGRO-Grixis Delver-3/10/2019-1</v>
      </c>
      <c r="E1359">
        <f>VLOOKUP(B1359,'Deck Count'!A:B,2,FALSE)</f>
        <v>4</v>
      </c>
      <c r="F1359" s="3">
        <v>1</v>
      </c>
      <c r="G1359" s="3">
        <f t="shared" si="43"/>
        <v>0.25</v>
      </c>
      <c r="H1359" s="1" t="s">
        <v>144</v>
      </c>
      <c r="I1359" t="s">
        <v>17</v>
      </c>
    </row>
    <row r="1360" spans="1:9" x14ac:dyDescent="0.2">
      <c r="A1360" t="s">
        <v>7</v>
      </c>
      <c r="B1360" t="s">
        <v>331</v>
      </c>
      <c r="C1360" s="2" t="s">
        <v>163</v>
      </c>
      <c r="D1360" t="str">
        <f t="shared" si="42"/>
        <v>AGGRO-Grixis Delver-3/10/2019-1</v>
      </c>
      <c r="E1360">
        <f>VLOOKUP(B1360,'Deck Count'!A:B,2,FALSE)</f>
        <v>4</v>
      </c>
      <c r="F1360" s="3">
        <v>3</v>
      </c>
      <c r="G1360" s="3">
        <f t="shared" si="43"/>
        <v>0.75</v>
      </c>
      <c r="H1360" s="1" t="s">
        <v>82</v>
      </c>
      <c r="I1360" t="s">
        <v>11</v>
      </c>
    </row>
    <row r="1361" spans="1:9" x14ac:dyDescent="0.2">
      <c r="A1361" t="s">
        <v>7</v>
      </c>
      <c r="B1361" t="s">
        <v>331</v>
      </c>
      <c r="C1361" s="2" t="s">
        <v>163</v>
      </c>
      <c r="D1361" t="str">
        <f t="shared" si="42"/>
        <v>AGGRO-Grixis Delver-3/10/2019-1</v>
      </c>
      <c r="E1361">
        <f>VLOOKUP(B1361,'Deck Count'!A:B,2,FALSE)</f>
        <v>4</v>
      </c>
      <c r="F1361" s="3">
        <v>1</v>
      </c>
      <c r="G1361" s="3">
        <f t="shared" si="43"/>
        <v>0.25</v>
      </c>
      <c r="H1361" s="1" t="s">
        <v>51</v>
      </c>
      <c r="I1361" t="s">
        <v>11</v>
      </c>
    </row>
    <row r="1362" spans="1:9" x14ac:dyDescent="0.2">
      <c r="A1362" t="s">
        <v>7</v>
      </c>
      <c r="B1362" t="s">
        <v>331</v>
      </c>
      <c r="C1362" s="2" t="s">
        <v>163</v>
      </c>
      <c r="D1362" t="str">
        <f t="shared" si="42"/>
        <v>AGGRO-Grixis Delver-3/10/2019-1</v>
      </c>
      <c r="E1362">
        <f>VLOOKUP(B1362,'Deck Count'!A:B,2,FALSE)</f>
        <v>4</v>
      </c>
      <c r="F1362" s="3">
        <v>1</v>
      </c>
      <c r="G1362" s="3">
        <f t="shared" si="43"/>
        <v>0.25</v>
      </c>
      <c r="H1362" s="1" t="s">
        <v>83</v>
      </c>
      <c r="I1362" t="s">
        <v>17</v>
      </c>
    </row>
    <row r="1363" spans="1:9" x14ac:dyDescent="0.2">
      <c r="A1363" t="s">
        <v>7</v>
      </c>
      <c r="B1363" t="s">
        <v>331</v>
      </c>
      <c r="C1363" s="2" t="s">
        <v>163</v>
      </c>
      <c r="D1363" t="str">
        <f t="shared" si="42"/>
        <v>AGGRO-Grixis Delver-3/10/2019-1</v>
      </c>
      <c r="E1363">
        <f>VLOOKUP(B1363,'Deck Count'!A:B,2,FALSE)</f>
        <v>4</v>
      </c>
      <c r="F1363" s="3">
        <v>4</v>
      </c>
      <c r="G1363" s="3">
        <f t="shared" si="43"/>
        <v>1</v>
      </c>
      <c r="H1363" s="1" t="s">
        <v>125</v>
      </c>
      <c r="I1363" t="s">
        <v>11</v>
      </c>
    </row>
    <row r="1364" spans="1:9" x14ac:dyDescent="0.2">
      <c r="A1364" t="s">
        <v>7</v>
      </c>
      <c r="B1364" t="s">
        <v>331</v>
      </c>
      <c r="C1364" s="2" t="s">
        <v>163</v>
      </c>
      <c r="D1364" t="str">
        <f t="shared" si="42"/>
        <v>AGGRO-Grixis Delver-3/10/2019-1</v>
      </c>
      <c r="E1364">
        <f>VLOOKUP(B1364,'Deck Count'!A:B,2,FALSE)</f>
        <v>4</v>
      </c>
      <c r="F1364" s="3">
        <v>1</v>
      </c>
      <c r="G1364" s="3">
        <f t="shared" si="43"/>
        <v>0.25</v>
      </c>
      <c r="H1364" s="1" t="s">
        <v>84</v>
      </c>
      <c r="I1364" t="s">
        <v>17</v>
      </c>
    </row>
    <row r="1365" spans="1:9" x14ac:dyDescent="0.2">
      <c r="A1365" t="s">
        <v>7</v>
      </c>
      <c r="B1365" t="s">
        <v>331</v>
      </c>
      <c r="C1365" s="2" t="s">
        <v>163</v>
      </c>
      <c r="D1365" t="str">
        <f t="shared" si="42"/>
        <v>AGGRO-Grixis Delver-3/10/2019-1</v>
      </c>
      <c r="E1365">
        <f>VLOOKUP(B1365,'Deck Count'!A:B,2,FALSE)</f>
        <v>4</v>
      </c>
      <c r="F1365" s="3">
        <v>2</v>
      </c>
      <c r="G1365" s="3">
        <f t="shared" si="43"/>
        <v>0.5</v>
      </c>
      <c r="H1365" s="1" t="s">
        <v>168</v>
      </c>
      <c r="I1365" t="s">
        <v>11</v>
      </c>
    </row>
    <row r="1366" spans="1:9" x14ac:dyDescent="0.2">
      <c r="A1366" t="s">
        <v>7</v>
      </c>
      <c r="B1366" t="s">
        <v>331</v>
      </c>
      <c r="C1366" s="2" t="s">
        <v>163</v>
      </c>
      <c r="D1366" t="str">
        <f t="shared" si="42"/>
        <v>AGGRO-Grixis Delver-3/10/2019-1</v>
      </c>
      <c r="E1366">
        <f>VLOOKUP(B1366,'Deck Count'!A:B,2,FALSE)</f>
        <v>4</v>
      </c>
      <c r="F1366" s="3">
        <v>2</v>
      </c>
      <c r="G1366" s="3">
        <f t="shared" si="43"/>
        <v>0.5</v>
      </c>
      <c r="H1366" s="1" t="s">
        <v>54</v>
      </c>
      <c r="I1366" t="s">
        <v>11</v>
      </c>
    </row>
    <row r="1367" spans="1:9" x14ac:dyDescent="0.2">
      <c r="A1367" t="s">
        <v>7</v>
      </c>
      <c r="B1367" t="s">
        <v>331</v>
      </c>
      <c r="C1367" s="2" t="s">
        <v>163</v>
      </c>
      <c r="D1367" t="str">
        <f t="shared" si="42"/>
        <v>AGGRO-Grixis Delver-3/10/2019-1</v>
      </c>
      <c r="E1367">
        <f>VLOOKUP(B1367,'Deck Count'!A:B,2,FALSE)</f>
        <v>4</v>
      </c>
      <c r="F1367" s="3">
        <v>4</v>
      </c>
      <c r="G1367" s="3">
        <f t="shared" si="43"/>
        <v>1</v>
      </c>
      <c r="H1367" s="1" t="s">
        <v>55</v>
      </c>
      <c r="I1367" t="s">
        <v>11</v>
      </c>
    </row>
    <row r="1368" spans="1:9" x14ac:dyDescent="0.2">
      <c r="A1368" t="s">
        <v>7</v>
      </c>
      <c r="B1368" t="s">
        <v>331</v>
      </c>
      <c r="C1368" s="2" t="s">
        <v>163</v>
      </c>
      <c r="D1368" t="str">
        <f t="shared" si="42"/>
        <v>AGGRO-Grixis Delver-3/10/2019-1</v>
      </c>
      <c r="E1368">
        <f>VLOOKUP(B1368,'Deck Count'!A:B,2,FALSE)</f>
        <v>4</v>
      </c>
      <c r="F1368" s="3">
        <v>1</v>
      </c>
      <c r="G1368" s="3">
        <f t="shared" si="43"/>
        <v>0.25</v>
      </c>
      <c r="H1368" s="1" t="s">
        <v>73</v>
      </c>
      <c r="I1368" t="s">
        <v>11</v>
      </c>
    </row>
    <row r="1369" spans="1:9" x14ac:dyDescent="0.2">
      <c r="A1369" t="s">
        <v>7</v>
      </c>
      <c r="B1369" t="s">
        <v>331</v>
      </c>
      <c r="C1369" s="2" t="s">
        <v>163</v>
      </c>
      <c r="D1369" t="str">
        <f t="shared" si="42"/>
        <v>AGGRO-Grixis Delver-3/10/2019-1</v>
      </c>
      <c r="E1369">
        <f>VLOOKUP(B1369,'Deck Count'!A:B,2,FALSE)</f>
        <v>4</v>
      </c>
      <c r="F1369" s="3">
        <v>2</v>
      </c>
      <c r="G1369" s="3">
        <f t="shared" si="43"/>
        <v>0.5</v>
      </c>
      <c r="H1369" s="1" t="s">
        <v>330</v>
      </c>
      <c r="I1369" t="s">
        <v>17</v>
      </c>
    </row>
    <row r="1370" spans="1:9" x14ac:dyDescent="0.2">
      <c r="A1370" t="s">
        <v>7</v>
      </c>
      <c r="B1370" t="s">
        <v>331</v>
      </c>
      <c r="C1370" s="2" t="s">
        <v>163</v>
      </c>
      <c r="D1370" t="str">
        <f t="shared" si="42"/>
        <v>AGGRO-Grixis Delver-3/10/2019-1</v>
      </c>
      <c r="E1370">
        <f>VLOOKUP(B1370,'Deck Count'!A:B,2,FALSE)</f>
        <v>4</v>
      </c>
      <c r="F1370" s="3">
        <v>2</v>
      </c>
      <c r="G1370" s="3">
        <f t="shared" si="43"/>
        <v>0.5</v>
      </c>
      <c r="H1370" s="1" t="s">
        <v>56</v>
      </c>
      <c r="I1370" t="s">
        <v>11</v>
      </c>
    </row>
    <row r="1371" spans="1:9" x14ac:dyDescent="0.2">
      <c r="A1371" t="s">
        <v>7</v>
      </c>
      <c r="B1371" t="s">
        <v>331</v>
      </c>
      <c r="C1371" s="2" t="s">
        <v>163</v>
      </c>
      <c r="D1371" t="str">
        <f t="shared" si="42"/>
        <v>AGGRO-Grixis Delver-3/10/2019-1</v>
      </c>
      <c r="E1371">
        <f>VLOOKUP(B1371,'Deck Count'!A:B,2,FALSE)</f>
        <v>4</v>
      </c>
      <c r="F1371" s="3">
        <v>2</v>
      </c>
      <c r="G1371" s="3">
        <f t="shared" si="43"/>
        <v>0.5</v>
      </c>
      <c r="H1371" s="1" t="s">
        <v>86</v>
      </c>
      <c r="I1371" t="s">
        <v>11</v>
      </c>
    </row>
    <row r="1372" spans="1:9" x14ac:dyDescent="0.2">
      <c r="A1372" t="s">
        <v>7</v>
      </c>
      <c r="B1372" t="s">
        <v>331</v>
      </c>
      <c r="C1372" s="2" t="s">
        <v>163</v>
      </c>
      <c r="D1372" t="str">
        <f t="shared" si="42"/>
        <v>AGGRO-Grixis Delver-3/10/2019-1</v>
      </c>
      <c r="E1372">
        <f>VLOOKUP(B1372,'Deck Count'!A:B,2,FALSE)</f>
        <v>4</v>
      </c>
      <c r="F1372" s="3">
        <v>2</v>
      </c>
      <c r="G1372" s="3">
        <f t="shared" si="43"/>
        <v>0.5</v>
      </c>
      <c r="H1372" s="1" t="s">
        <v>57</v>
      </c>
      <c r="I1372" t="s">
        <v>17</v>
      </c>
    </row>
    <row r="1373" spans="1:9" x14ac:dyDescent="0.2">
      <c r="A1373" t="s">
        <v>7</v>
      </c>
      <c r="B1373" t="s">
        <v>331</v>
      </c>
      <c r="C1373" s="2" t="s">
        <v>163</v>
      </c>
      <c r="D1373" t="str">
        <f t="shared" si="42"/>
        <v>AGGRO-Grixis Delver-3/10/2019-1</v>
      </c>
      <c r="E1373">
        <f>VLOOKUP(B1373,'Deck Count'!A:B,2,FALSE)</f>
        <v>4</v>
      </c>
      <c r="F1373" s="3">
        <v>3</v>
      </c>
      <c r="G1373" s="3">
        <f t="shared" si="43"/>
        <v>0.75</v>
      </c>
      <c r="H1373" s="1" t="s">
        <v>60</v>
      </c>
      <c r="I1373" t="s">
        <v>11</v>
      </c>
    </row>
    <row r="1374" spans="1:9" x14ac:dyDescent="0.2">
      <c r="A1374" t="s">
        <v>7</v>
      </c>
      <c r="B1374" t="s">
        <v>331</v>
      </c>
      <c r="C1374" s="2" t="s">
        <v>163</v>
      </c>
      <c r="D1374" t="str">
        <f t="shared" si="42"/>
        <v>AGGRO-Grixis Delver-3/10/2019-1</v>
      </c>
      <c r="E1374">
        <f>VLOOKUP(B1374,'Deck Count'!A:B,2,FALSE)</f>
        <v>4</v>
      </c>
      <c r="F1374" s="3">
        <v>2</v>
      </c>
      <c r="G1374" s="3">
        <f t="shared" si="43"/>
        <v>0.5</v>
      </c>
      <c r="H1374" s="1" t="s">
        <v>160</v>
      </c>
      <c r="I1374" t="s">
        <v>11</v>
      </c>
    </row>
    <row r="1375" spans="1:9" x14ac:dyDescent="0.2">
      <c r="A1375" t="s">
        <v>7</v>
      </c>
      <c r="B1375" t="s">
        <v>331</v>
      </c>
      <c r="C1375" s="2" t="s">
        <v>163</v>
      </c>
      <c r="D1375" t="str">
        <f t="shared" si="42"/>
        <v>AGGRO-Grixis Delver-3/10/2019-1</v>
      </c>
      <c r="E1375">
        <f>VLOOKUP(B1375,'Deck Count'!A:B,2,FALSE)</f>
        <v>4</v>
      </c>
      <c r="F1375" s="3">
        <v>3</v>
      </c>
      <c r="G1375" s="3">
        <f t="shared" si="43"/>
        <v>0.75</v>
      </c>
      <c r="H1375" s="1" t="s">
        <v>61</v>
      </c>
      <c r="I1375" t="s">
        <v>11</v>
      </c>
    </row>
    <row r="1376" spans="1:9" x14ac:dyDescent="0.2">
      <c r="A1376" t="s">
        <v>7</v>
      </c>
      <c r="B1376" t="s">
        <v>331</v>
      </c>
      <c r="C1376" s="2" t="s">
        <v>163</v>
      </c>
      <c r="D1376" t="str">
        <f t="shared" si="42"/>
        <v>AGGRO-Grixis Delver-3/10/2019-1</v>
      </c>
      <c r="E1376">
        <f>VLOOKUP(B1376,'Deck Count'!A:B,2,FALSE)</f>
        <v>4</v>
      </c>
      <c r="F1376" s="3">
        <v>3</v>
      </c>
      <c r="G1376" s="3">
        <f t="shared" si="43"/>
        <v>0.75</v>
      </c>
      <c r="H1376" s="1" t="s">
        <v>62</v>
      </c>
      <c r="I1376" t="s">
        <v>11</v>
      </c>
    </row>
    <row r="1377" spans="1:9" x14ac:dyDescent="0.2">
      <c r="A1377" t="s">
        <v>7</v>
      </c>
      <c r="B1377" t="s">
        <v>331</v>
      </c>
      <c r="C1377" s="2" t="s">
        <v>163</v>
      </c>
      <c r="D1377" t="str">
        <f t="shared" si="42"/>
        <v>AGGRO-Grixis Delver-3/10/2019-1</v>
      </c>
      <c r="E1377">
        <f>VLOOKUP(B1377,'Deck Count'!A:B,2,FALSE)</f>
        <v>4</v>
      </c>
      <c r="F1377" s="3">
        <v>4</v>
      </c>
      <c r="G1377" s="3">
        <f t="shared" si="43"/>
        <v>1</v>
      </c>
      <c r="H1377" s="1" t="s">
        <v>162</v>
      </c>
      <c r="I1377" t="s">
        <v>11</v>
      </c>
    </row>
    <row r="1378" spans="1:9" x14ac:dyDescent="0.2">
      <c r="A1378" t="s">
        <v>7</v>
      </c>
      <c r="B1378" t="s">
        <v>331</v>
      </c>
      <c r="C1378" s="2" t="s">
        <v>163</v>
      </c>
      <c r="D1378" t="str">
        <f t="shared" si="42"/>
        <v>AGGRO-Grixis Delver-3/10/2019-1</v>
      </c>
      <c r="E1378">
        <f>VLOOKUP(B1378,'Deck Count'!A:B,2,FALSE)</f>
        <v>4</v>
      </c>
      <c r="F1378" s="3">
        <v>1</v>
      </c>
      <c r="G1378" s="3">
        <f t="shared" si="43"/>
        <v>0.25</v>
      </c>
      <c r="H1378" s="1" t="s">
        <v>169</v>
      </c>
      <c r="I1378" t="s">
        <v>17</v>
      </c>
    </row>
    <row r="1379" spans="1:9" x14ac:dyDescent="0.2">
      <c r="A1379" t="s">
        <v>7</v>
      </c>
      <c r="B1379" t="s">
        <v>331</v>
      </c>
      <c r="C1379" s="2" t="s">
        <v>163</v>
      </c>
      <c r="D1379" t="str">
        <f t="shared" si="42"/>
        <v>AGGRO-Grixis Delver-3/10/2019-1</v>
      </c>
      <c r="E1379">
        <f>VLOOKUP(B1379,'Deck Count'!A:B,2,FALSE)</f>
        <v>4</v>
      </c>
      <c r="F1379" s="3">
        <v>4</v>
      </c>
      <c r="G1379" s="3">
        <f t="shared" si="43"/>
        <v>1</v>
      </c>
      <c r="H1379" s="1" t="s">
        <v>63</v>
      </c>
      <c r="I1379" t="s">
        <v>11</v>
      </c>
    </row>
    <row r="1380" spans="1:9" x14ac:dyDescent="0.2">
      <c r="A1380" t="s">
        <v>7</v>
      </c>
      <c r="B1380" t="s">
        <v>331</v>
      </c>
      <c r="C1380" s="2" t="s">
        <v>269</v>
      </c>
      <c r="D1380" t="str">
        <f t="shared" si="42"/>
        <v>AGGRO-Grixis Delver-3/11/2019-0</v>
      </c>
      <c r="E1380">
        <f>VLOOKUP(B1380,'Deck Count'!A:B,2,FALSE)</f>
        <v>4</v>
      </c>
      <c r="F1380" s="3">
        <v>2</v>
      </c>
      <c r="G1380" s="3">
        <f t="shared" si="43"/>
        <v>0.5</v>
      </c>
      <c r="H1380" s="1" t="s">
        <v>38</v>
      </c>
      <c r="I1380" t="s">
        <v>17</v>
      </c>
    </row>
    <row r="1381" spans="1:9" x14ac:dyDescent="0.2">
      <c r="A1381" t="s">
        <v>7</v>
      </c>
      <c r="B1381" t="s">
        <v>331</v>
      </c>
      <c r="C1381" s="2" t="s">
        <v>269</v>
      </c>
      <c r="D1381" t="str">
        <f t="shared" si="42"/>
        <v>AGGRO-Grixis Delver-3/11/2019-0</v>
      </c>
      <c r="E1381">
        <f>VLOOKUP(B1381,'Deck Count'!A:B,2,FALSE)</f>
        <v>4</v>
      </c>
      <c r="F1381" s="3">
        <v>2</v>
      </c>
      <c r="G1381" s="3">
        <f t="shared" si="43"/>
        <v>0.5</v>
      </c>
      <c r="H1381" s="1" t="s">
        <v>81</v>
      </c>
      <c r="I1381" t="s">
        <v>17</v>
      </c>
    </row>
    <row r="1382" spans="1:9" x14ac:dyDescent="0.2">
      <c r="A1382" t="s">
        <v>7</v>
      </c>
      <c r="B1382" t="s">
        <v>331</v>
      </c>
      <c r="C1382" s="2" t="s">
        <v>269</v>
      </c>
      <c r="D1382" t="str">
        <f t="shared" si="42"/>
        <v>AGGRO-Grixis Delver-3/11/2019-0</v>
      </c>
      <c r="E1382">
        <f>VLOOKUP(B1382,'Deck Count'!A:B,2,FALSE)</f>
        <v>4</v>
      </c>
      <c r="F1382" s="3">
        <v>3</v>
      </c>
      <c r="G1382" s="3">
        <f t="shared" si="43"/>
        <v>0.75</v>
      </c>
      <c r="H1382" s="1" t="s">
        <v>40</v>
      </c>
      <c r="I1382" t="s">
        <v>11</v>
      </c>
    </row>
    <row r="1383" spans="1:9" x14ac:dyDescent="0.2">
      <c r="A1383" t="s">
        <v>7</v>
      </c>
      <c r="B1383" t="s">
        <v>331</v>
      </c>
      <c r="C1383" s="2" t="s">
        <v>269</v>
      </c>
      <c r="D1383" t="str">
        <f t="shared" si="42"/>
        <v>AGGRO-Grixis Delver-3/11/2019-0</v>
      </c>
      <c r="E1383">
        <f>VLOOKUP(B1383,'Deck Count'!A:B,2,FALSE)</f>
        <v>4</v>
      </c>
      <c r="F1383" s="3">
        <v>4</v>
      </c>
      <c r="G1383" s="3">
        <f t="shared" si="43"/>
        <v>1</v>
      </c>
      <c r="H1383" s="1" t="s">
        <v>41</v>
      </c>
      <c r="I1383" t="s">
        <v>11</v>
      </c>
    </row>
    <row r="1384" spans="1:9" x14ac:dyDescent="0.2">
      <c r="A1384" t="s">
        <v>7</v>
      </c>
      <c r="B1384" t="s">
        <v>331</v>
      </c>
      <c r="C1384" s="2" t="s">
        <v>269</v>
      </c>
      <c r="D1384" t="str">
        <f t="shared" si="42"/>
        <v>AGGRO-Grixis Delver-3/11/2019-0</v>
      </c>
      <c r="E1384">
        <f>VLOOKUP(B1384,'Deck Count'!A:B,2,FALSE)</f>
        <v>4</v>
      </c>
      <c r="F1384" s="3">
        <v>3</v>
      </c>
      <c r="G1384" s="3">
        <f t="shared" si="43"/>
        <v>0.75</v>
      </c>
      <c r="H1384" s="1" t="s">
        <v>46</v>
      </c>
      <c r="I1384" t="s">
        <v>11</v>
      </c>
    </row>
    <row r="1385" spans="1:9" x14ac:dyDescent="0.2">
      <c r="A1385" t="s">
        <v>7</v>
      </c>
      <c r="B1385" t="s">
        <v>331</v>
      </c>
      <c r="C1385" s="2" t="s">
        <v>269</v>
      </c>
      <c r="D1385" t="str">
        <f t="shared" si="42"/>
        <v>AGGRO-Grixis Delver-3/11/2019-0</v>
      </c>
      <c r="E1385">
        <f>VLOOKUP(B1385,'Deck Count'!A:B,2,FALSE)</f>
        <v>4</v>
      </c>
      <c r="F1385" s="3">
        <v>4</v>
      </c>
      <c r="G1385" s="3">
        <f t="shared" si="43"/>
        <v>1</v>
      </c>
      <c r="H1385" s="1" t="s">
        <v>64</v>
      </c>
      <c r="I1385" t="s">
        <v>11</v>
      </c>
    </row>
    <row r="1386" spans="1:9" x14ac:dyDescent="0.2">
      <c r="A1386" t="s">
        <v>7</v>
      </c>
      <c r="B1386" t="s">
        <v>331</v>
      </c>
      <c r="C1386" s="2" t="s">
        <v>269</v>
      </c>
      <c r="D1386" t="str">
        <f t="shared" si="42"/>
        <v>AGGRO-Grixis Delver-3/11/2019-0</v>
      </c>
      <c r="E1386">
        <f>VLOOKUP(B1386,'Deck Count'!A:B,2,FALSE)</f>
        <v>4</v>
      </c>
      <c r="F1386" s="3">
        <v>4</v>
      </c>
      <c r="G1386" s="3">
        <f t="shared" si="43"/>
        <v>1</v>
      </c>
      <c r="H1386" s="1" t="s">
        <v>151</v>
      </c>
      <c r="I1386" t="s">
        <v>11</v>
      </c>
    </row>
    <row r="1387" spans="1:9" x14ac:dyDescent="0.2">
      <c r="A1387" t="s">
        <v>7</v>
      </c>
      <c r="B1387" t="s">
        <v>331</v>
      </c>
      <c r="C1387" s="2" t="s">
        <v>269</v>
      </c>
      <c r="D1387" t="str">
        <f t="shared" si="42"/>
        <v>AGGRO-Grixis Delver-3/11/2019-0</v>
      </c>
      <c r="E1387">
        <f>VLOOKUP(B1387,'Deck Count'!A:B,2,FALSE)</f>
        <v>4</v>
      </c>
      <c r="F1387" s="3">
        <v>2</v>
      </c>
      <c r="G1387" s="3">
        <f t="shared" si="43"/>
        <v>0.5</v>
      </c>
      <c r="H1387" s="1" t="s">
        <v>65</v>
      </c>
      <c r="I1387" t="s">
        <v>17</v>
      </c>
    </row>
    <row r="1388" spans="1:9" x14ac:dyDescent="0.2">
      <c r="A1388" t="s">
        <v>7</v>
      </c>
      <c r="B1388" t="s">
        <v>331</v>
      </c>
      <c r="C1388" s="2" t="s">
        <v>269</v>
      </c>
      <c r="D1388" t="str">
        <f t="shared" si="42"/>
        <v>AGGRO-Grixis Delver-3/11/2019-0</v>
      </c>
      <c r="E1388">
        <f>VLOOKUP(B1388,'Deck Count'!A:B,2,FALSE)</f>
        <v>4</v>
      </c>
      <c r="F1388" s="3">
        <v>1</v>
      </c>
      <c r="G1388" s="3">
        <f t="shared" si="43"/>
        <v>0.25</v>
      </c>
      <c r="H1388" s="1" t="s">
        <v>333</v>
      </c>
      <c r="I1388" t="s">
        <v>17</v>
      </c>
    </row>
    <row r="1389" spans="1:9" x14ac:dyDescent="0.2">
      <c r="A1389" t="s">
        <v>7</v>
      </c>
      <c r="B1389" t="s">
        <v>331</v>
      </c>
      <c r="C1389" s="2" t="s">
        <v>269</v>
      </c>
      <c r="D1389" t="str">
        <f t="shared" si="42"/>
        <v>AGGRO-Grixis Delver-3/11/2019-0</v>
      </c>
      <c r="E1389">
        <f>VLOOKUP(B1389,'Deck Count'!A:B,2,FALSE)</f>
        <v>4</v>
      </c>
      <c r="F1389" s="3">
        <v>2</v>
      </c>
      <c r="G1389" s="3">
        <f t="shared" si="43"/>
        <v>0.5</v>
      </c>
      <c r="H1389" s="1" t="s">
        <v>68</v>
      </c>
      <c r="I1389" t="s">
        <v>11</v>
      </c>
    </row>
    <row r="1390" spans="1:9" x14ac:dyDescent="0.2">
      <c r="A1390" t="s">
        <v>7</v>
      </c>
      <c r="B1390" t="s">
        <v>331</v>
      </c>
      <c r="C1390" s="2" t="s">
        <v>269</v>
      </c>
      <c r="D1390" t="str">
        <f t="shared" si="42"/>
        <v>AGGRO-Grixis Delver-3/11/2019-0</v>
      </c>
      <c r="E1390">
        <f>VLOOKUP(B1390,'Deck Count'!A:B,2,FALSE)</f>
        <v>4</v>
      </c>
      <c r="F1390" s="3">
        <v>1</v>
      </c>
      <c r="G1390" s="3">
        <f t="shared" si="43"/>
        <v>0.25</v>
      </c>
      <c r="H1390" s="1" t="s">
        <v>49</v>
      </c>
      <c r="I1390" t="s">
        <v>11</v>
      </c>
    </row>
    <row r="1391" spans="1:9" x14ac:dyDescent="0.2">
      <c r="A1391" t="s">
        <v>7</v>
      </c>
      <c r="B1391" t="s">
        <v>331</v>
      </c>
      <c r="C1391" s="2" t="s">
        <v>269</v>
      </c>
      <c r="D1391" t="str">
        <f t="shared" si="42"/>
        <v>AGGRO-Grixis Delver-3/11/2019-0</v>
      </c>
      <c r="E1391">
        <f>VLOOKUP(B1391,'Deck Count'!A:B,2,FALSE)</f>
        <v>4</v>
      </c>
      <c r="F1391" s="3">
        <v>1</v>
      </c>
      <c r="G1391" s="3">
        <f t="shared" si="43"/>
        <v>0.25</v>
      </c>
      <c r="H1391" s="1" t="s">
        <v>49</v>
      </c>
      <c r="I1391" t="s">
        <v>17</v>
      </c>
    </row>
    <row r="1392" spans="1:9" x14ac:dyDescent="0.2">
      <c r="A1392" t="s">
        <v>7</v>
      </c>
      <c r="B1392" t="s">
        <v>331</v>
      </c>
      <c r="C1392" s="2" t="s">
        <v>269</v>
      </c>
      <c r="D1392" t="str">
        <f t="shared" si="42"/>
        <v>AGGRO-Grixis Delver-3/11/2019-0</v>
      </c>
      <c r="E1392">
        <f>VLOOKUP(B1392,'Deck Count'!A:B,2,FALSE)</f>
        <v>4</v>
      </c>
      <c r="F1392" s="3">
        <v>4</v>
      </c>
      <c r="G1392" s="3">
        <f t="shared" si="43"/>
        <v>1</v>
      </c>
      <c r="H1392" s="1" t="s">
        <v>97</v>
      </c>
      <c r="I1392" t="s">
        <v>11</v>
      </c>
    </row>
    <row r="1393" spans="1:9" x14ac:dyDescent="0.2">
      <c r="A1393" t="s">
        <v>7</v>
      </c>
      <c r="B1393" t="s">
        <v>331</v>
      </c>
      <c r="C1393" s="2" t="s">
        <v>269</v>
      </c>
      <c r="D1393" t="str">
        <f t="shared" si="42"/>
        <v>AGGRO-Grixis Delver-3/11/2019-0</v>
      </c>
      <c r="E1393">
        <f>VLOOKUP(B1393,'Deck Count'!A:B,2,FALSE)</f>
        <v>4</v>
      </c>
      <c r="F1393" s="3">
        <v>1</v>
      </c>
      <c r="G1393" s="3">
        <f t="shared" si="43"/>
        <v>0.25</v>
      </c>
      <c r="H1393" s="1" t="s">
        <v>153</v>
      </c>
      <c r="I1393" t="s">
        <v>11</v>
      </c>
    </row>
    <row r="1394" spans="1:9" x14ac:dyDescent="0.2">
      <c r="A1394" t="s">
        <v>7</v>
      </c>
      <c r="B1394" t="s">
        <v>331</v>
      </c>
      <c r="C1394" s="2" t="s">
        <v>269</v>
      </c>
      <c r="D1394" t="str">
        <f t="shared" si="42"/>
        <v>AGGRO-Grixis Delver-3/11/2019-0</v>
      </c>
      <c r="E1394">
        <f>VLOOKUP(B1394,'Deck Count'!A:B,2,FALSE)</f>
        <v>4</v>
      </c>
      <c r="F1394" s="3">
        <v>1</v>
      </c>
      <c r="G1394" s="3">
        <f t="shared" si="43"/>
        <v>0.25</v>
      </c>
      <c r="H1394" s="1" t="s">
        <v>144</v>
      </c>
      <c r="I1394" t="s">
        <v>17</v>
      </c>
    </row>
    <row r="1395" spans="1:9" x14ac:dyDescent="0.2">
      <c r="A1395" t="s">
        <v>7</v>
      </c>
      <c r="B1395" t="s">
        <v>331</v>
      </c>
      <c r="C1395" s="2" t="s">
        <v>269</v>
      </c>
      <c r="D1395" t="str">
        <f t="shared" si="42"/>
        <v>AGGRO-Grixis Delver-3/11/2019-0</v>
      </c>
      <c r="E1395">
        <f>VLOOKUP(B1395,'Deck Count'!A:B,2,FALSE)</f>
        <v>4</v>
      </c>
      <c r="F1395" s="3">
        <v>1</v>
      </c>
      <c r="G1395" s="3">
        <f t="shared" si="43"/>
        <v>0.25</v>
      </c>
      <c r="H1395" s="1" t="s">
        <v>82</v>
      </c>
      <c r="I1395" t="s">
        <v>11</v>
      </c>
    </row>
    <row r="1396" spans="1:9" x14ac:dyDescent="0.2">
      <c r="A1396" t="s">
        <v>7</v>
      </c>
      <c r="B1396" t="s">
        <v>331</v>
      </c>
      <c r="C1396" s="2" t="s">
        <v>269</v>
      </c>
      <c r="D1396" t="str">
        <f t="shared" si="42"/>
        <v>AGGRO-Grixis Delver-3/11/2019-0</v>
      </c>
      <c r="E1396">
        <f>VLOOKUP(B1396,'Deck Count'!A:B,2,FALSE)</f>
        <v>4</v>
      </c>
      <c r="F1396" s="3">
        <v>1</v>
      </c>
      <c r="G1396" s="3">
        <f t="shared" si="43"/>
        <v>0.25</v>
      </c>
      <c r="H1396" s="1" t="s">
        <v>166</v>
      </c>
      <c r="I1396" t="s">
        <v>17</v>
      </c>
    </row>
    <row r="1397" spans="1:9" x14ac:dyDescent="0.2">
      <c r="A1397" t="s">
        <v>7</v>
      </c>
      <c r="B1397" t="s">
        <v>331</v>
      </c>
      <c r="C1397" s="2" t="s">
        <v>269</v>
      </c>
      <c r="D1397" t="str">
        <f t="shared" si="42"/>
        <v>AGGRO-Grixis Delver-3/11/2019-0</v>
      </c>
      <c r="E1397">
        <f>VLOOKUP(B1397,'Deck Count'!A:B,2,FALSE)</f>
        <v>4</v>
      </c>
      <c r="F1397" s="3">
        <v>4</v>
      </c>
      <c r="G1397" s="3">
        <f t="shared" si="43"/>
        <v>1</v>
      </c>
      <c r="H1397" s="1" t="s">
        <v>125</v>
      </c>
      <c r="I1397" t="s">
        <v>11</v>
      </c>
    </row>
    <row r="1398" spans="1:9" x14ac:dyDescent="0.2">
      <c r="A1398" t="s">
        <v>7</v>
      </c>
      <c r="B1398" t="s">
        <v>331</v>
      </c>
      <c r="C1398" s="2" t="s">
        <v>269</v>
      </c>
      <c r="D1398" t="str">
        <f t="shared" si="42"/>
        <v>AGGRO-Grixis Delver-3/11/2019-0</v>
      </c>
      <c r="E1398">
        <f>VLOOKUP(B1398,'Deck Count'!A:B,2,FALSE)</f>
        <v>4</v>
      </c>
      <c r="F1398" s="3">
        <v>1</v>
      </c>
      <c r="G1398" s="3">
        <f t="shared" si="43"/>
        <v>0.25</v>
      </c>
      <c r="H1398" s="1" t="s">
        <v>168</v>
      </c>
      <c r="I1398" t="s">
        <v>11</v>
      </c>
    </row>
    <row r="1399" spans="1:9" x14ac:dyDescent="0.2">
      <c r="A1399" t="s">
        <v>7</v>
      </c>
      <c r="B1399" t="s">
        <v>331</v>
      </c>
      <c r="C1399" s="2" t="s">
        <v>269</v>
      </c>
      <c r="D1399" t="str">
        <f t="shared" si="42"/>
        <v>AGGRO-Grixis Delver-3/11/2019-0</v>
      </c>
      <c r="E1399">
        <f>VLOOKUP(B1399,'Deck Count'!A:B,2,FALSE)</f>
        <v>4</v>
      </c>
      <c r="F1399" s="3">
        <v>1</v>
      </c>
      <c r="G1399" s="3">
        <f t="shared" si="43"/>
        <v>0.25</v>
      </c>
      <c r="H1399" s="1" t="s">
        <v>54</v>
      </c>
      <c r="I1399" t="s">
        <v>11</v>
      </c>
    </row>
    <row r="1400" spans="1:9" x14ac:dyDescent="0.2">
      <c r="A1400" t="s">
        <v>7</v>
      </c>
      <c r="B1400" t="s">
        <v>331</v>
      </c>
      <c r="C1400" s="2" t="s">
        <v>269</v>
      </c>
      <c r="D1400" t="str">
        <f t="shared" si="42"/>
        <v>AGGRO-Grixis Delver-3/11/2019-0</v>
      </c>
      <c r="E1400">
        <f>VLOOKUP(B1400,'Deck Count'!A:B,2,FALSE)</f>
        <v>4</v>
      </c>
      <c r="F1400" s="3">
        <v>4</v>
      </c>
      <c r="G1400" s="3">
        <f t="shared" si="43"/>
        <v>1</v>
      </c>
      <c r="H1400" s="1" t="s">
        <v>55</v>
      </c>
      <c r="I1400" t="s">
        <v>11</v>
      </c>
    </row>
    <row r="1401" spans="1:9" x14ac:dyDescent="0.2">
      <c r="A1401" t="s">
        <v>7</v>
      </c>
      <c r="B1401" t="s">
        <v>331</v>
      </c>
      <c r="C1401" s="2" t="s">
        <v>269</v>
      </c>
      <c r="D1401" t="str">
        <f t="shared" si="42"/>
        <v>AGGRO-Grixis Delver-3/11/2019-0</v>
      </c>
      <c r="E1401">
        <f>VLOOKUP(B1401,'Deck Count'!A:B,2,FALSE)</f>
        <v>4</v>
      </c>
      <c r="F1401" s="3">
        <v>1</v>
      </c>
      <c r="G1401" s="3">
        <f t="shared" si="43"/>
        <v>0.25</v>
      </c>
      <c r="H1401" s="1" t="s">
        <v>139</v>
      </c>
      <c r="I1401" t="s">
        <v>17</v>
      </c>
    </row>
    <row r="1402" spans="1:9" x14ac:dyDescent="0.2">
      <c r="A1402" t="s">
        <v>7</v>
      </c>
      <c r="B1402" t="s">
        <v>331</v>
      </c>
      <c r="C1402" s="2" t="s">
        <v>269</v>
      </c>
      <c r="D1402" t="str">
        <f t="shared" si="42"/>
        <v>AGGRO-Grixis Delver-3/11/2019-0</v>
      </c>
      <c r="E1402">
        <f>VLOOKUP(B1402,'Deck Count'!A:B,2,FALSE)</f>
        <v>4</v>
      </c>
      <c r="F1402" s="3">
        <v>2</v>
      </c>
      <c r="G1402" s="3">
        <f t="shared" si="43"/>
        <v>0.5</v>
      </c>
      <c r="H1402" s="1" t="s">
        <v>86</v>
      </c>
      <c r="I1402" t="s">
        <v>11</v>
      </c>
    </row>
    <row r="1403" spans="1:9" x14ac:dyDescent="0.2">
      <c r="A1403" t="s">
        <v>7</v>
      </c>
      <c r="B1403" t="s">
        <v>331</v>
      </c>
      <c r="C1403" s="2" t="s">
        <v>269</v>
      </c>
      <c r="D1403" t="str">
        <f t="shared" si="42"/>
        <v>AGGRO-Grixis Delver-3/11/2019-0</v>
      </c>
      <c r="E1403">
        <f>VLOOKUP(B1403,'Deck Count'!A:B,2,FALSE)</f>
        <v>4</v>
      </c>
      <c r="F1403" s="3">
        <v>1</v>
      </c>
      <c r="G1403" s="3">
        <f t="shared" si="43"/>
        <v>0.25</v>
      </c>
      <c r="H1403" s="1" t="s">
        <v>155</v>
      </c>
      <c r="I1403" t="s">
        <v>11</v>
      </c>
    </row>
    <row r="1404" spans="1:9" x14ac:dyDescent="0.2">
      <c r="A1404" t="s">
        <v>7</v>
      </c>
      <c r="B1404" t="s">
        <v>331</v>
      </c>
      <c r="C1404" s="2" t="s">
        <v>269</v>
      </c>
      <c r="D1404" t="str">
        <f t="shared" si="42"/>
        <v>AGGRO-Grixis Delver-3/11/2019-0</v>
      </c>
      <c r="E1404">
        <f>VLOOKUP(B1404,'Deck Count'!A:B,2,FALSE)</f>
        <v>4</v>
      </c>
      <c r="F1404" s="3">
        <v>3</v>
      </c>
      <c r="G1404" s="3">
        <f t="shared" si="43"/>
        <v>0.75</v>
      </c>
      <c r="H1404" s="1" t="s">
        <v>156</v>
      </c>
      <c r="I1404" t="s">
        <v>11</v>
      </c>
    </row>
    <row r="1405" spans="1:9" x14ac:dyDescent="0.2">
      <c r="A1405" t="s">
        <v>7</v>
      </c>
      <c r="B1405" t="s">
        <v>331</v>
      </c>
      <c r="C1405" s="2" t="s">
        <v>269</v>
      </c>
      <c r="D1405" t="str">
        <f t="shared" si="42"/>
        <v>AGGRO-Grixis Delver-3/11/2019-0</v>
      </c>
      <c r="E1405">
        <f>VLOOKUP(B1405,'Deck Count'!A:B,2,FALSE)</f>
        <v>4</v>
      </c>
      <c r="F1405" s="3">
        <v>2</v>
      </c>
      <c r="G1405" s="3">
        <f t="shared" si="43"/>
        <v>0.5</v>
      </c>
      <c r="H1405" s="1" t="s">
        <v>57</v>
      </c>
      <c r="I1405" t="s">
        <v>17</v>
      </c>
    </row>
    <row r="1406" spans="1:9" x14ac:dyDescent="0.2">
      <c r="A1406" t="s">
        <v>7</v>
      </c>
      <c r="B1406" t="s">
        <v>331</v>
      </c>
      <c r="C1406" s="2" t="s">
        <v>269</v>
      </c>
      <c r="D1406" t="str">
        <f t="shared" si="42"/>
        <v>AGGRO-Grixis Delver-3/11/2019-0</v>
      </c>
      <c r="E1406">
        <f>VLOOKUP(B1406,'Deck Count'!A:B,2,FALSE)</f>
        <v>4</v>
      </c>
      <c r="F1406" s="3">
        <v>2</v>
      </c>
      <c r="G1406" s="3">
        <f t="shared" si="43"/>
        <v>0.5</v>
      </c>
      <c r="H1406" s="1" t="s">
        <v>60</v>
      </c>
      <c r="I1406" t="s">
        <v>17</v>
      </c>
    </row>
    <row r="1407" spans="1:9" x14ac:dyDescent="0.2">
      <c r="A1407" t="s">
        <v>7</v>
      </c>
      <c r="B1407" t="s">
        <v>331</v>
      </c>
      <c r="C1407" s="2" t="s">
        <v>269</v>
      </c>
      <c r="D1407" t="str">
        <f t="shared" si="42"/>
        <v>AGGRO-Grixis Delver-3/11/2019-0</v>
      </c>
      <c r="E1407">
        <f>VLOOKUP(B1407,'Deck Count'!A:B,2,FALSE)</f>
        <v>4</v>
      </c>
      <c r="F1407" s="3">
        <v>3</v>
      </c>
      <c r="G1407" s="3">
        <f t="shared" si="43"/>
        <v>0.75</v>
      </c>
      <c r="H1407" s="1" t="s">
        <v>160</v>
      </c>
      <c r="I1407" t="s">
        <v>11</v>
      </c>
    </row>
    <row r="1408" spans="1:9" x14ac:dyDescent="0.2">
      <c r="A1408" t="s">
        <v>7</v>
      </c>
      <c r="B1408" t="s">
        <v>331</v>
      </c>
      <c r="C1408" s="2" t="s">
        <v>269</v>
      </c>
      <c r="D1408" t="str">
        <f t="shared" si="42"/>
        <v>AGGRO-Grixis Delver-3/11/2019-0</v>
      </c>
      <c r="E1408">
        <f>VLOOKUP(B1408,'Deck Count'!A:B,2,FALSE)</f>
        <v>4</v>
      </c>
      <c r="F1408" s="3">
        <v>3</v>
      </c>
      <c r="G1408" s="3">
        <f t="shared" si="43"/>
        <v>0.75</v>
      </c>
      <c r="H1408" s="1" t="s">
        <v>61</v>
      </c>
      <c r="I1408" t="s">
        <v>11</v>
      </c>
    </row>
    <row r="1409" spans="1:9" x14ac:dyDescent="0.2">
      <c r="A1409" t="s">
        <v>7</v>
      </c>
      <c r="B1409" t="s">
        <v>331</v>
      </c>
      <c r="C1409" s="2" t="s">
        <v>269</v>
      </c>
      <c r="D1409" t="str">
        <f t="shared" si="42"/>
        <v>AGGRO-Grixis Delver-3/11/2019-0</v>
      </c>
      <c r="E1409">
        <f>VLOOKUP(B1409,'Deck Count'!A:B,2,FALSE)</f>
        <v>4</v>
      </c>
      <c r="F1409" s="3">
        <v>4</v>
      </c>
      <c r="G1409" s="3">
        <f t="shared" si="43"/>
        <v>1</v>
      </c>
      <c r="H1409" s="1" t="s">
        <v>62</v>
      </c>
      <c r="I1409" t="s">
        <v>11</v>
      </c>
    </row>
    <row r="1410" spans="1:9" x14ac:dyDescent="0.2">
      <c r="A1410" t="s">
        <v>7</v>
      </c>
      <c r="B1410" t="s">
        <v>331</v>
      </c>
      <c r="C1410" s="2" t="s">
        <v>269</v>
      </c>
      <c r="D1410" t="str">
        <f t="shared" ref="D1410:D1473" si="44">CONCATENATE(A1410,"-",B1410,"-",C1410)</f>
        <v>AGGRO-Grixis Delver-3/11/2019-0</v>
      </c>
      <c r="E1410">
        <f>VLOOKUP(B1410,'Deck Count'!A:B,2,FALSE)</f>
        <v>4</v>
      </c>
      <c r="F1410" s="3">
        <v>4</v>
      </c>
      <c r="G1410" s="3">
        <f t="shared" si="43"/>
        <v>1</v>
      </c>
      <c r="H1410" s="1" t="s">
        <v>162</v>
      </c>
      <c r="I1410" t="s">
        <v>11</v>
      </c>
    </row>
    <row r="1411" spans="1:9" x14ac:dyDescent="0.2">
      <c r="A1411" t="s">
        <v>7</v>
      </c>
      <c r="B1411" t="s">
        <v>331</v>
      </c>
      <c r="C1411" s="2" t="s">
        <v>269</v>
      </c>
      <c r="D1411" t="str">
        <f t="shared" si="44"/>
        <v>AGGRO-Grixis Delver-3/11/2019-0</v>
      </c>
      <c r="E1411">
        <f>VLOOKUP(B1411,'Deck Count'!A:B,2,FALSE)</f>
        <v>4</v>
      </c>
      <c r="F1411" s="3">
        <v>3</v>
      </c>
      <c r="G1411" s="3">
        <f t="shared" ref="G1411:G1474" si="45">F1411/E1411</f>
        <v>0.75</v>
      </c>
      <c r="H1411" s="1" t="s">
        <v>63</v>
      </c>
      <c r="I1411" t="s">
        <v>11</v>
      </c>
    </row>
    <row r="1412" spans="1:9" x14ac:dyDescent="0.2">
      <c r="A1412" t="s">
        <v>7</v>
      </c>
      <c r="B1412" t="s">
        <v>331</v>
      </c>
      <c r="C1412" s="2" t="s">
        <v>259</v>
      </c>
      <c r="D1412" t="str">
        <f t="shared" si="44"/>
        <v>AGGRO-Grixis Delver-3/15/2019-0</v>
      </c>
      <c r="E1412">
        <f>VLOOKUP(B1412,'Deck Count'!A:B,2,FALSE)</f>
        <v>4</v>
      </c>
      <c r="F1412" s="3">
        <v>2</v>
      </c>
      <c r="G1412" s="3">
        <f t="shared" si="45"/>
        <v>0.5</v>
      </c>
      <c r="H1412" s="1" t="s">
        <v>38</v>
      </c>
      <c r="I1412" t="s">
        <v>17</v>
      </c>
    </row>
    <row r="1413" spans="1:9" x14ac:dyDescent="0.2">
      <c r="A1413" t="s">
        <v>7</v>
      </c>
      <c r="B1413" t="s">
        <v>331</v>
      </c>
      <c r="C1413" s="2" t="s">
        <v>259</v>
      </c>
      <c r="D1413" t="str">
        <f t="shared" si="44"/>
        <v>AGGRO-Grixis Delver-3/15/2019-0</v>
      </c>
      <c r="E1413">
        <f>VLOOKUP(B1413,'Deck Count'!A:B,2,FALSE)</f>
        <v>4</v>
      </c>
      <c r="F1413" s="3">
        <v>1</v>
      </c>
      <c r="G1413" s="3">
        <f t="shared" si="45"/>
        <v>0.25</v>
      </c>
      <c r="H1413" s="1" t="s">
        <v>81</v>
      </c>
      <c r="I1413" t="s">
        <v>11</v>
      </c>
    </row>
    <row r="1414" spans="1:9" x14ac:dyDescent="0.2">
      <c r="A1414" t="s">
        <v>7</v>
      </c>
      <c r="B1414" t="s">
        <v>331</v>
      </c>
      <c r="C1414" s="2" t="s">
        <v>259</v>
      </c>
      <c r="D1414" t="str">
        <f t="shared" si="44"/>
        <v>AGGRO-Grixis Delver-3/15/2019-0</v>
      </c>
      <c r="E1414">
        <f>VLOOKUP(B1414,'Deck Count'!A:B,2,FALSE)</f>
        <v>4</v>
      </c>
      <c r="F1414" s="3">
        <v>4</v>
      </c>
      <c r="G1414" s="3">
        <f t="shared" si="45"/>
        <v>1</v>
      </c>
      <c r="H1414" s="1" t="s">
        <v>41</v>
      </c>
      <c r="I1414" t="s">
        <v>11</v>
      </c>
    </row>
    <row r="1415" spans="1:9" x14ac:dyDescent="0.2">
      <c r="A1415" t="s">
        <v>7</v>
      </c>
      <c r="B1415" t="s">
        <v>331</v>
      </c>
      <c r="C1415" s="2" t="s">
        <v>259</v>
      </c>
      <c r="D1415" t="str">
        <f t="shared" si="44"/>
        <v>AGGRO-Grixis Delver-3/15/2019-0</v>
      </c>
      <c r="E1415">
        <f>VLOOKUP(B1415,'Deck Count'!A:B,2,FALSE)</f>
        <v>4</v>
      </c>
      <c r="F1415" s="3">
        <v>4</v>
      </c>
      <c r="G1415" s="3">
        <f t="shared" si="45"/>
        <v>1</v>
      </c>
      <c r="H1415" s="1" t="s">
        <v>64</v>
      </c>
      <c r="I1415" t="s">
        <v>11</v>
      </c>
    </row>
    <row r="1416" spans="1:9" x14ac:dyDescent="0.2">
      <c r="A1416" t="s">
        <v>7</v>
      </c>
      <c r="B1416" t="s">
        <v>331</v>
      </c>
      <c r="C1416" s="2" t="s">
        <v>259</v>
      </c>
      <c r="D1416" t="str">
        <f t="shared" si="44"/>
        <v>AGGRO-Grixis Delver-3/15/2019-0</v>
      </c>
      <c r="E1416">
        <f>VLOOKUP(B1416,'Deck Count'!A:B,2,FALSE)</f>
        <v>4</v>
      </c>
      <c r="F1416" s="3">
        <v>4</v>
      </c>
      <c r="G1416" s="3">
        <f t="shared" si="45"/>
        <v>1</v>
      </c>
      <c r="H1416" s="1" t="s">
        <v>151</v>
      </c>
      <c r="I1416" t="s">
        <v>11</v>
      </c>
    </row>
    <row r="1417" spans="1:9" x14ac:dyDescent="0.2">
      <c r="A1417" t="s">
        <v>7</v>
      </c>
      <c r="B1417" t="s">
        <v>331</v>
      </c>
      <c r="C1417" s="2" t="s">
        <v>259</v>
      </c>
      <c r="D1417" t="str">
        <f t="shared" si="44"/>
        <v>AGGRO-Grixis Delver-3/15/2019-0</v>
      </c>
      <c r="E1417">
        <f>VLOOKUP(B1417,'Deck Count'!A:B,2,FALSE)</f>
        <v>4</v>
      </c>
      <c r="F1417" s="3">
        <v>2</v>
      </c>
      <c r="G1417" s="3">
        <f t="shared" si="45"/>
        <v>0.5</v>
      </c>
      <c r="H1417" s="1" t="s">
        <v>65</v>
      </c>
      <c r="I1417" t="s">
        <v>17</v>
      </c>
    </row>
    <row r="1418" spans="1:9" x14ac:dyDescent="0.2">
      <c r="A1418" t="s">
        <v>7</v>
      </c>
      <c r="B1418" t="s">
        <v>331</v>
      </c>
      <c r="C1418" s="2" t="s">
        <v>259</v>
      </c>
      <c r="D1418" t="str">
        <f t="shared" si="44"/>
        <v>AGGRO-Grixis Delver-3/15/2019-0</v>
      </c>
      <c r="E1418">
        <f>VLOOKUP(B1418,'Deck Count'!A:B,2,FALSE)</f>
        <v>4</v>
      </c>
      <c r="F1418" s="3">
        <v>1</v>
      </c>
      <c r="G1418" s="3">
        <f t="shared" si="45"/>
        <v>0.25</v>
      </c>
      <c r="H1418" s="1" t="s">
        <v>333</v>
      </c>
      <c r="I1418" t="s">
        <v>17</v>
      </c>
    </row>
    <row r="1419" spans="1:9" x14ac:dyDescent="0.2">
      <c r="A1419" t="s">
        <v>7</v>
      </c>
      <c r="B1419" t="s">
        <v>331</v>
      </c>
      <c r="C1419" s="2" t="s">
        <v>259</v>
      </c>
      <c r="D1419" t="str">
        <f t="shared" si="44"/>
        <v>AGGRO-Grixis Delver-3/15/2019-0</v>
      </c>
      <c r="E1419">
        <f>VLOOKUP(B1419,'Deck Count'!A:B,2,FALSE)</f>
        <v>4</v>
      </c>
      <c r="F1419" s="3">
        <v>1</v>
      </c>
      <c r="G1419" s="3">
        <f t="shared" si="45"/>
        <v>0.25</v>
      </c>
      <c r="H1419" s="1" t="s">
        <v>67</v>
      </c>
      <c r="I1419" t="s">
        <v>17</v>
      </c>
    </row>
    <row r="1420" spans="1:9" x14ac:dyDescent="0.2">
      <c r="A1420" t="s">
        <v>7</v>
      </c>
      <c r="B1420" t="s">
        <v>331</v>
      </c>
      <c r="C1420" s="2" t="s">
        <v>259</v>
      </c>
      <c r="D1420" t="str">
        <f t="shared" si="44"/>
        <v>AGGRO-Grixis Delver-3/15/2019-0</v>
      </c>
      <c r="E1420">
        <f>VLOOKUP(B1420,'Deck Count'!A:B,2,FALSE)</f>
        <v>4</v>
      </c>
      <c r="F1420" s="3">
        <v>2</v>
      </c>
      <c r="G1420" s="3">
        <f t="shared" si="45"/>
        <v>0.5</v>
      </c>
      <c r="H1420" s="1" t="s">
        <v>68</v>
      </c>
      <c r="I1420" t="s">
        <v>11</v>
      </c>
    </row>
    <row r="1421" spans="1:9" x14ac:dyDescent="0.2">
      <c r="A1421" t="s">
        <v>7</v>
      </c>
      <c r="B1421" t="s">
        <v>331</v>
      </c>
      <c r="C1421" s="2" t="s">
        <v>259</v>
      </c>
      <c r="D1421" t="str">
        <f t="shared" si="44"/>
        <v>AGGRO-Grixis Delver-3/15/2019-0</v>
      </c>
      <c r="E1421">
        <f>VLOOKUP(B1421,'Deck Count'!A:B,2,FALSE)</f>
        <v>4</v>
      </c>
      <c r="F1421" s="3">
        <v>2</v>
      </c>
      <c r="G1421" s="3">
        <f t="shared" si="45"/>
        <v>0.5</v>
      </c>
      <c r="H1421" s="1" t="s">
        <v>49</v>
      </c>
      <c r="I1421" t="s">
        <v>17</v>
      </c>
    </row>
    <row r="1422" spans="1:9" x14ac:dyDescent="0.2">
      <c r="A1422" t="s">
        <v>7</v>
      </c>
      <c r="B1422" t="s">
        <v>331</v>
      </c>
      <c r="C1422" s="2" t="s">
        <v>259</v>
      </c>
      <c r="D1422" t="str">
        <f t="shared" si="44"/>
        <v>AGGRO-Grixis Delver-3/15/2019-0</v>
      </c>
      <c r="E1422">
        <f>VLOOKUP(B1422,'Deck Count'!A:B,2,FALSE)</f>
        <v>4</v>
      </c>
      <c r="F1422" s="3">
        <v>4</v>
      </c>
      <c r="G1422" s="3">
        <f t="shared" si="45"/>
        <v>1</v>
      </c>
      <c r="H1422" s="1" t="s">
        <v>97</v>
      </c>
      <c r="I1422" t="s">
        <v>11</v>
      </c>
    </row>
    <row r="1423" spans="1:9" x14ac:dyDescent="0.2">
      <c r="A1423" t="s">
        <v>7</v>
      </c>
      <c r="B1423" t="s">
        <v>331</v>
      </c>
      <c r="C1423" s="2" t="s">
        <v>259</v>
      </c>
      <c r="D1423" t="str">
        <f t="shared" si="44"/>
        <v>AGGRO-Grixis Delver-3/15/2019-0</v>
      </c>
      <c r="E1423">
        <f>VLOOKUP(B1423,'Deck Count'!A:B,2,FALSE)</f>
        <v>4</v>
      </c>
      <c r="F1423" s="3">
        <v>1</v>
      </c>
      <c r="G1423" s="3">
        <f t="shared" si="45"/>
        <v>0.25</v>
      </c>
      <c r="H1423" s="1" t="s">
        <v>153</v>
      </c>
      <c r="I1423" t="s">
        <v>11</v>
      </c>
    </row>
    <row r="1424" spans="1:9" x14ac:dyDescent="0.2">
      <c r="A1424" t="s">
        <v>7</v>
      </c>
      <c r="B1424" t="s">
        <v>331</v>
      </c>
      <c r="C1424" s="2" t="s">
        <v>259</v>
      </c>
      <c r="D1424" t="str">
        <f t="shared" si="44"/>
        <v>AGGRO-Grixis Delver-3/15/2019-0</v>
      </c>
      <c r="E1424">
        <f>VLOOKUP(B1424,'Deck Count'!A:B,2,FALSE)</f>
        <v>4</v>
      </c>
      <c r="F1424" s="3">
        <v>3</v>
      </c>
      <c r="G1424" s="3">
        <f t="shared" si="45"/>
        <v>0.75</v>
      </c>
      <c r="H1424" s="1" t="s">
        <v>82</v>
      </c>
      <c r="I1424" t="s">
        <v>11</v>
      </c>
    </row>
    <row r="1425" spans="1:9" x14ac:dyDescent="0.2">
      <c r="A1425" t="s">
        <v>7</v>
      </c>
      <c r="B1425" t="s">
        <v>331</v>
      </c>
      <c r="C1425" s="2" t="s">
        <v>259</v>
      </c>
      <c r="D1425" t="str">
        <f t="shared" si="44"/>
        <v>AGGRO-Grixis Delver-3/15/2019-0</v>
      </c>
      <c r="E1425">
        <f>VLOOKUP(B1425,'Deck Count'!A:B,2,FALSE)</f>
        <v>4</v>
      </c>
      <c r="F1425" s="3">
        <v>2</v>
      </c>
      <c r="G1425" s="3">
        <f t="shared" si="45"/>
        <v>0.5</v>
      </c>
      <c r="H1425" s="1" t="s">
        <v>98</v>
      </c>
      <c r="I1425" t="s">
        <v>11</v>
      </c>
    </row>
    <row r="1426" spans="1:9" x14ac:dyDescent="0.2">
      <c r="A1426" t="s">
        <v>7</v>
      </c>
      <c r="B1426" t="s">
        <v>331</v>
      </c>
      <c r="C1426" s="2" t="s">
        <v>259</v>
      </c>
      <c r="D1426" t="str">
        <f t="shared" si="44"/>
        <v>AGGRO-Grixis Delver-3/15/2019-0</v>
      </c>
      <c r="E1426">
        <f>VLOOKUP(B1426,'Deck Count'!A:B,2,FALSE)</f>
        <v>4</v>
      </c>
      <c r="F1426" s="3">
        <v>1</v>
      </c>
      <c r="G1426" s="3">
        <f t="shared" si="45"/>
        <v>0.25</v>
      </c>
      <c r="H1426" s="1" t="s">
        <v>51</v>
      </c>
      <c r="I1426" t="s">
        <v>11</v>
      </c>
    </row>
    <row r="1427" spans="1:9" x14ac:dyDescent="0.2">
      <c r="A1427" t="s">
        <v>7</v>
      </c>
      <c r="B1427" t="s">
        <v>331</v>
      </c>
      <c r="C1427" s="2" t="s">
        <v>259</v>
      </c>
      <c r="D1427" t="str">
        <f t="shared" si="44"/>
        <v>AGGRO-Grixis Delver-3/15/2019-0</v>
      </c>
      <c r="E1427">
        <f>VLOOKUP(B1427,'Deck Count'!A:B,2,FALSE)</f>
        <v>4</v>
      </c>
      <c r="F1427" s="3">
        <v>4</v>
      </c>
      <c r="G1427" s="3">
        <f t="shared" si="45"/>
        <v>1</v>
      </c>
      <c r="H1427" s="1" t="s">
        <v>125</v>
      </c>
      <c r="I1427" t="s">
        <v>11</v>
      </c>
    </row>
    <row r="1428" spans="1:9" x14ac:dyDescent="0.2">
      <c r="A1428" t="s">
        <v>7</v>
      </c>
      <c r="B1428" t="s">
        <v>331</v>
      </c>
      <c r="C1428" s="2" t="s">
        <v>259</v>
      </c>
      <c r="D1428" t="str">
        <f t="shared" si="44"/>
        <v>AGGRO-Grixis Delver-3/15/2019-0</v>
      </c>
      <c r="E1428">
        <f>VLOOKUP(B1428,'Deck Count'!A:B,2,FALSE)</f>
        <v>4</v>
      </c>
      <c r="F1428" s="3">
        <v>2</v>
      </c>
      <c r="G1428" s="3">
        <f t="shared" si="45"/>
        <v>0.5</v>
      </c>
      <c r="H1428" s="1" t="s">
        <v>168</v>
      </c>
      <c r="I1428" t="s">
        <v>11</v>
      </c>
    </row>
    <row r="1429" spans="1:9" x14ac:dyDescent="0.2">
      <c r="A1429" t="s">
        <v>7</v>
      </c>
      <c r="B1429" t="s">
        <v>331</v>
      </c>
      <c r="C1429" s="2" t="s">
        <v>259</v>
      </c>
      <c r="D1429" t="str">
        <f t="shared" si="44"/>
        <v>AGGRO-Grixis Delver-3/15/2019-0</v>
      </c>
      <c r="E1429">
        <f>VLOOKUP(B1429,'Deck Count'!A:B,2,FALSE)</f>
        <v>4</v>
      </c>
      <c r="F1429" s="3">
        <v>1</v>
      </c>
      <c r="G1429" s="3">
        <f t="shared" si="45"/>
        <v>0.25</v>
      </c>
      <c r="H1429" s="1" t="s">
        <v>253</v>
      </c>
      <c r="I1429" t="s">
        <v>17</v>
      </c>
    </row>
    <row r="1430" spans="1:9" x14ac:dyDescent="0.2">
      <c r="A1430" t="s">
        <v>7</v>
      </c>
      <c r="B1430" t="s">
        <v>331</v>
      </c>
      <c r="C1430" s="2" t="s">
        <v>259</v>
      </c>
      <c r="D1430" t="str">
        <f t="shared" si="44"/>
        <v>AGGRO-Grixis Delver-3/15/2019-0</v>
      </c>
      <c r="E1430">
        <f>VLOOKUP(B1430,'Deck Count'!A:B,2,FALSE)</f>
        <v>4</v>
      </c>
      <c r="F1430" s="3">
        <v>1</v>
      </c>
      <c r="G1430" s="3">
        <f t="shared" si="45"/>
        <v>0.25</v>
      </c>
      <c r="H1430" s="1" t="s">
        <v>128</v>
      </c>
      <c r="I1430" t="s">
        <v>17</v>
      </c>
    </row>
    <row r="1431" spans="1:9" x14ac:dyDescent="0.2">
      <c r="A1431" t="s">
        <v>7</v>
      </c>
      <c r="B1431" t="s">
        <v>331</v>
      </c>
      <c r="C1431" s="2" t="s">
        <v>259</v>
      </c>
      <c r="D1431" t="str">
        <f t="shared" si="44"/>
        <v>AGGRO-Grixis Delver-3/15/2019-0</v>
      </c>
      <c r="E1431">
        <f>VLOOKUP(B1431,'Deck Count'!A:B,2,FALSE)</f>
        <v>4</v>
      </c>
      <c r="F1431" s="3">
        <v>2</v>
      </c>
      <c r="G1431" s="3">
        <f t="shared" si="45"/>
        <v>0.5</v>
      </c>
      <c r="H1431" s="1" t="s">
        <v>54</v>
      </c>
      <c r="I1431" t="s">
        <v>11</v>
      </c>
    </row>
    <row r="1432" spans="1:9" x14ac:dyDescent="0.2">
      <c r="A1432" t="s">
        <v>7</v>
      </c>
      <c r="B1432" t="s">
        <v>331</v>
      </c>
      <c r="C1432" s="2" t="s">
        <v>259</v>
      </c>
      <c r="D1432" t="str">
        <f t="shared" si="44"/>
        <v>AGGRO-Grixis Delver-3/15/2019-0</v>
      </c>
      <c r="E1432">
        <f>VLOOKUP(B1432,'Deck Count'!A:B,2,FALSE)</f>
        <v>4</v>
      </c>
      <c r="F1432" s="3">
        <v>4</v>
      </c>
      <c r="G1432" s="3">
        <f t="shared" si="45"/>
        <v>1</v>
      </c>
      <c r="H1432" s="1" t="s">
        <v>55</v>
      </c>
      <c r="I1432" t="s">
        <v>11</v>
      </c>
    </row>
    <row r="1433" spans="1:9" x14ac:dyDescent="0.2">
      <c r="A1433" t="s">
        <v>7</v>
      </c>
      <c r="B1433" t="s">
        <v>331</v>
      </c>
      <c r="C1433" s="2" t="s">
        <v>259</v>
      </c>
      <c r="D1433" t="str">
        <f t="shared" si="44"/>
        <v>AGGRO-Grixis Delver-3/15/2019-0</v>
      </c>
      <c r="E1433">
        <f>VLOOKUP(B1433,'Deck Count'!A:B,2,FALSE)</f>
        <v>4</v>
      </c>
      <c r="F1433" s="3">
        <v>2</v>
      </c>
      <c r="G1433" s="3">
        <f t="shared" si="45"/>
        <v>0.5</v>
      </c>
      <c r="H1433" s="1" t="s">
        <v>73</v>
      </c>
      <c r="I1433" t="s">
        <v>11</v>
      </c>
    </row>
    <row r="1434" spans="1:9" x14ac:dyDescent="0.2">
      <c r="A1434" t="s">
        <v>7</v>
      </c>
      <c r="B1434" t="s">
        <v>331</v>
      </c>
      <c r="C1434" s="2" t="s">
        <v>259</v>
      </c>
      <c r="D1434" t="str">
        <f t="shared" si="44"/>
        <v>AGGRO-Grixis Delver-3/15/2019-0</v>
      </c>
      <c r="E1434">
        <f>VLOOKUP(B1434,'Deck Count'!A:B,2,FALSE)</f>
        <v>4</v>
      </c>
      <c r="F1434" s="3">
        <v>2</v>
      </c>
      <c r="G1434" s="3">
        <f t="shared" si="45"/>
        <v>0.5</v>
      </c>
      <c r="H1434" s="1" t="s">
        <v>139</v>
      </c>
      <c r="I1434" t="s">
        <v>17</v>
      </c>
    </row>
    <row r="1435" spans="1:9" x14ac:dyDescent="0.2">
      <c r="A1435" t="s">
        <v>7</v>
      </c>
      <c r="B1435" t="s">
        <v>331</v>
      </c>
      <c r="C1435" s="2" t="s">
        <v>259</v>
      </c>
      <c r="D1435" t="str">
        <f t="shared" si="44"/>
        <v>AGGRO-Grixis Delver-3/15/2019-0</v>
      </c>
      <c r="E1435">
        <f>VLOOKUP(B1435,'Deck Count'!A:B,2,FALSE)</f>
        <v>4</v>
      </c>
      <c r="F1435" s="3">
        <v>2</v>
      </c>
      <c r="G1435" s="3">
        <f t="shared" si="45"/>
        <v>0.5</v>
      </c>
      <c r="H1435" s="1" t="s">
        <v>56</v>
      </c>
      <c r="I1435" t="s">
        <v>11</v>
      </c>
    </row>
    <row r="1436" spans="1:9" x14ac:dyDescent="0.2">
      <c r="A1436" t="s">
        <v>7</v>
      </c>
      <c r="B1436" t="s">
        <v>331</v>
      </c>
      <c r="C1436" s="2" t="s">
        <v>259</v>
      </c>
      <c r="D1436" t="str">
        <f t="shared" si="44"/>
        <v>AGGRO-Grixis Delver-3/15/2019-0</v>
      </c>
      <c r="E1436">
        <f>VLOOKUP(B1436,'Deck Count'!A:B,2,FALSE)</f>
        <v>4</v>
      </c>
      <c r="F1436" s="3">
        <v>2</v>
      </c>
      <c r="G1436" s="3">
        <f t="shared" si="45"/>
        <v>0.5</v>
      </c>
      <c r="H1436" s="1" t="s">
        <v>86</v>
      </c>
      <c r="I1436" t="s">
        <v>11</v>
      </c>
    </row>
    <row r="1437" spans="1:9" x14ac:dyDescent="0.2">
      <c r="A1437" t="s">
        <v>7</v>
      </c>
      <c r="B1437" t="s">
        <v>331</v>
      </c>
      <c r="C1437" s="2" t="s">
        <v>259</v>
      </c>
      <c r="D1437" t="str">
        <f t="shared" si="44"/>
        <v>AGGRO-Grixis Delver-3/15/2019-0</v>
      </c>
      <c r="E1437">
        <f>VLOOKUP(B1437,'Deck Count'!A:B,2,FALSE)</f>
        <v>4</v>
      </c>
      <c r="F1437" s="3">
        <v>2</v>
      </c>
      <c r="G1437" s="3">
        <f t="shared" si="45"/>
        <v>0.5</v>
      </c>
      <c r="H1437" s="1" t="s">
        <v>57</v>
      </c>
      <c r="I1437" t="s">
        <v>17</v>
      </c>
    </row>
    <row r="1438" spans="1:9" x14ac:dyDescent="0.2">
      <c r="A1438" t="s">
        <v>7</v>
      </c>
      <c r="B1438" t="s">
        <v>331</v>
      </c>
      <c r="C1438" s="2" t="s">
        <v>259</v>
      </c>
      <c r="D1438" t="str">
        <f t="shared" si="44"/>
        <v>AGGRO-Grixis Delver-3/15/2019-0</v>
      </c>
      <c r="E1438">
        <f>VLOOKUP(B1438,'Deck Count'!A:B,2,FALSE)</f>
        <v>4</v>
      </c>
      <c r="F1438" s="3">
        <v>1</v>
      </c>
      <c r="G1438" s="3">
        <f t="shared" si="45"/>
        <v>0.25</v>
      </c>
      <c r="H1438" s="1" t="s">
        <v>60</v>
      </c>
      <c r="I1438" t="s">
        <v>11</v>
      </c>
    </row>
    <row r="1439" spans="1:9" x14ac:dyDescent="0.2">
      <c r="A1439" t="s">
        <v>7</v>
      </c>
      <c r="B1439" t="s">
        <v>331</v>
      </c>
      <c r="C1439" s="2" t="s">
        <v>259</v>
      </c>
      <c r="D1439" t="str">
        <f t="shared" si="44"/>
        <v>AGGRO-Grixis Delver-3/15/2019-0</v>
      </c>
      <c r="E1439">
        <f>VLOOKUP(B1439,'Deck Count'!A:B,2,FALSE)</f>
        <v>4</v>
      </c>
      <c r="F1439" s="3">
        <v>2</v>
      </c>
      <c r="G1439" s="3">
        <f t="shared" si="45"/>
        <v>0.5</v>
      </c>
      <c r="H1439" s="1" t="s">
        <v>160</v>
      </c>
      <c r="I1439" t="s">
        <v>11</v>
      </c>
    </row>
    <row r="1440" spans="1:9" x14ac:dyDescent="0.2">
      <c r="A1440" t="s">
        <v>7</v>
      </c>
      <c r="B1440" t="s">
        <v>331</v>
      </c>
      <c r="C1440" s="2" t="s">
        <v>259</v>
      </c>
      <c r="D1440" t="str">
        <f t="shared" si="44"/>
        <v>AGGRO-Grixis Delver-3/15/2019-0</v>
      </c>
      <c r="E1440">
        <f>VLOOKUP(B1440,'Deck Count'!A:B,2,FALSE)</f>
        <v>4</v>
      </c>
      <c r="F1440" s="3">
        <v>3</v>
      </c>
      <c r="G1440" s="3">
        <f t="shared" si="45"/>
        <v>0.75</v>
      </c>
      <c r="H1440" s="1" t="s">
        <v>61</v>
      </c>
      <c r="I1440" t="s">
        <v>11</v>
      </c>
    </row>
    <row r="1441" spans="1:9" x14ac:dyDescent="0.2">
      <c r="A1441" t="s">
        <v>7</v>
      </c>
      <c r="B1441" t="s">
        <v>331</v>
      </c>
      <c r="C1441" s="2" t="s">
        <v>259</v>
      </c>
      <c r="D1441" t="str">
        <f t="shared" si="44"/>
        <v>AGGRO-Grixis Delver-3/15/2019-0</v>
      </c>
      <c r="E1441">
        <f>VLOOKUP(B1441,'Deck Count'!A:B,2,FALSE)</f>
        <v>4</v>
      </c>
      <c r="F1441" s="3">
        <v>1</v>
      </c>
      <c r="G1441" s="3">
        <f t="shared" si="45"/>
        <v>0.25</v>
      </c>
      <c r="H1441" s="1" t="s">
        <v>175</v>
      </c>
      <c r="I1441" t="s">
        <v>17</v>
      </c>
    </row>
    <row r="1442" spans="1:9" x14ac:dyDescent="0.2">
      <c r="A1442" t="s">
        <v>7</v>
      </c>
      <c r="B1442" t="s">
        <v>331</v>
      </c>
      <c r="C1442" s="2" t="s">
        <v>259</v>
      </c>
      <c r="D1442" t="str">
        <f t="shared" si="44"/>
        <v>AGGRO-Grixis Delver-3/15/2019-0</v>
      </c>
      <c r="E1442">
        <f>VLOOKUP(B1442,'Deck Count'!A:B,2,FALSE)</f>
        <v>4</v>
      </c>
      <c r="F1442" s="3">
        <v>3</v>
      </c>
      <c r="G1442" s="3">
        <f t="shared" si="45"/>
        <v>0.75</v>
      </c>
      <c r="H1442" s="1" t="s">
        <v>62</v>
      </c>
      <c r="I1442" t="s">
        <v>11</v>
      </c>
    </row>
    <row r="1443" spans="1:9" x14ac:dyDescent="0.2">
      <c r="A1443" t="s">
        <v>7</v>
      </c>
      <c r="B1443" t="s">
        <v>331</v>
      </c>
      <c r="C1443" s="2" t="s">
        <v>259</v>
      </c>
      <c r="D1443" t="str">
        <f t="shared" si="44"/>
        <v>AGGRO-Grixis Delver-3/15/2019-0</v>
      </c>
      <c r="E1443">
        <f>VLOOKUP(B1443,'Deck Count'!A:B,2,FALSE)</f>
        <v>4</v>
      </c>
      <c r="F1443" s="3">
        <v>4</v>
      </c>
      <c r="G1443" s="3">
        <f t="shared" si="45"/>
        <v>1</v>
      </c>
      <c r="H1443" s="1" t="s">
        <v>162</v>
      </c>
      <c r="I1443" t="s">
        <v>11</v>
      </c>
    </row>
    <row r="1444" spans="1:9" x14ac:dyDescent="0.2">
      <c r="A1444" t="s">
        <v>7</v>
      </c>
      <c r="B1444" t="s">
        <v>331</v>
      </c>
      <c r="C1444" s="2" t="s">
        <v>259</v>
      </c>
      <c r="D1444" t="str">
        <f t="shared" si="44"/>
        <v>AGGRO-Grixis Delver-3/15/2019-0</v>
      </c>
      <c r="E1444">
        <f>VLOOKUP(B1444,'Deck Count'!A:B,2,FALSE)</f>
        <v>4</v>
      </c>
      <c r="F1444" s="3">
        <v>3</v>
      </c>
      <c r="G1444" s="3">
        <f t="shared" si="45"/>
        <v>0.75</v>
      </c>
      <c r="H1444" s="1" t="s">
        <v>63</v>
      </c>
      <c r="I1444" t="s">
        <v>11</v>
      </c>
    </row>
    <row r="1445" spans="1:9" x14ac:dyDescent="0.2">
      <c r="A1445" t="s">
        <v>7</v>
      </c>
      <c r="B1445" t="s">
        <v>334</v>
      </c>
      <c r="C1445" s="2" t="s">
        <v>335</v>
      </c>
      <c r="D1445" t="str">
        <f t="shared" si="44"/>
        <v>AGGRO-Humans-3/4/2019-0</v>
      </c>
      <c r="E1445">
        <f>VLOOKUP(B1445,'Deck Count'!A:B,2,FALSE)</f>
        <v>1</v>
      </c>
      <c r="F1445" s="3">
        <v>4</v>
      </c>
      <c r="G1445" s="3">
        <f t="shared" si="45"/>
        <v>4</v>
      </c>
      <c r="H1445" s="1" t="s">
        <v>177</v>
      </c>
      <c r="I1445" t="s">
        <v>11</v>
      </c>
    </row>
    <row r="1446" spans="1:9" x14ac:dyDescent="0.2">
      <c r="A1446" t="s">
        <v>7</v>
      </c>
      <c r="B1446" t="s">
        <v>334</v>
      </c>
      <c r="C1446" s="2" t="s">
        <v>335</v>
      </c>
      <c r="D1446" t="str">
        <f t="shared" si="44"/>
        <v>AGGRO-Humans-3/4/2019-0</v>
      </c>
      <c r="E1446">
        <f>VLOOKUP(B1446,'Deck Count'!A:B,2,FALSE)</f>
        <v>1</v>
      </c>
      <c r="F1446" s="3">
        <v>4</v>
      </c>
      <c r="G1446" s="3">
        <f t="shared" si="45"/>
        <v>4</v>
      </c>
      <c r="H1446" s="1" t="s">
        <v>336</v>
      </c>
      <c r="I1446" t="s">
        <v>11</v>
      </c>
    </row>
    <row r="1447" spans="1:9" x14ac:dyDescent="0.2">
      <c r="A1447" t="s">
        <v>7</v>
      </c>
      <c r="B1447" t="s">
        <v>334</v>
      </c>
      <c r="C1447" s="2" t="s">
        <v>335</v>
      </c>
      <c r="D1447" t="str">
        <f t="shared" si="44"/>
        <v>AGGRO-Humans-3/4/2019-0</v>
      </c>
      <c r="E1447">
        <f>VLOOKUP(B1447,'Deck Count'!A:B,2,FALSE)</f>
        <v>1</v>
      </c>
      <c r="F1447" s="3">
        <v>4</v>
      </c>
      <c r="G1447" s="3">
        <f t="shared" si="45"/>
        <v>4</v>
      </c>
      <c r="H1447" s="1" t="s">
        <v>198</v>
      </c>
      <c r="I1447" t="s">
        <v>11</v>
      </c>
    </row>
    <row r="1448" spans="1:9" x14ac:dyDescent="0.2">
      <c r="A1448" t="s">
        <v>7</v>
      </c>
      <c r="B1448" t="s">
        <v>334</v>
      </c>
      <c r="C1448" s="2" t="s">
        <v>335</v>
      </c>
      <c r="D1448" t="str">
        <f t="shared" si="44"/>
        <v>AGGRO-Humans-3/4/2019-0</v>
      </c>
      <c r="E1448">
        <f>VLOOKUP(B1448,'Deck Count'!A:B,2,FALSE)</f>
        <v>1</v>
      </c>
      <c r="F1448" s="3">
        <v>4</v>
      </c>
      <c r="G1448" s="3">
        <f t="shared" si="45"/>
        <v>4</v>
      </c>
      <c r="H1448" s="1" t="s">
        <v>337</v>
      </c>
      <c r="I1448" t="s">
        <v>11</v>
      </c>
    </row>
    <row r="1449" spans="1:9" x14ac:dyDescent="0.2">
      <c r="A1449" t="s">
        <v>7</v>
      </c>
      <c r="B1449" t="s">
        <v>334</v>
      </c>
      <c r="C1449" s="2" t="s">
        <v>335</v>
      </c>
      <c r="D1449" t="str">
        <f t="shared" si="44"/>
        <v>AGGRO-Humans-3/4/2019-0</v>
      </c>
      <c r="E1449">
        <f>VLOOKUP(B1449,'Deck Count'!A:B,2,FALSE)</f>
        <v>1</v>
      </c>
      <c r="F1449" s="3">
        <v>1</v>
      </c>
      <c r="G1449" s="3">
        <f t="shared" si="45"/>
        <v>1</v>
      </c>
      <c r="H1449" s="1" t="s">
        <v>180</v>
      </c>
      <c r="I1449" t="s">
        <v>17</v>
      </c>
    </row>
    <row r="1450" spans="1:9" x14ac:dyDescent="0.2">
      <c r="A1450" t="s">
        <v>7</v>
      </c>
      <c r="B1450" t="s">
        <v>334</v>
      </c>
      <c r="C1450" s="2" t="s">
        <v>335</v>
      </c>
      <c r="D1450" t="str">
        <f t="shared" si="44"/>
        <v>AGGRO-Humans-3/4/2019-0</v>
      </c>
      <c r="E1450">
        <f>VLOOKUP(B1450,'Deck Count'!A:B,2,FALSE)</f>
        <v>1</v>
      </c>
      <c r="F1450" s="3">
        <v>1</v>
      </c>
      <c r="G1450" s="3">
        <f t="shared" si="45"/>
        <v>1</v>
      </c>
      <c r="H1450" s="1" t="s">
        <v>338</v>
      </c>
      <c r="I1450" t="s">
        <v>17</v>
      </c>
    </row>
    <row r="1451" spans="1:9" x14ac:dyDescent="0.2">
      <c r="A1451" t="s">
        <v>7</v>
      </c>
      <c r="B1451" t="s">
        <v>334</v>
      </c>
      <c r="C1451" s="2" t="s">
        <v>335</v>
      </c>
      <c r="D1451" t="str">
        <f t="shared" si="44"/>
        <v>AGGRO-Humans-3/4/2019-0</v>
      </c>
      <c r="E1451">
        <f>VLOOKUP(B1451,'Deck Count'!A:B,2,FALSE)</f>
        <v>1</v>
      </c>
      <c r="F1451" s="3">
        <v>2</v>
      </c>
      <c r="G1451" s="3">
        <f t="shared" si="45"/>
        <v>2</v>
      </c>
      <c r="H1451" s="1" t="s">
        <v>152</v>
      </c>
      <c r="I1451" t="s">
        <v>17</v>
      </c>
    </row>
    <row r="1452" spans="1:9" x14ac:dyDescent="0.2">
      <c r="A1452" t="s">
        <v>7</v>
      </c>
      <c r="B1452" t="s">
        <v>334</v>
      </c>
      <c r="C1452" s="2" t="s">
        <v>335</v>
      </c>
      <c r="D1452" t="str">
        <f t="shared" si="44"/>
        <v>AGGRO-Humans-3/4/2019-0</v>
      </c>
      <c r="E1452">
        <f>VLOOKUP(B1452,'Deck Count'!A:B,2,FALSE)</f>
        <v>1</v>
      </c>
      <c r="F1452" s="3">
        <v>1</v>
      </c>
      <c r="G1452" s="3">
        <f t="shared" si="45"/>
        <v>1</v>
      </c>
      <c r="H1452" s="1" t="s">
        <v>120</v>
      </c>
      <c r="I1452" t="s">
        <v>17</v>
      </c>
    </row>
    <row r="1453" spans="1:9" x14ac:dyDescent="0.2">
      <c r="A1453" t="s">
        <v>7</v>
      </c>
      <c r="B1453" t="s">
        <v>334</v>
      </c>
      <c r="C1453" s="2" t="s">
        <v>335</v>
      </c>
      <c r="D1453" t="str">
        <f t="shared" si="44"/>
        <v>AGGRO-Humans-3/4/2019-0</v>
      </c>
      <c r="E1453">
        <f>VLOOKUP(B1453,'Deck Count'!A:B,2,FALSE)</f>
        <v>1</v>
      </c>
      <c r="F1453" s="3">
        <v>1</v>
      </c>
      <c r="G1453" s="3">
        <f t="shared" si="45"/>
        <v>1</v>
      </c>
      <c r="H1453" s="1" t="s">
        <v>339</v>
      </c>
      <c r="I1453" t="s">
        <v>17</v>
      </c>
    </row>
    <row r="1454" spans="1:9" x14ac:dyDescent="0.2">
      <c r="A1454" t="s">
        <v>7</v>
      </c>
      <c r="B1454" t="s">
        <v>334</v>
      </c>
      <c r="C1454" s="2" t="s">
        <v>335</v>
      </c>
      <c r="D1454" t="str">
        <f t="shared" si="44"/>
        <v>AGGRO-Humans-3/4/2019-0</v>
      </c>
      <c r="E1454">
        <f>VLOOKUP(B1454,'Deck Count'!A:B,2,FALSE)</f>
        <v>1</v>
      </c>
      <c r="F1454" s="3">
        <v>3</v>
      </c>
      <c r="G1454" s="3">
        <f t="shared" si="45"/>
        <v>3</v>
      </c>
      <c r="H1454" s="1" t="s">
        <v>184</v>
      </c>
      <c r="I1454" t="s">
        <v>11</v>
      </c>
    </row>
    <row r="1455" spans="1:9" x14ac:dyDescent="0.2">
      <c r="A1455" t="s">
        <v>7</v>
      </c>
      <c r="B1455" t="s">
        <v>334</v>
      </c>
      <c r="C1455" s="2" t="s">
        <v>335</v>
      </c>
      <c r="D1455" t="str">
        <f t="shared" si="44"/>
        <v>AGGRO-Humans-3/4/2019-0</v>
      </c>
      <c r="E1455">
        <f>VLOOKUP(B1455,'Deck Count'!A:B,2,FALSE)</f>
        <v>1</v>
      </c>
      <c r="F1455" s="3">
        <v>2</v>
      </c>
      <c r="G1455" s="3">
        <f t="shared" si="45"/>
        <v>2</v>
      </c>
      <c r="H1455" s="1" t="s">
        <v>340</v>
      </c>
      <c r="I1455" t="s">
        <v>11</v>
      </c>
    </row>
    <row r="1456" spans="1:9" x14ac:dyDescent="0.2">
      <c r="A1456" t="s">
        <v>7</v>
      </c>
      <c r="B1456" t="s">
        <v>334</v>
      </c>
      <c r="C1456" s="2" t="s">
        <v>335</v>
      </c>
      <c r="D1456" t="str">
        <f t="shared" si="44"/>
        <v>AGGRO-Humans-3/4/2019-0</v>
      </c>
      <c r="E1456">
        <f>VLOOKUP(B1456,'Deck Count'!A:B,2,FALSE)</f>
        <v>1</v>
      </c>
      <c r="F1456" s="3">
        <v>2</v>
      </c>
      <c r="G1456" s="3">
        <f t="shared" si="45"/>
        <v>2</v>
      </c>
      <c r="H1456" s="1" t="s">
        <v>21</v>
      </c>
      <c r="I1456" t="s">
        <v>11</v>
      </c>
    </row>
    <row r="1457" spans="1:9" x14ac:dyDescent="0.2">
      <c r="A1457" t="s">
        <v>7</v>
      </c>
      <c r="B1457" t="s">
        <v>334</v>
      </c>
      <c r="C1457" s="2" t="s">
        <v>335</v>
      </c>
      <c r="D1457" t="str">
        <f t="shared" si="44"/>
        <v>AGGRO-Humans-3/4/2019-0</v>
      </c>
      <c r="E1457">
        <f>VLOOKUP(B1457,'Deck Count'!A:B,2,FALSE)</f>
        <v>1</v>
      </c>
      <c r="F1457" s="3">
        <v>4</v>
      </c>
      <c r="G1457" s="3">
        <f t="shared" si="45"/>
        <v>4</v>
      </c>
      <c r="H1457" s="1" t="s">
        <v>341</v>
      </c>
      <c r="I1457" t="s">
        <v>11</v>
      </c>
    </row>
    <row r="1458" spans="1:9" x14ac:dyDescent="0.2">
      <c r="A1458" t="s">
        <v>7</v>
      </c>
      <c r="B1458" t="s">
        <v>334</v>
      </c>
      <c r="C1458" s="2" t="s">
        <v>335</v>
      </c>
      <c r="D1458" t="str">
        <f t="shared" si="44"/>
        <v>AGGRO-Humans-3/4/2019-0</v>
      </c>
      <c r="E1458">
        <f>VLOOKUP(B1458,'Deck Count'!A:B,2,FALSE)</f>
        <v>1</v>
      </c>
      <c r="F1458" s="3">
        <v>2</v>
      </c>
      <c r="G1458" s="3">
        <f t="shared" si="45"/>
        <v>2</v>
      </c>
      <c r="H1458" s="1" t="s">
        <v>214</v>
      </c>
      <c r="I1458" t="s">
        <v>17</v>
      </c>
    </row>
    <row r="1459" spans="1:9" x14ac:dyDescent="0.2">
      <c r="A1459" t="s">
        <v>7</v>
      </c>
      <c r="B1459" t="s">
        <v>334</v>
      </c>
      <c r="C1459" s="2" t="s">
        <v>335</v>
      </c>
      <c r="D1459" t="str">
        <f t="shared" si="44"/>
        <v>AGGRO-Humans-3/4/2019-0</v>
      </c>
      <c r="E1459">
        <f>VLOOKUP(B1459,'Deck Count'!A:B,2,FALSE)</f>
        <v>1</v>
      </c>
      <c r="F1459" s="3">
        <v>3</v>
      </c>
      <c r="G1459" s="3">
        <f t="shared" si="45"/>
        <v>3</v>
      </c>
      <c r="H1459" s="1" t="s">
        <v>342</v>
      </c>
      <c r="I1459" t="s">
        <v>11</v>
      </c>
    </row>
    <row r="1460" spans="1:9" x14ac:dyDescent="0.2">
      <c r="A1460" t="s">
        <v>7</v>
      </c>
      <c r="B1460" t="s">
        <v>334</v>
      </c>
      <c r="C1460" s="2" t="s">
        <v>335</v>
      </c>
      <c r="D1460" t="str">
        <f t="shared" si="44"/>
        <v>AGGRO-Humans-3/4/2019-0</v>
      </c>
      <c r="E1460">
        <f>VLOOKUP(B1460,'Deck Count'!A:B,2,FALSE)</f>
        <v>1</v>
      </c>
      <c r="F1460" s="3">
        <v>4</v>
      </c>
      <c r="G1460" s="3">
        <f t="shared" si="45"/>
        <v>4</v>
      </c>
      <c r="H1460" s="1" t="s">
        <v>186</v>
      </c>
      <c r="I1460" t="s">
        <v>11</v>
      </c>
    </row>
    <row r="1461" spans="1:9" x14ac:dyDescent="0.2">
      <c r="A1461" t="s">
        <v>7</v>
      </c>
      <c r="B1461" t="s">
        <v>334</v>
      </c>
      <c r="C1461" s="2" t="s">
        <v>335</v>
      </c>
      <c r="D1461" t="str">
        <f t="shared" si="44"/>
        <v>AGGRO-Humans-3/4/2019-0</v>
      </c>
      <c r="E1461">
        <f>VLOOKUP(B1461,'Deck Count'!A:B,2,FALSE)</f>
        <v>1</v>
      </c>
      <c r="F1461" s="3">
        <v>4</v>
      </c>
      <c r="G1461" s="3">
        <f t="shared" si="45"/>
        <v>4</v>
      </c>
      <c r="H1461" s="1" t="s">
        <v>219</v>
      </c>
      <c r="I1461" t="s">
        <v>11</v>
      </c>
    </row>
    <row r="1462" spans="1:9" x14ac:dyDescent="0.2">
      <c r="A1462" t="s">
        <v>7</v>
      </c>
      <c r="B1462" t="s">
        <v>334</v>
      </c>
      <c r="C1462" s="2" t="s">
        <v>335</v>
      </c>
      <c r="D1462" t="str">
        <f t="shared" si="44"/>
        <v>AGGRO-Humans-3/4/2019-0</v>
      </c>
      <c r="E1462">
        <f>VLOOKUP(B1462,'Deck Count'!A:B,2,FALSE)</f>
        <v>1</v>
      </c>
      <c r="F1462" s="3">
        <v>1</v>
      </c>
      <c r="G1462" s="3">
        <f t="shared" si="45"/>
        <v>1</v>
      </c>
      <c r="H1462" s="1" t="s">
        <v>203</v>
      </c>
      <c r="I1462" t="s">
        <v>11</v>
      </c>
    </row>
    <row r="1463" spans="1:9" x14ac:dyDescent="0.2">
      <c r="A1463" t="s">
        <v>7</v>
      </c>
      <c r="B1463" t="s">
        <v>334</v>
      </c>
      <c r="C1463" s="2" t="s">
        <v>335</v>
      </c>
      <c r="D1463" t="str">
        <f t="shared" si="44"/>
        <v>AGGRO-Humans-3/4/2019-0</v>
      </c>
      <c r="E1463">
        <f>VLOOKUP(B1463,'Deck Count'!A:B,2,FALSE)</f>
        <v>1</v>
      </c>
      <c r="F1463" s="3">
        <v>1</v>
      </c>
      <c r="G1463" s="3">
        <f t="shared" si="45"/>
        <v>1</v>
      </c>
      <c r="H1463" s="1" t="s">
        <v>203</v>
      </c>
      <c r="I1463" t="s">
        <v>17</v>
      </c>
    </row>
    <row r="1464" spans="1:9" x14ac:dyDescent="0.2">
      <c r="A1464" t="s">
        <v>7</v>
      </c>
      <c r="B1464" t="s">
        <v>334</v>
      </c>
      <c r="C1464" s="2" t="s">
        <v>335</v>
      </c>
      <c r="D1464" t="str">
        <f t="shared" si="44"/>
        <v>AGGRO-Humans-3/4/2019-0</v>
      </c>
      <c r="E1464">
        <f>VLOOKUP(B1464,'Deck Count'!A:B,2,FALSE)</f>
        <v>1</v>
      </c>
      <c r="F1464" s="3">
        <v>1</v>
      </c>
      <c r="G1464" s="3">
        <f t="shared" si="45"/>
        <v>1</v>
      </c>
      <c r="H1464" s="1" t="s">
        <v>187</v>
      </c>
      <c r="I1464" t="s">
        <v>17</v>
      </c>
    </row>
    <row r="1465" spans="1:9" x14ac:dyDescent="0.2">
      <c r="A1465" t="s">
        <v>7</v>
      </c>
      <c r="B1465" t="s">
        <v>334</v>
      </c>
      <c r="C1465" s="2" t="s">
        <v>335</v>
      </c>
      <c r="D1465" t="str">
        <f t="shared" si="44"/>
        <v>AGGRO-Humans-3/4/2019-0</v>
      </c>
      <c r="E1465">
        <f>VLOOKUP(B1465,'Deck Count'!A:B,2,FALSE)</f>
        <v>1</v>
      </c>
      <c r="F1465" s="3">
        <v>2</v>
      </c>
      <c r="G1465" s="3">
        <f t="shared" si="45"/>
        <v>2</v>
      </c>
      <c r="H1465" s="1" t="s">
        <v>343</v>
      </c>
      <c r="I1465" t="s">
        <v>11</v>
      </c>
    </row>
    <row r="1466" spans="1:9" x14ac:dyDescent="0.2">
      <c r="A1466" t="s">
        <v>7</v>
      </c>
      <c r="B1466" t="s">
        <v>334</v>
      </c>
      <c r="C1466" s="2" t="s">
        <v>335</v>
      </c>
      <c r="D1466" t="str">
        <f t="shared" si="44"/>
        <v>AGGRO-Humans-3/4/2019-0</v>
      </c>
      <c r="E1466">
        <f>VLOOKUP(B1466,'Deck Count'!A:B,2,FALSE)</f>
        <v>1</v>
      </c>
      <c r="F1466" s="3">
        <v>1</v>
      </c>
      <c r="G1466" s="3">
        <f t="shared" si="45"/>
        <v>1</v>
      </c>
      <c r="H1466" s="1" t="s">
        <v>204</v>
      </c>
      <c r="I1466" t="s">
        <v>17</v>
      </c>
    </row>
    <row r="1467" spans="1:9" x14ac:dyDescent="0.2">
      <c r="A1467" t="s">
        <v>7</v>
      </c>
      <c r="B1467" t="s">
        <v>334</v>
      </c>
      <c r="C1467" s="2" t="s">
        <v>335</v>
      </c>
      <c r="D1467" t="str">
        <f t="shared" si="44"/>
        <v>AGGRO-Humans-3/4/2019-0</v>
      </c>
      <c r="E1467">
        <f>VLOOKUP(B1467,'Deck Count'!A:B,2,FALSE)</f>
        <v>1</v>
      </c>
      <c r="F1467" s="3">
        <v>2</v>
      </c>
      <c r="G1467" s="3">
        <f t="shared" si="45"/>
        <v>2</v>
      </c>
      <c r="H1467" s="1" t="s">
        <v>344</v>
      </c>
      <c r="I1467" t="s">
        <v>11</v>
      </c>
    </row>
    <row r="1468" spans="1:9" x14ac:dyDescent="0.2">
      <c r="A1468" t="s">
        <v>7</v>
      </c>
      <c r="B1468" t="s">
        <v>334</v>
      </c>
      <c r="C1468" s="2" t="s">
        <v>335</v>
      </c>
      <c r="D1468" t="str">
        <f t="shared" si="44"/>
        <v>AGGRO-Humans-3/4/2019-0</v>
      </c>
      <c r="E1468">
        <f>VLOOKUP(B1468,'Deck Count'!A:B,2,FALSE)</f>
        <v>1</v>
      </c>
      <c r="F1468" s="3">
        <v>1</v>
      </c>
      <c r="G1468" s="3">
        <f t="shared" si="45"/>
        <v>1</v>
      </c>
      <c r="H1468" s="1" t="s">
        <v>193</v>
      </c>
      <c r="I1468" t="s">
        <v>11</v>
      </c>
    </row>
    <row r="1469" spans="1:9" x14ac:dyDescent="0.2">
      <c r="A1469" t="s">
        <v>7</v>
      </c>
      <c r="B1469" t="s">
        <v>334</v>
      </c>
      <c r="C1469" s="2" t="s">
        <v>335</v>
      </c>
      <c r="D1469" t="str">
        <f t="shared" si="44"/>
        <v>AGGRO-Humans-3/4/2019-0</v>
      </c>
      <c r="E1469">
        <f>VLOOKUP(B1469,'Deck Count'!A:B,2,FALSE)</f>
        <v>1</v>
      </c>
      <c r="F1469" s="3">
        <v>1</v>
      </c>
      <c r="G1469" s="3">
        <f t="shared" si="45"/>
        <v>1</v>
      </c>
      <c r="H1469" s="1" t="s">
        <v>193</v>
      </c>
      <c r="I1469" t="s">
        <v>17</v>
      </c>
    </row>
    <row r="1470" spans="1:9" x14ac:dyDescent="0.2">
      <c r="A1470" t="s">
        <v>7</v>
      </c>
      <c r="B1470" t="s">
        <v>334</v>
      </c>
      <c r="C1470" s="2" t="s">
        <v>335</v>
      </c>
      <c r="D1470" t="str">
        <f t="shared" si="44"/>
        <v>AGGRO-Humans-3/4/2019-0</v>
      </c>
      <c r="E1470">
        <f>VLOOKUP(B1470,'Deck Count'!A:B,2,FALSE)</f>
        <v>1</v>
      </c>
      <c r="F1470" s="3">
        <v>3</v>
      </c>
      <c r="G1470" s="3">
        <f t="shared" si="45"/>
        <v>3</v>
      </c>
      <c r="H1470" s="1" t="s">
        <v>57</v>
      </c>
      <c r="I1470" t="s">
        <v>17</v>
      </c>
    </row>
    <row r="1471" spans="1:9" x14ac:dyDescent="0.2">
      <c r="A1471" t="s">
        <v>7</v>
      </c>
      <c r="B1471" t="s">
        <v>334</v>
      </c>
      <c r="C1471" s="2" t="s">
        <v>335</v>
      </c>
      <c r="D1471" t="str">
        <f t="shared" si="44"/>
        <v>AGGRO-Humans-3/4/2019-0</v>
      </c>
      <c r="E1471">
        <f>VLOOKUP(B1471,'Deck Count'!A:B,2,FALSE)</f>
        <v>1</v>
      </c>
      <c r="F1471" s="3">
        <v>4</v>
      </c>
      <c r="G1471" s="3">
        <f t="shared" si="45"/>
        <v>4</v>
      </c>
      <c r="H1471" s="1" t="s">
        <v>197</v>
      </c>
      <c r="I1471" t="s">
        <v>11</v>
      </c>
    </row>
    <row r="1472" spans="1:9" x14ac:dyDescent="0.2">
      <c r="A1472" t="s">
        <v>7</v>
      </c>
      <c r="B1472" t="s">
        <v>334</v>
      </c>
      <c r="C1472" s="2" t="s">
        <v>335</v>
      </c>
      <c r="D1472" t="str">
        <f t="shared" si="44"/>
        <v>AGGRO-Humans-3/4/2019-0</v>
      </c>
      <c r="E1472">
        <f>VLOOKUP(B1472,'Deck Count'!A:B,2,FALSE)</f>
        <v>1</v>
      </c>
      <c r="F1472" s="3">
        <v>4</v>
      </c>
      <c r="G1472" s="3">
        <f t="shared" si="45"/>
        <v>4</v>
      </c>
      <c r="H1472" s="1" t="s">
        <v>345</v>
      </c>
      <c r="I1472" t="s">
        <v>11</v>
      </c>
    </row>
    <row r="1473" spans="1:9" x14ac:dyDescent="0.2">
      <c r="A1473" t="s">
        <v>7</v>
      </c>
      <c r="B1473" t="s">
        <v>334</v>
      </c>
      <c r="C1473" s="2" t="s">
        <v>335</v>
      </c>
      <c r="D1473" t="str">
        <f t="shared" si="44"/>
        <v>AGGRO-Humans-3/4/2019-0</v>
      </c>
      <c r="E1473">
        <f>VLOOKUP(B1473,'Deck Count'!A:B,2,FALSE)</f>
        <v>1</v>
      </c>
      <c r="F1473" s="3">
        <v>4</v>
      </c>
      <c r="G1473" s="3">
        <f t="shared" si="45"/>
        <v>4</v>
      </c>
      <c r="H1473" s="1" t="s">
        <v>346</v>
      </c>
      <c r="I1473" t="s">
        <v>11</v>
      </c>
    </row>
    <row r="1474" spans="1:9" x14ac:dyDescent="0.2">
      <c r="A1474" t="s">
        <v>7</v>
      </c>
      <c r="B1474" t="s">
        <v>334</v>
      </c>
      <c r="C1474" s="2" t="s">
        <v>335</v>
      </c>
      <c r="D1474" t="str">
        <f t="shared" ref="D1474:D1537" si="46">CONCATENATE(A1474,"-",B1474,"-",C1474)</f>
        <v>AGGRO-Humans-3/4/2019-0</v>
      </c>
      <c r="E1474">
        <f>VLOOKUP(B1474,'Deck Count'!A:B,2,FALSE)</f>
        <v>1</v>
      </c>
      <c r="F1474" s="3">
        <v>4</v>
      </c>
      <c r="G1474" s="3">
        <f t="shared" si="45"/>
        <v>4</v>
      </c>
      <c r="H1474" s="1" t="s">
        <v>162</v>
      </c>
      <c r="I1474" t="s">
        <v>11</v>
      </c>
    </row>
    <row r="1475" spans="1:9" x14ac:dyDescent="0.2">
      <c r="A1475" t="s">
        <v>7</v>
      </c>
      <c r="B1475" t="s">
        <v>347</v>
      </c>
      <c r="C1475" s="2" t="s">
        <v>37</v>
      </c>
      <c r="D1475" t="str">
        <f t="shared" si="46"/>
        <v>AGGRO-Maverick-3/10/2019-0</v>
      </c>
      <c r="E1475">
        <f>VLOOKUP(B1475,'Deck Count'!A:B,2,FALSE)</f>
        <v>3</v>
      </c>
      <c r="F1475" s="3">
        <v>1</v>
      </c>
      <c r="G1475" s="3">
        <f t="shared" ref="G1475:G1538" si="47">F1475/E1475</f>
        <v>0.33333333333333331</v>
      </c>
      <c r="H1475" s="1" t="s">
        <v>198</v>
      </c>
      <c r="I1475" t="s">
        <v>11</v>
      </c>
    </row>
    <row r="1476" spans="1:9" x14ac:dyDescent="0.2">
      <c r="A1476" t="s">
        <v>7</v>
      </c>
      <c r="B1476" t="s">
        <v>347</v>
      </c>
      <c r="C1476" s="2" t="s">
        <v>37</v>
      </c>
      <c r="D1476" t="str">
        <f t="shared" si="46"/>
        <v>AGGRO-Maverick-3/10/2019-0</v>
      </c>
      <c r="E1476">
        <f>VLOOKUP(B1476,'Deck Count'!A:B,2,FALSE)</f>
        <v>3</v>
      </c>
      <c r="F1476" s="3">
        <v>2</v>
      </c>
      <c r="G1476" s="3">
        <f t="shared" si="47"/>
        <v>0.66666666666666663</v>
      </c>
      <c r="H1476" s="1" t="s">
        <v>210</v>
      </c>
      <c r="I1476" t="s">
        <v>17</v>
      </c>
    </row>
    <row r="1477" spans="1:9" x14ac:dyDescent="0.2">
      <c r="A1477" t="s">
        <v>7</v>
      </c>
      <c r="B1477" t="s">
        <v>347</v>
      </c>
      <c r="C1477" s="2" t="s">
        <v>37</v>
      </c>
      <c r="D1477" t="str">
        <f t="shared" si="46"/>
        <v>AGGRO-Maverick-3/10/2019-0</v>
      </c>
      <c r="E1477">
        <f>VLOOKUP(B1477,'Deck Count'!A:B,2,FALSE)</f>
        <v>3</v>
      </c>
      <c r="F1477" s="3">
        <v>1</v>
      </c>
      <c r="G1477" s="3">
        <f t="shared" si="47"/>
        <v>0.33333333333333331</v>
      </c>
      <c r="H1477" s="1" t="s">
        <v>181</v>
      </c>
      <c r="I1477" t="s">
        <v>17</v>
      </c>
    </row>
    <row r="1478" spans="1:9" x14ac:dyDescent="0.2">
      <c r="A1478" t="s">
        <v>7</v>
      </c>
      <c r="B1478" t="s">
        <v>347</v>
      </c>
      <c r="C1478" s="2" t="s">
        <v>37</v>
      </c>
      <c r="D1478" t="str">
        <f t="shared" si="46"/>
        <v>AGGRO-Maverick-3/10/2019-0</v>
      </c>
      <c r="E1478">
        <f>VLOOKUP(B1478,'Deck Count'!A:B,2,FALSE)</f>
        <v>3</v>
      </c>
      <c r="F1478" s="3">
        <v>1</v>
      </c>
      <c r="G1478" s="3">
        <f t="shared" si="47"/>
        <v>0.33333333333333331</v>
      </c>
      <c r="H1478" s="1" t="s">
        <v>211</v>
      </c>
      <c r="I1478" t="s">
        <v>11</v>
      </c>
    </row>
    <row r="1479" spans="1:9" x14ac:dyDescent="0.2">
      <c r="A1479" t="s">
        <v>7</v>
      </c>
      <c r="B1479" t="s">
        <v>347</v>
      </c>
      <c r="C1479" s="2" t="s">
        <v>37</v>
      </c>
      <c r="D1479" t="str">
        <f t="shared" si="46"/>
        <v>AGGRO-Maverick-3/10/2019-0</v>
      </c>
      <c r="E1479">
        <f>VLOOKUP(B1479,'Deck Count'!A:B,2,FALSE)</f>
        <v>3</v>
      </c>
      <c r="F1479" s="3">
        <v>1</v>
      </c>
      <c r="G1479" s="3">
        <f t="shared" si="47"/>
        <v>0.33333333333333331</v>
      </c>
      <c r="H1479" s="1" t="s">
        <v>348</v>
      </c>
      <c r="I1479" t="s">
        <v>17</v>
      </c>
    </row>
    <row r="1480" spans="1:9" x14ac:dyDescent="0.2">
      <c r="A1480" t="s">
        <v>7</v>
      </c>
      <c r="B1480" t="s">
        <v>347</v>
      </c>
      <c r="C1480" s="2" t="s">
        <v>37</v>
      </c>
      <c r="D1480" t="str">
        <f t="shared" si="46"/>
        <v>AGGRO-Maverick-3/10/2019-0</v>
      </c>
      <c r="E1480">
        <f>VLOOKUP(B1480,'Deck Count'!A:B,2,FALSE)</f>
        <v>3</v>
      </c>
      <c r="F1480" s="3">
        <v>2</v>
      </c>
      <c r="G1480" s="3">
        <f t="shared" si="47"/>
        <v>0.66666666666666663</v>
      </c>
      <c r="H1480" s="1" t="s">
        <v>182</v>
      </c>
      <c r="I1480" t="s">
        <v>17</v>
      </c>
    </row>
    <row r="1481" spans="1:9" x14ac:dyDescent="0.2">
      <c r="A1481" t="s">
        <v>7</v>
      </c>
      <c r="B1481" t="s">
        <v>347</v>
      </c>
      <c r="C1481" s="2" t="s">
        <v>37</v>
      </c>
      <c r="D1481" t="str">
        <f t="shared" si="46"/>
        <v>AGGRO-Maverick-3/10/2019-0</v>
      </c>
      <c r="E1481">
        <f>VLOOKUP(B1481,'Deck Count'!A:B,2,FALSE)</f>
        <v>3</v>
      </c>
      <c r="F1481" s="3">
        <v>2</v>
      </c>
      <c r="G1481" s="3">
        <f t="shared" si="47"/>
        <v>0.66666666666666663</v>
      </c>
      <c r="H1481" s="1" t="s">
        <v>111</v>
      </c>
      <c r="I1481" t="s">
        <v>11</v>
      </c>
    </row>
    <row r="1482" spans="1:9" x14ac:dyDescent="0.2">
      <c r="A1482" t="s">
        <v>7</v>
      </c>
      <c r="B1482" t="s">
        <v>347</v>
      </c>
      <c r="C1482" s="2" t="s">
        <v>37</v>
      </c>
      <c r="D1482" t="str">
        <f t="shared" si="46"/>
        <v>AGGRO-Maverick-3/10/2019-0</v>
      </c>
      <c r="E1482">
        <f>VLOOKUP(B1482,'Deck Count'!A:B,2,FALSE)</f>
        <v>3</v>
      </c>
      <c r="F1482" s="3">
        <v>1</v>
      </c>
      <c r="G1482" s="3">
        <f t="shared" si="47"/>
        <v>0.33333333333333331</v>
      </c>
      <c r="H1482" s="1" t="s">
        <v>339</v>
      </c>
      <c r="I1482" t="s">
        <v>11</v>
      </c>
    </row>
    <row r="1483" spans="1:9" x14ac:dyDescent="0.2">
      <c r="A1483" t="s">
        <v>7</v>
      </c>
      <c r="B1483" t="s">
        <v>347</v>
      </c>
      <c r="C1483" s="2" t="s">
        <v>37</v>
      </c>
      <c r="D1483" t="str">
        <f t="shared" si="46"/>
        <v>AGGRO-Maverick-3/10/2019-0</v>
      </c>
      <c r="E1483">
        <f>VLOOKUP(B1483,'Deck Count'!A:B,2,FALSE)</f>
        <v>3</v>
      </c>
      <c r="F1483" s="3">
        <v>1</v>
      </c>
      <c r="G1483" s="3">
        <f t="shared" si="47"/>
        <v>0.33333333333333331</v>
      </c>
      <c r="H1483" s="1" t="s">
        <v>339</v>
      </c>
      <c r="I1483" t="s">
        <v>17</v>
      </c>
    </row>
    <row r="1484" spans="1:9" x14ac:dyDescent="0.2">
      <c r="A1484" t="s">
        <v>7</v>
      </c>
      <c r="B1484" t="s">
        <v>347</v>
      </c>
      <c r="C1484" s="2" t="s">
        <v>37</v>
      </c>
      <c r="D1484" t="str">
        <f t="shared" si="46"/>
        <v>AGGRO-Maverick-3/10/2019-0</v>
      </c>
      <c r="E1484">
        <f>VLOOKUP(B1484,'Deck Count'!A:B,2,FALSE)</f>
        <v>3</v>
      </c>
      <c r="F1484" s="3">
        <v>1</v>
      </c>
      <c r="G1484" s="3">
        <f t="shared" si="47"/>
        <v>0.33333333333333331</v>
      </c>
      <c r="H1484" s="1" t="s">
        <v>349</v>
      </c>
      <c r="I1484" t="s">
        <v>11</v>
      </c>
    </row>
    <row r="1485" spans="1:9" x14ac:dyDescent="0.2">
      <c r="A1485" t="s">
        <v>7</v>
      </c>
      <c r="B1485" t="s">
        <v>347</v>
      </c>
      <c r="C1485" s="2" t="s">
        <v>37</v>
      </c>
      <c r="D1485" t="str">
        <f t="shared" si="46"/>
        <v>AGGRO-Maverick-3/10/2019-0</v>
      </c>
      <c r="E1485">
        <f>VLOOKUP(B1485,'Deck Count'!A:B,2,FALSE)</f>
        <v>3</v>
      </c>
      <c r="F1485" s="3">
        <v>1</v>
      </c>
      <c r="G1485" s="3">
        <f t="shared" si="47"/>
        <v>0.33333333333333331</v>
      </c>
      <c r="H1485" s="1" t="s">
        <v>199</v>
      </c>
      <c r="I1485" t="s">
        <v>17</v>
      </c>
    </row>
    <row r="1486" spans="1:9" x14ac:dyDescent="0.2">
      <c r="A1486" t="s">
        <v>7</v>
      </c>
      <c r="B1486" t="s">
        <v>347</v>
      </c>
      <c r="C1486" s="2" t="s">
        <v>37</v>
      </c>
      <c r="D1486" t="str">
        <f t="shared" si="46"/>
        <v>AGGRO-Maverick-3/10/2019-0</v>
      </c>
      <c r="E1486">
        <f>VLOOKUP(B1486,'Deck Count'!A:B,2,FALSE)</f>
        <v>3</v>
      </c>
      <c r="F1486" s="3">
        <v>3</v>
      </c>
      <c r="G1486" s="3">
        <f t="shared" si="47"/>
        <v>1</v>
      </c>
      <c r="H1486" s="1" t="s">
        <v>350</v>
      </c>
      <c r="I1486" t="s">
        <v>11</v>
      </c>
    </row>
    <row r="1487" spans="1:9" x14ac:dyDescent="0.2">
      <c r="A1487" t="s">
        <v>7</v>
      </c>
      <c r="B1487" t="s">
        <v>347</v>
      </c>
      <c r="C1487" s="2" t="s">
        <v>37</v>
      </c>
      <c r="D1487" t="str">
        <f t="shared" si="46"/>
        <v>AGGRO-Maverick-3/10/2019-0</v>
      </c>
      <c r="E1487">
        <f>VLOOKUP(B1487,'Deck Count'!A:B,2,FALSE)</f>
        <v>3</v>
      </c>
      <c r="F1487" s="3">
        <v>1</v>
      </c>
      <c r="G1487" s="3">
        <f t="shared" si="47"/>
        <v>0.33333333333333331</v>
      </c>
      <c r="H1487" s="1" t="s">
        <v>184</v>
      </c>
      <c r="I1487" t="s">
        <v>11</v>
      </c>
    </row>
    <row r="1488" spans="1:9" x14ac:dyDescent="0.2">
      <c r="A1488" t="s">
        <v>7</v>
      </c>
      <c r="B1488" t="s">
        <v>347</v>
      </c>
      <c r="C1488" s="2" t="s">
        <v>37</v>
      </c>
      <c r="D1488" t="str">
        <f t="shared" si="46"/>
        <v>AGGRO-Maverick-3/10/2019-0</v>
      </c>
      <c r="E1488">
        <f>VLOOKUP(B1488,'Deck Count'!A:B,2,FALSE)</f>
        <v>3</v>
      </c>
      <c r="F1488" s="3">
        <v>1</v>
      </c>
      <c r="G1488" s="3">
        <f t="shared" si="47"/>
        <v>0.33333333333333331</v>
      </c>
      <c r="H1488" s="1" t="s">
        <v>21</v>
      </c>
      <c r="I1488" t="s">
        <v>11</v>
      </c>
    </row>
    <row r="1489" spans="1:9" x14ac:dyDescent="0.2">
      <c r="A1489" t="s">
        <v>7</v>
      </c>
      <c r="B1489" t="s">
        <v>347</v>
      </c>
      <c r="C1489" s="2" t="s">
        <v>37</v>
      </c>
      <c r="D1489" t="str">
        <f t="shared" si="46"/>
        <v>AGGRO-Maverick-3/10/2019-0</v>
      </c>
      <c r="E1489">
        <f>VLOOKUP(B1489,'Deck Count'!A:B,2,FALSE)</f>
        <v>3</v>
      </c>
      <c r="F1489" s="3">
        <v>1</v>
      </c>
      <c r="G1489" s="3">
        <f t="shared" si="47"/>
        <v>0.33333333333333331</v>
      </c>
      <c r="H1489" s="1" t="s">
        <v>214</v>
      </c>
      <c r="I1489" t="s">
        <v>11</v>
      </c>
    </row>
    <row r="1490" spans="1:9" x14ac:dyDescent="0.2">
      <c r="A1490" t="s">
        <v>7</v>
      </c>
      <c r="B1490" t="s">
        <v>347</v>
      </c>
      <c r="C1490" s="2" t="s">
        <v>37</v>
      </c>
      <c r="D1490" t="str">
        <f t="shared" si="46"/>
        <v>AGGRO-Maverick-3/10/2019-0</v>
      </c>
      <c r="E1490">
        <f>VLOOKUP(B1490,'Deck Count'!A:B,2,FALSE)</f>
        <v>3</v>
      </c>
      <c r="F1490" s="3">
        <v>4</v>
      </c>
      <c r="G1490" s="3">
        <f t="shared" si="47"/>
        <v>1.3333333333333333</v>
      </c>
      <c r="H1490" s="1" t="s">
        <v>215</v>
      </c>
      <c r="I1490" t="s">
        <v>11</v>
      </c>
    </row>
    <row r="1491" spans="1:9" x14ac:dyDescent="0.2">
      <c r="A1491" t="s">
        <v>7</v>
      </c>
      <c r="B1491" t="s">
        <v>347</v>
      </c>
      <c r="C1491" s="2" t="s">
        <v>37</v>
      </c>
      <c r="D1491" t="str">
        <f t="shared" si="46"/>
        <v>AGGRO-Maverick-3/10/2019-0</v>
      </c>
      <c r="E1491">
        <f>VLOOKUP(B1491,'Deck Count'!A:B,2,FALSE)</f>
        <v>3</v>
      </c>
      <c r="F1491" s="3">
        <v>4</v>
      </c>
      <c r="G1491" s="3">
        <f t="shared" si="47"/>
        <v>1.3333333333333333</v>
      </c>
      <c r="H1491" s="1" t="s">
        <v>186</v>
      </c>
      <c r="I1491" t="s">
        <v>11</v>
      </c>
    </row>
    <row r="1492" spans="1:9" x14ac:dyDescent="0.2">
      <c r="A1492" t="s">
        <v>7</v>
      </c>
      <c r="B1492" t="s">
        <v>347</v>
      </c>
      <c r="C1492" s="2" t="s">
        <v>37</v>
      </c>
      <c r="D1492" t="str">
        <f t="shared" si="46"/>
        <v>AGGRO-Maverick-3/10/2019-0</v>
      </c>
      <c r="E1492">
        <f>VLOOKUP(B1492,'Deck Count'!A:B,2,FALSE)</f>
        <v>3</v>
      </c>
      <c r="F1492" s="3">
        <v>4</v>
      </c>
      <c r="G1492" s="3">
        <f t="shared" si="47"/>
        <v>1.3333333333333333</v>
      </c>
      <c r="H1492" s="1" t="s">
        <v>219</v>
      </c>
      <c r="I1492" t="s">
        <v>11</v>
      </c>
    </row>
    <row r="1493" spans="1:9" x14ac:dyDescent="0.2">
      <c r="A1493" t="s">
        <v>7</v>
      </c>
      <c r="B1493" t="s">
        <v>347</v>
      </c>
      <c r="C1493" s="2" t="s">
        <v>37</v>
      </c>
      <c r="D1493" t="str">
        <f t="shared" si="46"/>
        <v>AGGRO-Maverick-3/10/2019-0</v>
      </c>
      <c r="E1493">
        <f>VLOOKUP(B1493,'Deck Count'!A:B,2,FALSE)</f>
        <v>3</v>
      </c>
      <c r="F1493" s="3">
        <v>1</v>
      </c>
      <c r="G1493" s="3">
        <f t="shared" si="47"/>
        <v>0.33333333333333331</v>
      </c>
      <c r="H1493" s="1" t="s">
        <v>128</v>
      </c>
      <c r="I1493" t="s">
        <v>17</v>
      </c>
    </row>
    <row r="1494" spans="1:9" x14ac:dyDescent="0.2">
      <c r="A1494" t="s">
        <v>7</v>
      </c>
      <c r="B1494" t="s">
        <v>347</v>
      </c>
      <c r="C1494" s="2" t="s">
        <v>37</v>
      </c>
      <c r="D1494" t="str">
        <f t="shared" si="46"/>
        <v>AGGRO-Maverick-3/10/2019-0</v>
      </c>
      <c r="E1494">
        <f>VLOOKUP(B1494,'Deck Count'!A:B,2,FALSE)</f>
        <v>3</v>
      </c>
      <c r="F1494" s="3">
        <v>1</v>
      </c>
      <c r="G1494" s="3">
        <f t="shared" si="47"/>
        <v>0.33333333333333331</v>
      </c>
      <c r="H1494" s="1" t="s">
        <v>189</v>
      </c>
      <c r="I1494" t="s">
        <v>11</v>
      </c>
    </row>
    <row r="1495" spans="1:9" x14ac:dyDescent="0.2">
      <c r="A1495" t="s">
        <v>7</v>
      </c>
      <c r="B1495" t="s">
        <v>347</v>
      </c>
      <c r="C1495" s="2" t="s">
        <v>37</v>
      </c>
      <c r="D1495" t="str">
        <f t="shared" si="46"/>
        <v>AGGRO-Maverick-3/10/2019-0</v>
      </c>
      <c r="E1495">
        <f>VLOOKUP(B1495,'Deck Count'!A:B,2,FALSE)</f>
        <v>3</v>
      </c>
      <c r="F1495" s="3">
        <v>2</v>
      </c>
      <c r="G1495" s="3">
        <f t="shared" si="47"/>
        <v>0.66666666666666663</v>
      </c>
      <c r="H1495" s="1" t="s">
        <v>220</v>
      </c>
      <c r="I1495" t="s">
        <v>11</v>
      </c>
    </row>
    <row r="1496" spans="1:9" x14ac:dyDescent="0.2">
      <c r="A1496" t="s">
        <v>7</v>
      </c>
      <c r="B1496" t="s">
        <v>347</v>
      </c>
      <c r="C1496" s="2" t="s">
        <v>37</v>
      </c>
      <c r="D1496" t="str">
        <f t="shared" si="46"/>
        <v>AGGRO-Maverick-3/10/2019-0</v>
      </c>
      <c r="E1496">
        <f>VLOOKUP(B1496,'Deck Count'!A:B,2,FALSE)</f>
        <v>3</v>
      </c>
      <c r="F1496" s="3">
        <v>1</v>
      </c>
      <c r="G1496" s="3">
        <f t="shared" si="47"/>
        <v>0.33333333333333331</v>
      </c>
      <c r="H1496" s="1" t="s">
        <v>221</v>
      </c>
      <c r="I1496" t="s">
        <v>11</v>
      </c>
    </row>
    <row r="1497" spans="1:9" x14ac:dyDescent="0.2">
      <c r="A1497" t="s">
        <v>7</v>
      </c>
      <c r="B1497" t="s">
        <v>347</v>
      </c>
      <c r="C1497" s="2" t="s">
        <v>37</v>
      </c>
      <c r="D1497" t="str">
        <f t="shared" si="46"/>
        <v>AGGRO-Maverick-3/10/2019-0</v>
      </c>
      <c r="E1497">
        <f>VLOOKUP(B1497,'Deck Count'!A:B,2,FALSE)</f>
        <v>3</v>
      </c>
      <c r="F1497" s="3">
        <v>1</v>
      </c>
      <c r="G1497" s="3">
        <f t="shared" si="47"/>
        <v>0.33333333333333331</v>
      </c>
      <c r="H1497" s="1" t="s">
        <v>351</v>
      </c>
      <c r="I1497" t="s">
        <v>11</v>
      </c>
    </row>
    <row r="1498" spans="1:9" x14ac:dyDescent="0.2">
      <c r="A1498" t="s">
        <v>7</v>
      </c>
      <c r="B1498" t="s">
        <v>347</v>
      </c>
      <c r="C1498" s="2" t="s">
        <v>37</v>
      </c>
      <c r="D1498" t="str">
        <f t="shared" si="46"/>
        <v>AGGRO-Maverick-3/10/2019-0</v>
      </c>
      <c r="E1498">
        <f>VLOOKUP(B1498,'Deck Count'!A:B,2,FALSE)</f>
        <v>3</v>
      </c>
      <c r="F1498" s="3">
        <v>3</v>
      </c>
      <c r="G1498" s="3">
        <f t="shared" si="47"/>
        <v>1</v>
      </c>
      <c r="H1498" s="1" t="s">
        <v>193</v>
      </c>
      <c r="I1498" t="s">
        <v>17</v>
      </c>
    </row>
    <row r="1499" spans="1:9" x14ac:dyDescent="0.2">
      <c r="A1499" t="s">
        <v>7</v>
      </c>
      <c r="B1499" t="s">
        <v>347</v>
      </c>
      <c r="C1499" s="2" t="s">
        <v>37</v>
      </c>
      <c r="D1499" t="str">
        <f t="shared" si="46"/>
        <v>AGGRO-Maverick-3/10/2019-0</v>
      </c>
      <c r="E1499">
        <f>VLOOKUP(B1499,'Deck Count'!A:B,2,FALSE)</f>
        <v>3</v>
      </c>
      <c r="F1499" s="3">
        <v>3</v>
      </c>
      <c r="G1499" s="3">
        <f t="shared" si="47"/>
        <v>1</v>
      </c>
      <c r="H1499" s="1" t="s">
        <v>222</v>
      </c>
      <c r="I1499" t="s">
        <v>11</v>
      </c>
    </row>
    <row r="1500" spans="1:9" x14ac:dyDescent="0.2">
      <c r="A1500" t="s">
        <v>7</v>
      </c>
      <c r="B1500" t="s">
        <v>347</v>
      </c>
      <c r="C1500" s="2" t="s">
        <v>37</v>
      </c>
      <c r="D1500" t="str">
        <f t="shared" si="46"/>
        <v>AGGRO-Maverick-3/10/2019-0</v>
      </c>
      <c r="E1500">
        <f>VLOOKUP(B1500,'Deck Count'!A:B,2,FALSE)</f>
        <v>3</v>
      </c>
      <c r="F1500" s="3">
        <v>1</v>
      </c>
      <c r="G1500" s="3">
        <f t="shared" si="47"/>
        <v>0.33333333333333331</v>
      </c>
      <c r="H1500" s="1" t="s">
        <v>352</v>
      </c>
      <c r="I1500" t="s">
        <v>11</v>
      </c>
    </row>
    <row r="1501" spans="1:9" x14ac:dyDescent="0.2">
      <c r="A1501" t="s">
        <v>7</v>
      </c>
      <c r="B1501" t="s">
        <v>347</v>
      </c>
      <c r="C1501" s="2" t="s">
        <v>37</v>
      </c>
      <c r="D1501" t="str">
        <f t="shared" si="46"/>
        <v>AGGRO-Maverick-3/10/2019-0</v>
      </c>
      <c r="E1501">
        <f>VLOOKUP(B1501,'Deck Count'!A:B,2,FALSE)</f>
        <v>3</v>
      </c>
      <c r="F1501" s="3">
        <v>1</v>
      </c>
      <c r="G1501" s="3">
        <f t="shared" si="47"/>
        <v>0.33333333333333331</v>
      </c>
      <c r="H1501" s="1" t="s">
        <v>223</v>
      </c>
      <c r="I1501" t="s">
        <v>11</v>
      </c>
    </row>
    <row r="1502" spans="1:9" x14ac:dyDescent="0.2">
      <c r="A1502" t="s">
        <v>7</v>
      </c>
      <c r="B1502" t="s">
        <v>347</v>
      </c>
      <c r="C1502" s="2" t="s">
        <v>37</v>
      </c>
      <c r="D1502" t="str">
        <f t="shared" si="46"/>
        <v>AGGRO-Maverick-3/10/2019-0</v>
      </c>
      <c r="E1502">
        <f>VLOOKUP(B1502,'Deck Count'!A:B,2,FALSE)</f>
        <v>3</v>
      </c>
      <c r="F1502" s="3">
        <v>1</v>
      </c>
      <c r="G1502" s="3">
        <f t="shared" si="47"/>
        <v>0.33333333333333331</v>
      </c>
      <c r="H1502" s="1" t="s">
        <v>353</v>
      </c>
      <c r="I1502" t="s">
        <v>17</v>
      </c>
    </row>
    <row r="1503" spans="1:9" x14ac:dyDescent="0.2">
      <c r="A1503" t="s">
        <v>7</v>
      </c>
      <c r="B1503" t="s">
        <v>347</v>
      </c>
      <c r="C1503" s="2" t="s">
        <v>37</v>
      </c>
      <c r="D1503" t="str">
        <f t="shared" si="46"/>
        <v>AGGRO-Maverick-3/10/2019-0</v>
      </c>
      <c r="E1503">
        <f>VLOOKUP(B1503,'Deck Count'!A:B,2,FALSE)</f>
        <v>3</v>
      </c>
      <c r="F1503" s="3">
        <v>2</v>
      </c>
      <c r="G1503" s="3">
        <f t="shared" si="47"/>
        <v>0.66666666666666663</v>
      </c>
      <c r="H1503" s="1" t="s">
        <v>195</v>
      </c>
      <c r="I1503" t="s">
        <v>11</v>
      </c>
    </row>
    <row r="1504" spans="1:9" x14ac:dyDescent="0.2">
      <c r="A1504" t="s">
        <v>7</v>
      </c>
      <c r="B1504" t="s">
        <v>347</v>
      </c>
      <c r="C1504" s="2" t="s">
        <v>37</v>
      </c>
      <c r="D1504" t="str">
        <f t="shared" si="46"/>
        <v>AGGRO-Maverick-3/10/2019-0</v>
      </c>
      <c r="E1504">
        <f>VLOOKUP(B1504,'Deck Count'!A:B,2,FALSE)</f>
        <v>3</v>
      </c>
      <c r="F1504" s="3">
        <v>2</v>
      </c>
      <c r="G1504" s="3">
        <f t="shared" si="47"/>
        <v>0.66666666666666663</v>
      </c>
      <c r="H1504" s="1" t="s">
        <v>57</v>
      </c>
      <c r="I1504" t="s">
        <v>17</v>
      </c>
    </row>
    <row r="1505" spans="1:9" x14ac:dyDescent="0.2">
      <c r="A1505" t="s">
        <v>7</v>
      </c>
      <c r="B1505" t="s">
        <v>347</v>
      </c>
      <c r="C1505" s="2" t="s">
        <v>37</v>
      </c>
      <c r="D1505" t="str">
        <f t="shared" si="46"/>
        <v>AGGRO-Maverick-3/10/2019-0</v>
      </c>
      <c r="E1505">
        <f>VLOOKUP(B1505,'Deck Count'!A:B,2,FALSE)</f>
        <v>3</v>
      </c>
      <c r="F1505" s="3">
        <v>1</v>
      </c>
      <c r="G1505" s="3">
        <f t="shared" si="47"/>
        <v>0.33333333333333331</v>
      </c>
      <c r="H1505" s="1" t="s">
        <v>196</v>
      </c>
      <c r="I1505" t="s">
        <v>11</v>
      </c>
    </row>
    <row r="1506" spans="1:9" x14ac:dyDescent="0.2">
      <c r="A1506" t="s">
        <v>7</v>
      </c>
      <c r="B1506" t="s">
        <v>347</v>
      </c>
      <c r="C1506" s="2" t="s">
        <v>37</v>
      </c>
      <c r="D1506" t="str">
        <f t="shared" si="46"/>
        <v>AGGRO-Maverick-3/10/2019-0</v>
      </c>
      <c r="E1506">
        <f>VLOOKUP(B1506,'Deck Count'!A:B,2,FALSE)</f>
        <v>3</v>
      </c>
      <c r="F1506" s="3">
        <v>4</v>
      </c>
      <c r="G1506" s="3">
        <f t="shared" si="47"/>
        <v>1.3333333333333333</v>
      </c>
      <c r="H1506" s="1" t="s">
        <v>76</v>
      </c>
      <c r="I1506" t="s">
        <v>11</v>
      </c>
    </row>
    <row r="1507" spans="1:9" x14ac:dyDescent="0.2">
      <c r="A1507" t="s">
        <v>7</v>
      </c>
      <c r="B1507" t="s">
        <v>347</v>
      </c>
      <c r="C1507" s="2" t="s">
        <v>37</v>
      </c>
      <c r="D1507" t="str">
        <f t="shared" si="46"/>
        <v>AGGRO-Maverick-3/10/2019-0</v>
      </c>
      <c r="E1507">
        <f>VLOOKUP(B1507,'Deck Count'!A:B,2,FALSE)</f>
        <v>3</v>
      </c>
      <c r="F1507" s="3">
        <v>1</v>
      </c>
      <c r="G1507" s="3">
        <f t="shared" si="47"/>
        <v>0.33333333333333331</v>
      </c>
      <c r="H1507" s="1" t="s">
        <v>158</v>
      </c>
      <c r="I1507" t="s">
        <v>11</v>
      </c>
    </row>
    <row r="1508" spans="1:9" x14ac:dyDescent="0.2">
      <c r="A1508" t="s">
        <v>7</v>
      </c>
      <c r="B1508" t="s">
        <v>347</v>
      </c>
      <c r="C1508" s="2" t="s">
        <v>37</v>
      </c>
      <c r="D1508" t="str">
        <f t="shared" si="46"/>
        <v>AGGRO-Maverick-3/10/2019-0</v>
      </c>
      <c r="E1508">
        <f>VLOOKUP(B1508,'Deck Count'!A:B,2,FALSE)</f>
        <v>3</v>
      </c>
      <c r="F1508" s="3">
        <v>4</v>
      </c>
      <c r="G1508" s="3">
        <f t="shared" si="47"/>
        <v>1.3333333333333333</v>
      </c>
      <c r="H1508" s="1" t="s">
        <v>197</v>
      </c>
      <c r="I1508" t="s">
        <v>11</v>
      </c>
    </row>
    <row r="1509" spans="1:9" x14ac:dyDescent="0.2">
      <c r="A1509" t="s">
        <v>7</v>
      </c>
      <c r="B1509" t="s">
        <v>347</v>
      </c>
      <c r="C1509" s="2" t="s">
        <v>37</v>
      </c>
      <c r="D1509" t="str">
        <f t="shared" si="46"/>
        <v>AGGRO-Maverick-3/10/2019-0</v>
      </c>
      <c r="E1509">
        <f>VLOOKUP(B1509,'Deck Count'!A:B,2,FALSE)</f>
        <v>3</v>
      </c>
      <c r="F1509" s="3">
        <v>1</v>
      </c>
      <c r="G1509" s="3">
        <f t="shared" si="47"/>
        <v>0.33333333333333331</v>
      </c>
      <c r="H1509" s="1" t="s">
        <v>354</v>
      </c>
      <c r="I1509" t="s">
        <v>11</v>
      </c>
    </row>
    <row r="1510" spans="1:9" x14ac:dyDescent="0.2">
      <c r="A1510" t="s">
        <v>7</v>
      </c>
      <c r="B1510" t="s">
        <v>347</v>
      </c>
      <c r="C1510" s="2" t="s">
        <v>37</v>
      </c>
      <c r="D1510" t="str">
        <f t="shared" si="46"/>
        <v>AGGRO-Maverick-3/10/2019-0</v>
      </c>
      <c r="E1510">
        <f>VLOOKUP(B1510,'Deck Count'!A:B,2,FALSE)</f>
        <v>3</v>
      </c>
      <c r="F1510" s="3">
        <v>1</v>
      </c>
      <c r="G1510" s="3">
        <f t="shared" si="47"/>
        <v>0.33333333333333331</v>
      </c>
      <c r="H1510" s="1" t="s">
        <v>33</v>
      </c>
      <c r="I1510" t="s">
        <v>11</v>
      </c>
    </row>
    <row r="1511" spans="1:9" x14ac:dyDescent="0.2">
      <c r="A1511" t="s">
        <v>7</v>
      </c>
      <c r="B1511" t="s">
        <v>347</v>
      </c>
      <c r="C1511" s="2" t="s">
        <v>37</v>
      </c>
      <c r="D1511" t="str">
        <f t="shared" si="46"/>
        <v>AGGRO-Maverick-3/10/2019-0</v>
      </c>
      <c r="E1511">
        <f>VLOOKUP(B1511,'Deck Count'!A:B,2,FALSE)</f>
        <v>3</v>
      </c>
      <c r="F1511" s="3">
        <v>4</v>
      </c>
      <c r="G1511" s="3">
        <f t="shared" si="47"/>
        <v>1.3333333333333333</v>
      </c>
      <c r="H1511" s="1" t="s">
        <v>227</v>
      </c>
      <c r="I1511" t="s">
        <v>11</v>
      </c>
    </row>
    <row r="1512" spans="1:9" x14ac:dyDescent="0.2">
      <c r="A1512" t="s">
        <v>7</v>
      </c>
      <c r="B1512" t="s">
        <v>347</v>
      </c>
      <c r="C1512" s="2" t="s">
        <v>37</v>
      </c>
      <c r="D1512" t="str">
        <f t="shared" si="46"/>
        <v>AGGRO-Maverick-3/10/2019-0</v>
      </c>
      <c r="E1512">
        <f>VLOOKUP(B1512,'Deck Count'!A:B,2,FALSE)</f>
        <v>3</v>
      </c>
      <c r="F1512" s="3">
        <v>4</v>
      </c>
      <c r="G1512" s="3">
        <f t="shared" si="47"/>
        <v>1.3333333333333333</v>
      </c>
      <c r="H1512" s="1" t="s">
        <v>162</v>
      </c>
      <c r="I1512" t="s">
        <v>11</v>
      </c>
    </row>
    <row r="1513" spans="1:9" x14ac:dyDescent="0.2">
      <c r="A1513" t="s">
        <v>7</v>
      </c>
      <c r="B1513" t="s">
        <v>347</v>
      </c>
      <c r="C1513" s="2" t="s">
        <v>37</v>
      </c>
      <c r="D1513" t="str">
        <f t="shared" si="46"/>
        <v>AGGRO-Maverick-3/10/2019-0</v>
      </c>
      <c r="E1513">
        <f>VLOOKUP(B1513,'Deck Count'!A:B,2,FALSE)</f>
        <v>3</v>
      </c>
      <c r="F1513" s="3">
        <v>4</v>
      </c>
      <c r="G1513" s="3">
        <f t="shared" si="47"/>
        <v>1.3333333333333333</v>
      </c>
      <c r="H1513" s="1" t="s">
        <v>228</v>
      </c>
      <c r="I1513" t="s">
        <v>11</v>
      </c>
    </row>
    <row r="1514" spans="1:9" x14ac:dyDescent="0.2">
      <c r="A1514" t="s">
        <v>7</v>
      </c>
      <c r="B1514" t="s">
        <v>347</v>
      </c>
      <c r="C1514" s="2" t="s">
        <v>163</v>
      </c>
      <c r="D1514" t="str">
        <f t="shared" si="46"/>
        <v>AGGRO-Maverick-3/10/2019-1</v>
      </c>
      <c r="E1514">
        <f>VLOOKUP(B1514,'Deck Count'!A:B,2,FALSE)</f>
        <v>3</v>
      </c>
      <c r="F1514" s="3">
        <v>1</v>
      </c>
      <c r="G1514" s="3">
        <f t="shared" si="47"/>
        <v>0.33333333333333331</v>
      </c>
      <c r="H1514" s="1" t="s">
        <v>178</v>
      </c>
      <c r="I1514" t="s">
        <v>11</v>
      </c>
    </row>
    <row r="1515" spans="1:9" x14ac:dyDescent="0.2">
      <c r="A1515" t="s">
        <v>7</v>
      </c>
      <c r="B1515" t="s">
        <v>347</v>
      </c>
      <c r="C1515" s="2" t="s">
        <v>163</v>
      </c>
      <c r="D1515" t="str">
        <f t="shared" si="46"/>
        <v>AGGRO-Maverick-3/10/2019-1</v>
      </c>
      <c r="E1515">
        <f>VLOOKUP(B1515,'Deck Count'!A:B,2,FALSE)</f>
        <v>3</v>
      </c>
      <c r="F1515" s="3">
        <v>1</v>
      </c>
      <c r="G1515" s="3">
        <f t="shared" si="47"/>
        <v>0.33333333333333331</v>
      </c>
      <c r="H1515" s="1" t="s">
        <v>355</v>
      </c>
      <c r="I1515" t="s">
        <v>11</v>
      </c>
    </row>
    <row r="1516" spans="1:9" x14ac:dyDescent="0.2">
      <c r="A1516" t="s">
        <v>7</v>
      </c>
      <c r="B1516" t="s">
        <v>347</v>
      </c>
      <c r="C1516" s="2" t="s">
        <v>163</v>
      </c>
      <c r="D1516" t="str">
        <f t="shared" si="46"/>
        <v>AGGRO-Maverick-3/10/2019-1</v>
      </c>
      <c r="E1516">
        <f>VLOOKUP(B1516,'Deck Count'!A:B,2,FALSE)</f>
        <v>3</v>
      </c>
      <c r="F1516" s="3">
        <v>1</v>
      </c>
      <c r="G1516" s="3">
        <f t="shared" si="47"/>
        <v>0.33333333333333331</v>
      </c>
      <c r="H1516" s="1" t="s">
        <v>356</v>
      </c>
      <c r="I1516" t="s">
        <v>17</v>
      </c>
    </row>
    <row r="1517" spans="1:9" x14ac:dyDescent="0.2">
      <c r="A1517" t="s">
        <v>7</v>
      </c>
      <c r="B1517" t="s">
        <v>347</v>
      </c>
      <c r="C1517" s="2" t="s">
        <v>163</v>
      </c>
      <c r="D1517" t="str">
        <f t="shared" si="46"/>
        <v>AGGRO-Maverick-3/10/2019-1</v>
      </c>
      <c r="E1517">
        <f>VLOOKUP(B1517,'Deck Count'!A:B,2,FALSE)</f>
        <v>3</v>
      </c>
      <c r="F1517" s="3">
        <v>2</v>
      </c>
      <c r="G1517" s="3">
        <f t="shared" si="47"/>
        <v>0.66666666666666663</v>
      </c>
      <c r="H1517" s="1" t="s">
        <v>210</v>
      </c>
      <c r="I1517" t="s">
        <v>17</v>
      </c>
    </row>
    <row r="1518" spans="1:9" x14ac:dyDescent="0.2">
      <c r="A1518" t="s">
        <v>7</v>
      </c>
      <c r="B1518" t="s">
        <v>347</v>
      </c>
      <c r="C1518" s="2" t="s">
        <v>163</v>
      </c>
      <c r="D1518" t="str">
        <f t="shared" si="46"/>
        <v>AGGRO-Maverick-3/10/2019-1</v>
      </c>
      <c r="E1518">
        <f>VLOOKUP(B1518,'Deck Count'!A:B,2,FALSE)</f>
        <v>3</v>
      </c>
      <c r="F1518" s="3">
        <v>2</v>
      </c>
      <c r="G1518" s="3">
        <f t="shared" si="47"/>
        <v>0.66666666666666663</v>
      </c>
      <c r="H1518" s="1" t="s">
        <v>180</v>
      </c>
      <c r="I1518" t="s">
        <v>17</v>
      </c>
    </row>
    <row r="1519" spans="1:9" x14ac:dyDescent="0.2">
      <c r="A1519" t="s">
        <v>7</v>
      </c>
      <c r="B1519" t="s">
        <v>347</v>
      </c>
      <c r="C1519" s="2" t="s">
        <v>163</v>
      </c>
      <c r="D1519" t="str">
        <f t="shared" si="46"/>
        <v>AGGRO-Maverick-3/10/2019-1</v>
      </c>
      <c r="E1519">
        <f>VLOOKUP(B1519,'Deck Count'!A:B,2,FALSE)</f>
        <v>3</v>
      </c>
      <c r="F1519" s="3">
        <v>1</v>
      </c>
      <c r="G1519" s="3">
        <f t="shared" si="47"/>
        <v>0.33333333333333331</v>
      </c>
      <c r="H1519" s="1" t="s">
        <v>181</v>
      </c>
      <c r="I1519" t="s">
        <v>17</v>
      </c>
    </row>
    <row r="1520" spans="1:9" x14ac:dyDescent="0.2">
      <c r="A1520" t="s">
        <v>7</v>
      </c>
      <c r="B1520" t="s">
        <v>347</v>
      </c>
      <c r="C1520" s="2" t="s">
        <v>163</v>
      </c>
      <c r="D1520" t="str">
        <f t="shared" si="46"/>
        <v>AGGRO-Maverick-3/10/2019-1</v>
      </c>
      <c r="E1520">
        <f>VLOOKUP(B1520,'Deck Count'!A:B,2,FALSE)</f>
        <v>3</v>
      </c>
      <c r="F1520" s="3">
        <v>1</v>
      </c>
      <c r="G1520" s="3">
        <f t="shared" si="47"/>
        <v>0.33333333333333331</v>
      </c>
      <c r="H1520" s="1" t="s">
        <v>357</v>
      </c>
      <c r="I1520" t="s">
        <v>17</v>
      </c>
    </row>
    <row r="1521" spans="1:9" x14ac:dyDescent="0.2">
      <c r="A1521" t="s">
        <v>7</v>
      </c>
      <c r="B1521" t="s">
        <v>347</v>
      </c>
      <c r="C1521" s="2" t="s">
        <v>163</v>
      </c>
      <c r="D1521" t="str">
        <f t="shared" si="46"/>
        <v>AGGRO-Maverick-3/10/2019-1</v>
      </c>
      <c r="E1521">
        <f>VLOOKUP(B1521,'Deck Count'!A:B,2,FALSE)</f>
        <v>3</v>
      </c>
      <c r="F1521" s="3">
        <v>1</v>
      </c>
      <c r="G1521" s="3">
        <f t="shared" si="47"/>
        <v>0.33333333333333331</v>
      </c>
      <c r="H1521" s="1" t="s">
        <v>358</v>
      </c>
      <c r="I1521" t="s">
        <v>11</v>
      </c>
    </row>
    <row r="1522" spans="1:9" x14ac:dyDescent="0.2">
      <c r="A1522" t="s">
        <v>7</v>
      </c>
      <c r="B1522" t="s">
        <v>347</v>
      </c>
      <c r="C1522" s="2" t="s">
        <v>163</v>
      </c>
      <c r="D1522" t="str">
        <f t="shared" si="46"/>
        <v>AGGRO-Maverick-3/10/2019-1</v>
      </c>
      <c r="E1522">
        <f>VLOOKUP(B1522,'Deck Count'!A:B,2,FALSE)</f>
        <v>3</v>
      </c>
      <c r="F1522" s="3">
        <v>1</v>
      </c>
      <c r="G1522" s="3">
        <f t="shared" si="47"/>
        <v>0.33333333333333331</v>
      </c>
      <c r="H1522" s="1" t="s">
        <v>211</v>
      </c>
      <c r="I1522" t="s">
        <v>11</v>
      </c>
    </row>
    <row r="1523" spans="1:9" x14ac:dyDescent="0.2">
      <c r="A1523" t="s">
        <v>7</v>
      </c>
      <c r="B1523" t="s">
        <v>347</v>
      </c>
      <c r="C1523" s="2" t="s">
        <v>163</v>
      </c>
      <c r="D1523" t="str">
        <f t="shared" si="46"/>
        <v>AGGRO-Maverick-3/10/2019-1</v>
      </c>
      <c r="E1523">
        <f>VLOOKUP(B1523,'Deck Count'!A:B,2,FALSE)</f>
        <v>3</v>
      </c>
      <c r="F1523" s="3">
        <v>2</v>
      </c>
      <c r="G1523" s="3">
        <f t="shared" si="47"/>
        <v>0.66666666666666663</v>
      </c>
      <c r="H1523" s="1" t="s">
        <v>182</v>
      </c>
      <c r="I1523" t="s">
        <v>17</v>
      </c>
    </row>
    <row r="1524" spans="1:9" x14ac:dyDescent="0.2">
      <c r="A1524" t="s">
        <v>7</v>
      </c>
      <c r="B1524" t="s">
        <v>347</v>
      </c>
      <c r="C1524" s="2" t="s">
        <v>163</v>
      </c>
      <c r="D1524" t="str">
        <f t="shared" si="46"/>
        <v>AGGRO-Maverick-3/10/2019-1</v>
      </c>
      <c r="E1524">
        <f>VLOOKUP(B1524,'Deck Count'!A:B,2,FALSE)</f>
        <v>3</v>
      </c>
      <c r="F1524" s="3">
        <v>2</v>
      </c>
      <c r="G1524" s="3">
        <f t="shared" si="47"/>
        <v>0.66666666666666663</v>
      </c>
      <c r="H1524" s="1" t="s">
        <v>111</v>
      </c>
      <c r="I1524" t="s">
        <v>11</v>
      </c>
    </row>
    <row r="1525" spans="1:9" x14ac:dyDescent="0.2">
      <c r="A1525" t="s">
        <v>7</v>
      </c>
      <c r="B1525" t="s">
        <v>347</v>
      </c>
      <c r="C1525" s="2" t="s">
        <v>163</v>
      </c>
      <c r="D1525" t="str">
        <f t="shared" si="46"/>
        <v>AGGRO-Maverick-3/10/2019-1</v>
      </c>
      <c r="E1525">
        <f>VLOOKUP(B1525,'Deck Count'!A:B,2,FALSE)</f>
        <v>3</v>
      </c>
      <c r="F1525" s="3">
        <v>1</v>
      </c>
      <c r="G1525" s="3">
        <f t="shared" si="47"/>
        <v>0.33333333333333331</v>
      </c>
      <c r="H1525" s="1" t="s">
        <v>339</v>
      </c>
      <c r="I1525" t="s">
        <v>11</v>
      </c>
    </row>
    <row r="1526" spans="1:9" x14ac:dyDescent="0.2">
      <c r="A1526" t="s">
        <v>7</v>
      </c>
      <c r="B1526" t="s">
        <v>347</v>
      </c>
      <c r="C1526" s="2" t="s">
        <v>163</v>
      </c>
      <c r="D1526" t="str">
        <f t="shared" si="46"/>
        <v>AGGRO-Maverick-3/10/2019-1</v>
      </c>
      <c r="E1526">
        <f>VLOOKUP(B1526,'Deck Count'!A:B,2,FALSE)</f>
        <v>3</v>
      </c>
      <c r="F1526" s="3">
        <v>1</v>
      </c>
      <c r="G1526" s="3">
        <f t="shared" si="47"/>
        <v>0.33333333333333331</v>
      </c>
      <c r="H1526" s="1" t="s">
        <v>349</v>
      </c>
      <c r="I1526" t="s">
        <v>11</v>
      </c>
    </row>
    <row r="1527" spans="1:9" x14ac:dyDescent="0.2">
      <c r="A1527" t="s">
        <v>7</v>
      </c>
      <c r="B1527" t="s">
        <v>347</v>
      </c>
      <c r="C1527" s="2" t="s">
        <v>163</v>
      </c>
      <c r="D1527" t="str">
        <f t="shared" si="46"/>
        <v>AGGRO-Maverick-3/10/2019-1</v>
      </c>
      <c r="E1527">
        <f>VLOOKUP(B1527,'Deck Count'!A:B,2,FALSE)</f>
        <v>3</v>
      </c>
      <c r="F1527" s="3">
        <v>1</v>
      </c>
      <c r="G1527" s="3">
        <f t="shared" si="47"/>
        <v>0.33333333333333331</v>
      </c>
      <c r="H1527" s="1" t="s">
        <v>359</v>
      </c>
      <c r="I1527" t="s">
        <v>17</v>
      </c>
    </row>
    <row r="1528" spans="1:9" x14ac:dyDescent="0.2">
      <c r="A1528" t="s">
        <v>7</v>
      </c>
      <c r="B1528" t="s">
        <v>347</v>
      </c>
      <c r="C1528" s="2" t="s">
        <v>163</v>
      </c>
      <c r="D1528" t="str">
        <f t="shared" si="46"/>
        <v>AGGRO-Maverick-3/10/2019-1</v>
      </c>
      <c r="E1528">
        <f>VLOOKUP(B1528,'Deck Count'!A:B,2,FALSE)</f>
        <v>3</v>
      </c>
      <c r="F1528" s="3">
        <v>4</v>
      </c>
      <c r="G1528" s="3">
        <f t="shared" si="47"/>
        <v>1.3333333333333333</v>
      </c>
      <c r="H1528" s="1" t="s">
        <v>350</v>
      </c>
      <c r="I1528" t="s">
        <v>11</v>
      </c>
    </row>
    <row r="1529" spans="1:9" x14ac:dyDescent="0.2">
      <c r="A1529" t="s">
        <v>7</v>
      </c>
      <c r="B1529" t="s">
        <v>347</v>
      </c>
      <c r="C1529" s="2" t="s">
        <v>163</v>
      </c>
      <c r="D1529" t="str">
        <f t="shared" si="46"/>
        <v>AGGRO-Maverick-3/10/2019-1</v>
      </c>
      <c r="E1529">
        <f>VLOOKUP(B1529,'Deck Count'!A:B,2,FALSE)</f>
        <v>3</v>
      </c>
      <c r="F1529" s="3">
        <v>1</v>
      </c>
      <c r="G1529" s="3">
        <f t="shared" si="47"/>
        <v>0.33333333333333331</v>
      </c>
      <c r="H1529" s="1" t="s">
        <v>184</v>
      </c>
      <c r="I1529" t="s">
        <v>11</v>
      </c>
    </row>
    <row r="1530" spans="1:9" x14ac:dyDescent="0.2">
      <c r="A1530" t="s">
        <v>7</v>
      </c>
      <c r="B1530" t="s">
        <v>347</v>
      </c>
      <c r="C1530" s="2" t="s">
        <v>163</v>
      </c>
      <c r="D1530" t="str">
        <f t="shared" si="46"/>
        <v>AGGRO-Maverick-3/10/2019-1</v>
      </c>
      <c r="E1530">
        <f>VLOOKUP(B1530,'Deck Count'!A:B,2,FALSE)</f>
        <v>3</v>
      </c>
      <c r="F1530" s="3">
        <v>1</v>
      </c>
      <c r="G1530" s="3">
        <f t="shared" si="47"/>
        <v>0.33333333333333331</v>
      </c>
      <c r="H1530" s="1" t="s">
        <v>21</v>
      </c>
      <c r="I1530" t="s">
        <v>11</v>
      </c>
    </row>
    <row r="1531" spans="1:9" x14ac:dyDescent="0.2">
      <c r="A1531" t="s">
        <v>7</v>
      </c>
      <c r="B1531" t="s">
        <v>347</v>
      </c>
      <c r="C1531" s="2" t="s">
        <v>163</v>
      </c>
      <c r="D1531" t="str">
        <f t="shared" si="46"/>
        <v>AGGRO-Maverick-3/10/2019-1</v>
      </c>
      <c r="E1531">
        <f>VLOOKUP(B1531,'Deck Count'!A:B,2,FALSE)</f>
        <v>3</v>
      </c>
      <c r="F1531" s="3">
        <v>1</v>
      </c>
      <c r="G1531" s="3">
        <f t="shared" si="47"/>
        <v>0.33333333333333331</v>
      </c>
      <c r="H1531" s="1" t="s">
        <v>214</v>
      </c>
      <c r="I1531" t="s">
        <v>11</v>
      </c>
    </row>
    <row r="1532" spans="1:9" x14ac:dyDescent="0.2">
      <c r="A1532" t="s">
        <v>7</v>
      </c>
      <c r="B1532" t="s">
        <v>347</v>
      </c>
      <c r="C1532" s="2" t="s">
        <v>163</v>
      </c>
      <c r="D1532" t="str">
        <f t="shared" si="46"/>
        <v>AGGRO-Maverick-3/10/2019-1</v>
      </c>
      <c r="E1532">
        <f>VLOOKUP(B1532,'Deck Count'!A:B,2,FALSE)</f>
        <v>3</v>
      </c>
      <c r="F1532" s="3">
        <v>4</v>
      </c>
      <c r="G1532" s="3">
        <f t="shared" si="47"/>
        <v>1.3333333333333333</v>
      </c>
      <c r="H1532" s="1" t="s">
        <v>215</v>
      </c>
      <c r="I1532" t="s">
        <v>11</v>
      </c>
    </row>
    <row r="1533" spans="1:9" x14ac:dyDescent="0.2">
      <c r="A1533" t="s">
        <v>7</v>
      </c>
      <c r="B1533" t="s">
        <v>347</v>
      </c>
      <c r="C1533" s="2" t="s">
        <v>163</v>
      </c>
      <c r="D1533" t="str">
        <f t="shared" si="46"/>
        <v>AGGRO-Maverick-3/10/2019-1</v>
      </c>
      <c r="E1533">
        <f>VLOOKUP(B1533,'Deck Count'!A:B,2,FALSE)</f>
        <v>3</v>
      </c>
      <c r="F1533" s="3">
        <v>4</v>
      </c>
      <c r="G1533" s="3">
        <f t="shared" si="47"/>
        <v>1.3333333333333333</v>
      </c>
      <c r="H1533" s="1" t="s">
        <v>186</v>
      </c>
      <c r="I1533" t="s">
        <v>11</v>
      </c>
    </row>
    <row r="1534" spans="1:9" x14ac:dyDescent="0.2">
      <c r="A1534" t="s">
        <v>7</v>
      </c>
      <c r="B1534" t="s">
        <v>347</v>
      </c>
      <c r="C1534" s="2" t="s">
        <v>163</v>
      </c>
      <c r="D1534" t="str">
        <f t="shared" si="46"/>
        <v>AGGRO-Maverick-3/10/2019-1</v>
      </c>
      <c r="E1534">
        <f>VLOOKUP(B1534,'Deck Count'!A:B,2,FALSE)</f>
        <v>3</v>
      </c>
      <c r="F1534" s="3">
        <v>4</v>
      </c>
      <c r="G1534" s="3">
        <f t="shared" si="47"/>
        <v>1.3333333333333333</v>
      </c>
      <c r="H1534" s="1" t="s">
        <v>219</v>
      </c>
      <c r="I1534" t="s">
        <v>11</v>
      </c>
    </row>
    <row r="1535" spans="1:9" x14ac:dyDescent="0.2">
      <c r="A1535" t="s">
        <v>7</v>
      </c>
      <c r="B1535" t="s">
        <v>347</v>
      </c>
      <c r="C1535" s="2" t="s">
        <v>163</v>
      </c>
      <c r="D1535" t="str">
        <f t="shared" si="46"/>
        <v>AGGRO-Maverick-3/10/2019-1</v>
      </c>
      <c r="E1535">
        <f>VLOOKUP(B1535,'Deck Count'!A:B,2,FALSE)</f>
        <v>3</v>
      </c>
      <c r="F1535" s="3">
        <v>1</v>
      </c>
      <c r="G1535" s="3">
        <f t="shared" si="47"/>
        <v>0.33333333333333331</v>
      </c>
      <c r="H1535" s="1" t="s">
        <v>188</v>
      </c>
      <c r="I1535" t="s">
        <v>17</v>
      </c>
    </row>
    <row r="1536" spans="1:9" x14ac:dyDescent="0.2">
      <c r="A1536" t="s">
        <v>7</v>
      </c>
      <c r="B1536" t="s">
        <v>347</v>
      </c>
      <c r="C1536" s="2" t="s">
        <v>163</v>
      </c>
      <c r="D1536" t="str">
        <f t="shared" si="46"/>
        <v>AGGRO-Maverick-3/10/2019-1</v>
      </c>
      <c r="E1536">
        <f>VLOOKUP(B1536,'Deck Count'!A:B,2,FALSE)</f>
        <v>3</v>
      </c>
      <c r="F1536" s="3">
        <v>1</v>
      </c>
      <c r="G1536" s="3">
        <f t="shared" si="47"/>
        <v>0.33333333333333331</v>
      </c>
      <c r="H1536" s="1" t="s">
        <v>189</v>
      </c>
      <c r="I1536" t="s">
        <v>11</v>
      </c>
    </row>
    <row r="1537" spans="1:9" x14ac:dyDescent="0.2">
      <c r="A1537" t="s">
        <v>7</v>
      </c>
      <c r="B1537" t="s">
        <v>347</v>
      </c>
      <c r="C1537" s="2" t="s">
        <v>163</v>
      </c>
      <c r="D1537" t="str">
        <f t="shared" si="46"/>
        <v>AGGRO-Maverick-3/10/2019-1</v>
      </c>
      <c r="E1537">
        <f>VLOOKUP(B1537,'Deck Count'!A:B,2,FALSE)</f>
        <v>3</v>
      </c>
      <c r="F1537" s="3">
        <v>1</v>
      </c>
      <c r="G1537" s="3">
        <f t="shared" si="47"/>
        <v>0.33333333333333331</v>
      </c>
      <c r="H1537" s="1" t="s">
        <v>220</v>
      </c>
      <c r="I1537" t="s">
        <v>11</v>
      </c>
    </row>
    <row r="1538" spans="1:9" x14ac:dyDescent="0.2">
      <c r="A1538" t="s">
        <v>7</v>
      </c>
      <c r="B1538" t="s">
        <v>347</v>
      </c>
      <c r="C1538" s="2" t="s">
        <v>163</v>
      </c>
      <c r="D1538" t="str">
        <f t="shared" ref="D1538:D1601" si="48">CONCATENATE(A1538,"-",B1538,"-",C1538)</f>
        <v>AGGRO-Maverick-3/10/2019-1</v>
      </c>
      <c r="E1538">
        <f>VLOOKUP(B1538,'Deck Count'!A:B,2,FALSE)</f>
        <v>3</v>
      </c>
      <c r="F1538" s="3">
        <v>1</v>
      </c>
      <c r="G1538" s="3">
        <f t="shared" si="47"/>
        <v>0.33333333333333331</v>
      </c>
      <c r="H1538" s="1" t="s">
        <v>221</v>
      </c>
      <c r="I1538" t="s">
        <v>11</v>
      </c>
    </row>
    <row r="1539" spans="1:9" x14ac:dyDescent="0.2">
      <c r="A1539" t="s">
        <v>7</v>
      </c>
      <c r="B1539" t="s">
        <v>347</v>
      </c>
      <c r="C1539" s="2" t="s">
        <v>163</v>
      </c>
      <c r="D1539" t="str">
        <f t="shared" si="48"/>
        <v>AGGRO-Maverick-3/10/2019-1</v>
      </c>
      <c r="E1539">
        <f>VLOOKUP(B1539,'Deck Count'!A:B,2,FALSE)</f>
        <v>3</v>
      </c>
      <c r="F1539" s="3">
        <v>1</v>
      </c>
      <c r="G1539" s="3">
        <f t="shared" ref="G1539:G1602" si="49">F1539/E1539</f>
        <v>0.33333333333333331</v>
      </c>
      <c r="H1539" s="1" t="s">
        <v>351</v>
      </c>
      <c r="I1539" t="s">
        <v>17</v>
      </c>
    </row>
    <row r="1540" spans="1:9" x14ac:dyDescent="0.2">
      <c r="A1540" t="s">
        <v>7</v>
      </c>
      <c r="B1540" t="s">
        <v>347</v>
      </c>
      <c r="C1540" s="2" t="s">
        <v>163</v>
      </c>
      <c r="D1540" t="str">
        <f t="shared" si="48"/>
        <v>AGGRO-Maverick-3/10/2019-1</v>
      </c>
      <c r="E1540">
        <f>VLOOKUP(B1540,'Deck Count'!A:B,2,FALSE)</f>
        <v>3</v>
      </c>
      <c r="F1540" s="3">
        <v>2</v>
      </c>
      <c r="G1540" s="3">
        <f t="shared" si="49"/>
        <v>0.66666666666666663</v>
      </c>
      <c r="H1540" s="1" t="s">
        <v>222</v>
      </c>
      <c r="I1540" t="s">
        <v>11</v>
      </c>
    </row>
    <row r="1541" spans="1:9" x14ac:dyDescent="0.2">
      <c r="A1541" t="s">
        <v>7</v>
      </c>
      <c r="B1541" t="s">
        <v>347</v>
      </c>
      <c r="C1541" s="2" t="s">
        <v>163</v>
      </c>
      <c r="D1541" t="str">
        <f t="shared" si="48"/>
        <v>AGGRO-Maverick-3/10/2019-1</v>
      </c>
      <c r="E1541">
        <f>VLOOKUP(B1541,'Deck Count'!A:B,2,FALSE)</f>
        <v>3</v>
      </c>
      <c r="F1541" s="3">
        <v>1</v>
      </c>
      <c r="G1541" s="3">
        <f t="shared" si="49"/>
        <v>0.33333333333333331</v>
      </c>
      <c r="H1541" s="1" t="s">
        <v>360</v>
      </c>
      <c r="I1541" t="s">
        <v>11</v>
      </c>
    </row>
    <row r="1542" spans="1:9" x14ac:dyDescent="0.2">
      <c r="A1542" t="s">
        <v>7</v>
      </c>
      <c r="B1542" t="s">
        <v>347</v>
      </c>
      <c r="C1542" s="2" t="s">
        <v>163</v>
      </c>
      <c r="D1542" t="str">
        <f t="shared" si="48"/>
        <v>AGGRO-Maverick-3/10/2019-1</v>
      </c>
      <c r="E1542">
        <f>VLOOKUP(B1542,'Deck Count'!A:B,2,FALSE)</f>
        <v>3</v>
      </c>
      <c r="F1542" s="3">
        <v>1</v>
      </c>
      <c r="G1542" s="3">
        <f t="shared" si="49"/>
        <v>0.33333333333333331</v>
      </c>
      <c r="H1542" s="1" t="s">
        <v>352</v>
      </c>
      <c r="I1542" t="s">
        <v>11</v>
      </c>
    </row>
    <row r="1543" spans="1:9" x14ac:dyDescent="0.2">
      <c r="A1543" t="s">
        <v>7</v>
      </c>
      <c r="B1543" t="s">
        <v>347</v>
      </c>
      <c r="C1543" s="2" t="s">
        <v>163</v>
      </c>
      <c r="D1543" t="str">
        <f t="shared" si="48"/>
        <v>AGGRO-Maverick-3/10/2019-1</v>
      </c>
      <c r="E1543">
        <f>VLOOKUP(B1543,'Deck Count'!A:B,2,FALSE)</f>
        <v>3</v>
      </c>
      <c r="F1543" s="3">
        <v>1</v>
      </c>
      <c r="G1543" s="3">
        <f t="shared" si="49"/>
        <v>0.33333333333333331</v>
      </c>
      <c r="H1543" s="1" t="s">
        <v>223</v>
      </c>
      <c r="I1543" t="s">
        <v>11</v>
      </c>
    </row>
    <row r="1544" spans="1:9" x14ac:dyDescent="0.2">
      <c r="A1544" t="s">
        <v>7</v>
      </c>
      <c r="B1544" t="s">
        <v>347</v>
      </c>
      <c r="C1544" s="2" t="s">
        <v>163</v>
      </c>
      <c r="D1544" t="str">
        <f t="shared" si="48"/>
        <v>AGGRO-Maverick-3/10/2019-1</v>
      </c>
      <c r="E1544">
        <f>VLOOKUP(B1544,'Deck Count'!A:B,2,FALSE)</f>
        <v>3</v>
      </c>
      <c r="F1544" s="3">
        <v>2</v>
      </c>
      <c r="G1544" s="3">
        <f t="shared" si="49"/>
        <v>0.66666666666666663</v>
      </c>
      <c r="H1544" s="1" t="s">
        <v>195</v>
      </c>
      <c r="I1544" t="s">
        <v>11</v>
      </c>
    </row>
    <row r="1545" spans="1:9" x14ac:dyDescent="0.2">
      <c r="A1545" t="s">
        <v>7</v>
      </c>
      <c r="B1545" t="s">
        <v>347</v>
      </c>
      <c r="C1545" s="2" t="s">
        <v>163</v>
      </c>
      <c r="D1545" t="str">
        <f t="shared" si="48"/>
        <v>AGGRO-Maverick-3/10/2019-1</v>
      </c>
      <c r="E1545">
        <f>VLOOKUP(B1545,'Deck Count'!A:B,2,FALSE)</f>
        <v>3</v>
      </c>
      <c r="F1545" s="3">
        <v>2</v>
      </c>
      <c r="G1545" s="3">
        <f t="shared" si="49"/>
        <v>0.66666666666666663</v>
      </c>
      <c r="H1545" s="1" t="s">
        <v>57</v>
      </c>
      <c r="I1545" t="s">
        <v>17</v>
      </c>
    </row>
    <row r="1546" spans="1:9" x14ac:dyDescent="0.2">
      <c r="A1546" t="s">
        <v>7</v>
      </c>
      <c r="B1546" t="s">
        <v>347</v>
      </c>
      <c r="C1546" s="2" t="s">
        <v>163</v>
      </c>
      <c r="D1546" t="str">
        <f t="shared" si="48"/>
        <v>AGGRO-Maverick-3/10/2019-1</v>
      </c>
      <c r="E1546">
        <f>VLOOKUP(B1546,'Deck Count'!A:B,2,FALSE)</f>
        <v>3</v>
      </c>
      <c r="F1546" s="3">
        <v>1</v>
      </c>
      <c r="G1546" s="3">
        <f t="shared" si="49"/>
        <v>0.33333333333333331</v>
      </c>
      <c r="H1546" s="1" t="s">
        <v>196</v>
      </c>
      <c r="I1546" t="s">
        <v>11</v>
      </c>
    </row>
    <row r="1547" spans="1:9" x14ac:dyDescent="0.2">
      <c r="A1547" t="s">
        <v>7</v>
      </c>
      <c r="B1547" t="s">
        <v>347</v>
      </c>
      <c r="C1547" s="2" t="s">
        <v>163</v>
      </c>
      <c r="D1547" t="str">
        <f t="shared" si="48"/>
        <v>AGGRO-Maverick-3/10/2019-1</v>
      </c>
      <c r="E1547">
        <f>VLOOKUP(B1547,'Deck Count'!A:B,2,FALSE)</f>
        <v>3</v>
      </c>
      <c r="F1547" s="3">
        <v>4</v>
      </c>
      <c r="G1547" s="3">
        <f t="shared" si="49"/>
        <v>1.3333333333333333</v>
      </c>
      <c r="H1547" s="1" t="s">
        <v>76</v>
      </c>
      <c r="I1547" t="s">
        <v>11</v>
      </c>
    </row>
    <row r="1548" spans="1:9" x14ac:dyDescent="0.2">
      <c r="A1548" t="s">
        <v>7</v>
      </c>
      <c r="B1548" t="s">
        <v>347</v>
      </c>
      <c r="C1548" s="2" t="s">
        <v>163</v>
      </c>
      <c r="D1548" t="str">
        <f t="shared" si="48"/>
        <v>AGGRO-Maverick-3/10/2019-1</v>
      </c>
      <c r="E1548">
        <f>VLOOKUP(B1548,'Deck Count'!A:B,2,FALSE)</f>
        <v>3</v>
      </c>
      <c r="F1548" s="3">
        <v>1</v>
      </c>
      <c r="G1548" s="3">
        <f t="shared" si="49"/>
        <v>0.33333333333333331</v>
      </c>
      <c r="H1548" s="1" t="s">
        <v>158</v>
      </c>
      <c r="I1548" t="s">
        <v>11</v>
      </c>
    </row>
    <row r="1549" spans="1:9" x14ac:dyDescent="0.2">
      <c r="A1549" t="s">
        <v>7</v>
      </c>
      <c r="B1549" t="s">
        <v>347</v>
      </c>
      <c r="C1549" s="2" t="s">
        <v>163</v>
      </c>
      <c r="D1549" t="str">
        <f t="shared" si="48"/>
        <v>AGGRO-Maverick-3/10/2019-1</v>
      </c>
      <c r="E1549">
        <f>VLOOKUP(B1549,'Deck Count'!A:B,2,FALSE)</f>
        <v>3</v>
      </c>
      <c r="F1549" s="3">
        <v>4</v>
      </c>
      <c r="G1549" s="3">
        <f t="shared" si="49"/>
        <v>1.3333333333333333</v>
      </c>
      <c r="H1549" s="1" t="s">
        <v>197</v>
      </c>
      <c r="I1549" t="s">
        <v>11</v>
      </c>
    </row>
    <row r="1550" spans="1:9" x14ac:dyDescent="0.2">
      <c r="A1550" t="s">
        <v>7</v>
      </c>
      <c r="B1550" t="s">
        <v>347</v>
      </c>
      <c r="C1550" s="2" t="s">
        <v>163</v>
      </c>
      <c r="D1550" t="str">
        <f t="shared" si="48"/>
        <v>AGGRO-Maverick-3/10/2019-1</v>
      </c>
      <c r="E1550">
        <f>VLOOKUP(B1550,'Deck Count'!A:B,2,FALSE)</f>
        <v>3</v>
      </c>
      <c r="F1550" s="3">
        <v>1</v>
      </c>
      <c r="G1550" s="3">
        <f t="shared" si="49"/>
        <v>0.33333333333333331</v>
      </c>
      <c r="H1550" s="1" t="s">
        <v>243</v>
      </c>
      <c r="I1550" t="s">
        <v>17</v>
      </c>
    </row>
    <row r="1551" spans="1:9" x14ac:dyDescent="0.2">
      <c r="A1551" t="s">
        <v>7</v>
      </c>
      <c r="B1551" t="s">
        <v>347</v>
      </c>
      <c r="C1551" s="2" t="s">
        <v>163</v>
      </c>
      <c r="D1551" t="str">
        <f t="shared" si="48"/>
        <v>AGGRO-Maverick-3/10/2019-1</v>
      </c>
      <c r="E1551">
        <f>VLOOKUP(B1551,'Deck Count'!A:B,2,FALSE)</f>
        <v>3</v>
      </c>
      <c r="F1551" s="3">
        <v>1</v>
      </c>
      <c r="G1551" s="3">
        <f t="shared" si="49"/>
        <v>0.33333333333333331</v>
      </c>
      <c r="H1551" s="1" t="s">
        <v>309</v>
      </c>
      <c r="I1551" t="s">
        <v>11</v>
      </c>
    </row>
    <row r="1552" spans="1:9" x14ac:dyDescent="0.2">
      <c r="A1552" t="s">
        <v>7</v>
      </c>
      <c r="B1552" t="s">
        <v>347</v>
      </c>
      <c r="C1552" s="2" t="s">
        <v>163</v>
      </c>
      <c r="D1552" t="str">
        <f t="shared" si="48"/>
        <v>AGGRO-Maverick-3/10/2019-1</v>
      </c>
      <c r="E1552">
        <f>VLOOKUP(B1552,'Deck Count'!A:B,2,FALSE)</f>
        <v>3</v>
      </c>
      <c r="F1552" s="3">
        <v>1</v>
      </c>
      <c r="G1552" s="3">
        <f t="shared" si="49"/>
        <v>0.33333333333333331</v>
      </c>
      <c r="H1552" s="1" t="s">
        <v>354</v>
      </c>
      <c r="I1552" t="s">
        <v>11</v>
      </c>
    </row>
    <row r="1553" spans="1:9" x14ac:dyDescent="0.2">
      <c r="A1553" t="s">
        <v>7</v>
      </c>
      <c r="B1553" t="s">
        <v>347</v>
      </c>
      <c r="C1553" s="2" t="s">
        <v>163</v>
      </c>
      <c r="D1553" t="str">
        <f t="shared" si="48"/>
        <v>AGGRO-Maverick-3/10/2019-1</v>
      </c>
      <c r="E1553">
        <f>VLOOKUP(B1553,'Deck Count'!A:B,2,FALSE)</f>
        <v>3</v>
      </c>
      <c r="F1553" s="3">
        <v>1</v>
      </c>
      <c r="G1553" s="3">
        <f t="shared" si="49"/>
        <v>0.33333333333333331</v>
      </c>
      <c r="H1553" s="1" t="s">
        <v>33</v>
      </c>
      <c r="I1553" t="s">
        <v>11</v>
      </c>
    </row>
    <row r="1554" spans="1:9" x14ac:dyDescent="0.2">
      <c r="A1554" t="s">
        <v>7</v>
      </c>
      <c r="B1554" t="s">
        <v>347</v>
      </c>
      <c r="C1554" s="2" t="s">
        <v>163</v>
      </c>
      <c r="D1554" t="str">
        <f t="shared" si="48"/>
        <v>AGGRO-Maverick-3/10/2019-1</v>
      </c>
      <c r="E1554">
        <f>VLOOKUP(B1554,'Deck Count'!A:B,2,FALSE)</f>
        <v>3</v>
      </c>
      <c r="F1554" s="3">
        <v>4</v>
      </c>
      <c r="G1554" s="3">
        <f t="shared" si="49"/>
        <v>1.3333333333333333</v>
      </c>
      <c r="H1554" s="1" t="s">
        <v>162</v>
      </c>
      <c r="I1554" t="s">
        <v>11</v>
      </c>
    </row>
    <row r="1555" spans="1:9" x14ac:dyDescent="0.2">
      <c r="A1555" t="s">
        <v>7</v>
      </c>
      <c r="B1555" t="s">
        <v>347</v>
      </c>
      <c r="C1555" s="2" t="s">
        <v>163</v>
      </c>
      <c r="D1555" t="str">
        <f t="shared" si="48"/>
        <v>AGGRO-Maverick-3/10/2019-1</v>
      </c>
      <c r="E1555">
        <f>VLOOKUP(B1555,'Deck Count'!A:B,2,FALSE)</f>
        <v>3</v>
      </c>
      <c r="F1555" s="3">
        <v>4</v>
      </c>
      <c r="G1555" s="3">
        <f t="shared" si="49"/>
        <v>1.3333333333333333</v>
      </c>
      <c r="H1555" s="1" t="s">
        <v>228</v>
      </c>
      <c r="I1555" t="s">
        <v>11</v>
      </c>
    </row>
    <row r="1556" spans="1:9" x14ac:dyDescent="0.2">
      <c r="A1556" t="s">
        <v>7</v>
      </c>
      <c r="B1556" t="s">
        <v>347</v>
      </c>
      <c r="C1556" s="2" t="s">
        <v>163</v>
      </c>
      <c r="D1556" t="str">
        <f t="shared" si="48"/>
        <v>AGGRO-Maverick-3/10/2019-1</v>
      </c>
      <c r="E1556">
        <f>VLOOKUP(B1556,'Deck Count'!A:B,2,FALSE)</f>
        <v>3</v>
      </c>
      <c r="F1556" s="3">
        <v>2</v>
      </c>
      <c r="G1556" s="3">
        <f t="shared" si="49"/>
        <v>0.66666666666666663</v>
      </c>
      <c r="H1556" s="1" t="s">
        <v>136</v>
      </c>
      <c r="I1556" t="s">
        <v>11</v>
      </c>
    </row>
    <row r="1557" spans="1:9" x14ac:dyDescent="0.2">
      <c r="A1557" t="s">
        <v>7</v>
      </c>
      <c r="B1557" t="s">
        <v>347</v>
      </c>
      <c r="C1557" s="2" t="s">
        <v>237</v>
      </c>
      <c r="D1557" t="str">
        <f t="shared" si="48"/>
        <v>AGGRO-Maverick-3/3/2019-0</v>
      </c>
      <c r="E1557">
        <f>VLOOKUP(B1557,'Deck Count'!A:B,2,FALSE)</f>
        <v>3</v>
      </c>
      <c r="F1557" s="3">
        <v>1</v>
      </c>
      <c r="G1557" s="3">
        <f t="shared" si="49"/>
        <v>0.33333333333333331</v>
      </c>
      <c r="H1557" s="1" t="s">
        <v>355</v>
      </c>
      <c r="I1557" t="s">
        <v>11</v>
      </c>
    </row>
    <row r="1558" spans="1:9" x14ac:dyDescent="0.2">
      <c r="A1558" t="s">
        <v>7</v>
      </c>
      <c r="B1558" t="s">
        <v>347</v>
      </c>
      <c r="C1558" s="2" t="s">
        <v>237</v>
      </c>
      <c r="D1558" t="str">
        <f t="shared" si="48"/>
        <v>AGGRO-Maverick-3/3/2019-0</v>
      </c>
      <c r="E1558">
        <f>VLOOKUP(B1558,'Deck Count'!A:B,2,FALSE)</f>
        <v>3</v>
      </c>
      <c r="F1558" s="3">
        <v>3</v>
      </c>
      <c r="G1558" s="3">
        <f t="shared" si="49"/>
        <v>1</v>
      </c>
      <c r="H1558" s="1" t="s">
        <v>210</v>
      </c>
      <c r="I1558" t="s">
        <v>17</v>
      </c>
    </row>
    <row r="1559" spans="1:9" x14ac:dyDescent="0.2">
      <c r="A1559" t="s">
        <v>7</v>
      </c>
      <c r="B1559" t="s">
        <v>347</v>
      </c>
      <c r="C1559" s="2" t="s">
        <v>237</v>
      </c>
      <c r="D1559" t="str">
        <f t="shared" si="48"/>
        <v>AGGRO-Maverick-3/3/2019-0</v>
      </c>
      <c r="E1559">
        <f>VLOOKUP(B1559,'Deck Count'!A:B,2,FALSE)</f>
        <v>3</v>
      </c>
      <c r="F1559" s="3">
        <v>2</v>
      </c>
      <c r="G1559" s="3">
        <f t="shared" si="49"/>
        <v>0.66666666666666663</v>
      </c>
      <c r="H1559" s="1" t="s">
        <v>180</v>
      </c>
      <c r="I1559" t="s">
        <v>17</v>
      </c>
    </row>
    <row r="1560" spans="1:9" x14ac:dyDescent="0.2">
      <c r="A1560" t="s">
        <v>7</v>
      </c>
      <c r="B1560" t="s">
        <v>347</v>
      </c>
      <c r="C1560" s="2" t="s">
        <v>237</v>
      </c>
      <c r="D1560" t="str">
        <f t="shared" si="48"/>
        <v>AGGRO-Maverick-3/3/2019-0</v>
      </c>
      <c r="E1560">
        <f>VLOOKUP(B1560,'Deck Count'!A:B,2,FALSE)</f>
        <v>3</v>
      </c>
      <c r="F1560" s="3">
        <v>2</v>
      </c>
      <c r="G1560" s="3">
        <f t="shared" si="49"/>
        <v>0.66666666666666663</v>
      </c>
      <c r="H1560" s="1" t="s">
        <v>181</v>
      </c>
      <c r="I1560" t="s">
        <v>17</v>
      </c>
    </row>
    <row r="1561" spans="1:9" x14ac:dyDescent="0.2">
      <c r="A1561" t="s">
        <v>7</v>
      </c>
      <c r="B1561" t="s">
        <v>347</v>
      </c>
      <c r="C1561" s="2" t="s">
        <v>237</v>
      </c>
      <c r="D1561" t="str">
        <f t="shared" si="48"/>
        <v>AGGRO-Maverick-3/3/2019-0</v>
      </c>
      <c r="E1561">
        <f>VLOOKUP(B1561,'Deck Count'!A:B,2,FALSE)</f>
        <v>3</v>
      </c>
      <c r="F1561" s="3">
        <v>1</v>
      </c>
      <c r="G1561" s="3">
        <f t="shared" si="49"/>
        <v>0.33333333333333331</v>
      </c>
      <c r="H1561" s="1" t="s">
        <v>211</v>
      </c>
      <c r="I1561" t="s">
        <v>11</v>
      </c>
    </row>
    <row r="1562" spans="1:9" x14ac:dyDescent="0.2">
      <c r="A1562" t="s">
        <v>7</v>
      </c>
      <c r="B1562" t="s">
        <v>347</v>
      </c>
      <c r="C1562" s="2" t="s">
        <v>237</v>
      </c>
      <c r="D1562" t="str">
        <f t="shared" si="48"/>
        <v>AGGRO-Maverick-3/3/2019-0</v>
      </c>
      <c r="E1562">
        <f>VLOOKUP(B1562,'Deck Count'!A:B,2,FALSE)</f>
        <v>3</v>
      </c>
      <c r="F1562" s="3">
        <v>1</v>
      </c>
      <c r="G1562" s="3">
        <f t="shared" si="49"/>
        <v>0.33333333333333331</v>
      </c>
      <c r="H1562" s="1" t="s">
        <v>361</v>
      </c>
      <c r="I1562" t="s">
        <v>17</v>
      </c>
    </row>
    <row r="1563" spans="1:9" x14ac:dyDescent="0.2">
      <c r="A1563" t="s">
        <v>7</v>
      </c>
      <c r="B1563" t="s">
        <v>347</v>
      </c>
      <c r="C1563" s="2" t="s">
        <v>237</v>
      </c>
      <c r="D1563" t="str">
        <f t="shared" si="48"/>
        <v>AGGRO-Maverick-3/3/2019-0</v>
      </c>
      <c r="E1563">
        <f>VLOOKUP(B1563,'Deck Count'!A:B,2,FALSE)</f>
        <v>3</v>
      </c>
      <c r="F1563" s="3">
        <v>1</v>
      </c>
      <c r="G1563" s="3">
        <f t="shared" si="49"/>
        <v>0.33333333333333331</v>
      </c>
      <c r="H1563" s="1" t="s">
        <v>348</v>
      </c>
      <c r="I1563" t="s">
        <v>17</v>
      </c>
    </row>
    <row r="1564" spans="1:9" x14ac:dyDescent="0.2">
      <c r="A1564" t="s">
        <v>7</v>
      </c>
      <c r="B1564" t="s">
        <v>347</v>
      </c>
      <c r="C1564" s="2" t="s">
        <v>237</v>
      </c>
      <c r="D1564" t="str">
        <f t="shared" si="48"/>
        <v>AGGRO-Maverick-3/3/2019-0</v>
      </c>
      <c r="E1564">
        <f>VLOOKUP(B1564,'Deck Count'!A:B,2,FALSE)</f>
        <v>3</v>
      </c>
      <c r="F1564" s="3">
        <v>2</v>
      </c>
      <c r="G1564" s="3">
        <f t="shared" si="49"/>
        <v>0.66666666666666663</v>
      </c>
      <c r="H1564" s="1" t="s">
        <v>182</v>
      </c>
      <c r="I1564" t="s">
        <v>17</v>
      </c>
    </row>
    <row r="1565" spans="1:9" x14ac:dyDescent="0.2">
      <c r="A1565" t="s">
        <v>7</v>
      </c>
      <c r="B1565" t="s">
        <v>347</v>
      </c>
      <c r="C1565" s="2" t="s">
        <v>237</v>
      </c>
      <c r="D1565" t="str">
        <f t="shared" si="48"/>
        <v>AGGRO-Maverick-3/3/2019-0</v>
      </c>
      <c r="E1565">
        <f>VLOOKUP(B1565,'Deck Count'!A:B,2,FALSE)</f>
        <v>3</v>
      </c>
      <c r="F1565" s="3">
        <v>2</v>
      </c>
      <c r="G1565" s="3">
        <f t="shared" si="49"/>
        <v>0.66666666666666663</v>
      </c>
      <c r="H1565" s="1" t="s">
        <v>111</v>
      </c>
      <c r="I1565" t="s">
        <v>11</v>
      </c>
    </row>
    <row r="1566" spans="1:9" x14ac:dyDescent="0.2">
      <c r="A1566" t="s">
        <v>7</v>
      </c>
      <c r="B1566" t="s">
        <v>347</v>
      </c>
      <c r="C1566" s="2" t="s">
        <v>237</v>
      </c>
      <c r="D1566" t="str">
        <f t="shared" si="48"/>
        <v>AGGRO-Maverick-3/3/2019-0</v>
      </c>
      <c r="E1566">
        <f>VLOOKUP(B1566,'Deck Count'!A:B,2,FALSE)</f>
        <v>3</v>
      </c>
      <c r="F1566" s="3">
        <v>1</v>
      </c>
      <c r="G1566" s="3">
        <f t="shared" si="49"/>
        <v>0.33333333333333331</v>
      </c>
      <c r="H1566" s="1" t="s">
        <v>339</v>
      </c>
      <c r="I1566" t="s">
        <v>11</v>
      </c>
    </row>
    <row r="1567" spans="1:9" x14ac:dyDescent="0.2">
      <c r="A1567" t="s">
        <v>7</v>
      </c>
      <c r="B1567" t="s">
        <v>347</v>
      </c>
      <c r="C1567" s="2" t="s">
        <v>237</v>
      </c>
      <c r="D1567" t="str">
        <f t="shared" si="48"/>
        <v>AGGRO-Maverick-3/3/2019-0</v>
      </c>
      <c r="E1567">
        <f>VLOOKUP(B1567,'Deck Count'!A:B,2,FALSE)</f>
        <v>3</v>
      </c>
      <c r="F1567" s="3">
        <v>1</v>
      </c>
      <c r="G1567" s="3">
        <f t="shared" si="49"/>
        <v>0.33333333333333331</v>
      </c>
      <c r="H1567" s="1" t="s">
        <v>349</v>
      </c>
      <c r="I1567" t="s">
        <v>11</v>
      </c>
    </row>
    <row r="1568" spans="1:9" x14ac:dyDescent="0.2">
      <c r="A1568" t="s">
        <v>7</v>
      </c>
      <c r="B1568" t="s">
        <v>347</v>
      </c>
      <c r="C1568" s="2" t="s">
        <v>237</v>
      </c>
      <c r="D1568" t="str">
        <f t="shared" si="48"/>
        <v>AGGRO-Maverick-3/3/2019-0</v>
      </c>
      <c r="E1568">
        <f>VLOOKUP(B1568,'Deck Count'!A:B,2,FALSE)</f>
        <v>3</v>
      </c>
      <c r="F1568" s="3">
        <v>1</v>
      </c>
      <c r="G1568" s="3">
        <f t="shared" si="49"/>
        <v>0.33333333333333331</v>
      </c>
      <c r="H1568" s="1" t="s">
        <v>359</v>
      </c>
      <c r="I1568" t="s">
        <v>17</v>
      </c>
    </row>
    <row r="1569" spans="1:9" x14ac:dyDescent="0.2">
      <c r="A1569" t="s">
        <v>7</v>
      </c>
      <c r="B1569" t="s">
        <v>347</v>
      </c>
      <c r="C1569" s="2" t="s">
        <v>237</v>
      </c>
      <c r="D1569" t="str">
        <f t="shared" si="48"/>
        <v>AGGRO-Maverick-3/3/2019-0</v>
      </c>
      <c r="E1569">
        <f>VLOOKUP(B1569,'Deck Count'!A:B,2,FALSE)</f>
        <v>3</v>
      </c>
      <c r="F1569" s="3">
        <v>1</v>
      </c>
      <c r="G1569" s="3">
        <f t="shared" si="49"/>
        <v>0.33333333333333331</v>
      </c>
      <c r="H1569" s="1" t="s">
        <v>362</v>
      </c>
      <c r="I1569" t="s">
        <v>11</v>
      </c>
    </row>
    <row r="1570" spans="1:9" x14ac:dyDescent="0.2">
      <c r="A1570" t="s">
        <v>7</v>
      </c>
      <c r="B1570" t="s">
        <v>347</v>
      </c>
      <c r="C1570" s="2" t="s">
        <v>237</v>
      </c>
      <c r="D1570" t="str">
        <f t="shared" si="48"/>
        <v>AGGRO-Maverick-3/3/2019-0</v>
      </c>
      <c r="E1570">
        <f>VLOOKUP(B1570,'Deck Count'!A:B,2,FALSE)</f>
        <v>3</v>
      </c>
      <c r="F1570" s="3">
        <v>1</v>
      </c>
      <c r="G1570" s="3">
        <f t="shared" si="49"/>
        <v>0.33333333333333331</v>
      </c>
      <c r="H1570" s="1" t="s">
        <v>199</v>
      </c>
      <c r="I1570" t="s">
        <v>17</v>
      </c>
    </row>
    <row r="1571" spans="1:9" x14ac:dyDescent="0.2">
      <c r="A1571" t="s">
        <v>7</v>
      </c>
      <c r="B1571" t="s">
        <v>347</v>
      </c>
      <c r="C1571" s="2" t="s">
        <v>237</v>
      </c>
      <c r="D1571" t="str">
        <f t="shared" si="48"/>
        <v>AGGRO-Maverick-3/3/2019-0</v>
      </c>
      <c r="E1571">
        <f>VLOOKUP(B1571,'Deck Count'!A:B,2,FALSE)</f>
        <v>3</v>
      </c>
      <c r="F1571" s="3">
        <v>4</v>
      </c>
      <c r="G1571" s="3">
        <f t="shared" si="49"/>
        <v>1.3333333333333333</v>
      </c>
      <c r="H1571" s="1" t="s">
        <v>350</v>
      </c>
      <c r="I1571" t="s">
        <v>11</v>
      </c>
    </row>
    <row r="1572" spans="1:9" x14ac:dyDescent="0.2">
      <c r="A1572" t="s">
        <v>7</v>
      </c>
      <c r="B1572" t="s">
        <v>347</v>
      </c>
      <c r="C1572" s="2" t="s">
        <v>237</v>
      </c>
      <c r="D1572" t="str">
        <f t="shared" si="48"/>
        <v>AGGRO-Maverick-3/3/2019-0</v>
      </c>
      <c r="E1572">
        <f>VLOOKUP(B1572,'Deck Count'!A:B,2,FALSE)</f>
        <v>3</v>
      </c>
      <c r="F1572" s="3">
        <v>1</v>
      </c>
      <c r="G1572" s="3">
        <f t="shared" si="49"/>
        <v>0.33333333333333331</v>
      </c>
      <c r="H1572" s="1" t="s">
        <v>184</v>
      </c>
      <c r="I1572" t="s">
        <v>11</v>
      </c>
    </row>
    <row r="1573" spans="1:9" x14ac:dyDescent="0.2">
      <c r="A1573" t="s">
        <v>7</v>
      </c>
      <c r="B1573" t="s">
        <v>347</v>
      </c>
      <c r="C1573" s="2" t="s">
        <v>237</v>
      </c>
      <c r="D1573" t="str">
        <f t="shared" si="48"/>
        <v>AGGRO-Maverick-3/3/2019-0</v>
      </c>
      <c r="E1573">
        <f>VLOOKUP(B1573,'Deck Count'!A:B,2,FALSE)</f>
        <v>3</v>
      </c>
      <c r="F1573" s="3">
        <v>1</v>
      </c>
      <c r="G1573" s="3">
        <f t="shared" si="49"/>
        <v>0.33333333333333331</v>
      </c>
      <c r="H1573" s="1" t="s">
        <v>21</v>
      </c>
      <c r="I1573" t="s">
        <v>11</v>
      </c>
    </row>
    <row r="1574" spans="1:9" x14ac:dyDescent="0.2">
      <c r="A1574" t="s">
        <v>7</v>
      </c>
      <c r="B1574" t="s">
        <v>347</v>
      </c>
      <c r="C1574" s="2" t="s">
        <v>237</v>
      </c>
      <c r="D1574" t="str">
        <f t="shared" si="48"/>
        <v>AGGRO-Maverick-3/3/2019-0</v>
      </c>
      <c r="E1574">
        <f>VLOOKUP(B1574,'Deck Count'!A:B,2,FALSE)</f>
        <v>3</v>
      </c>
      <c r="F1574" s="3">
        <v>1</v>
      </c>
      <c r="G1574" s="3">
        <f t="shared" si="49"/>
        <v>0.33333333333333331</v>
      </c>
      <c r="H1574" s="1" t="s">
        <v>214</v>
      </c>
      <c r="I1574" t="s">
        <v>11</v>
      </c>
    </row>
    <row r="1575" spans="1:9" x14ac:dyDescent="0.2">
      <c r="A1575" t="s">
        <v>7</v>
      </c>
      <c r="B1575" t="s">
        <v>347</v>
      </c>
      <c r="C1575" s="2" t="s">
        <v>237</v>
      </c>
      <c r="D1575" t="str">
        <f t="shared" si="48"/>
        <v>AGGRO-Maverick-3/3/2019-0</v>
      </c>
      <c r="E1575">
        <f>VLOOKUP(B1575,'Deck Count'!A:B,2,FALSE)</f>
        <v>3</v>
      </c>
      <c r="F1575" s="3">
        <v>4</v>
      </c>
      <c r="G1575" s="3">
        <f t="shared" si="49"/>
        <v>1.3333333333333333</v>
      </c>
      <c r="H1575" s="1" t="s">
        <v>215</v>
      </c>
      <c r="I1575" t="s">
        <v>11</v>
      </c>
    </row>
    <row r="1576" spans="1:9" x14ac:dyDescent="0.2">
      <c r="A1576" t="s">
        <v>7</v>
      </c>
      <c r="B1576" t="s">
        <v>347</v>
      </c>
      <c r="C1576" s="2" t="s">
        <v>237</v>
      </c>
      <c r="D1576" t="str">
        <f t="shared" si="48"/>
        <v>AGGRO-Maverick-3/3/2019-0</v>
      </c>
      <c r="E1576">
        <f>VLOOKUP(B1576,'Deck Count'!A:B,2,FALSE)</f>
        <v>3</v>
      </c>
      <c r="F1576" s="3">
        <v>1</v>
      </c>
      <c r="G1576" s="3">
        <f t="shared" si="49"/>
        <v>0.33333333333333331</v>
      </c>
      <c r="H1576" s="1" t="s">
        <v>363</v>
      </c>
      <c r="I1576" t="s">
        <v>11</v>
      </c>
    </row>
    <row r="1577" spans="1:9" x14ac:dyDescent="0.2">
      <c r="A1577" t="s">
        <v>7</v>
      </c>
      <c r="B1577" t="s">
        <v>347</v>
      </c>
      <c r="C1577" s="2" t="s">
        <v>237</v>
      </c>
      <c r="D1577" t="str">
        <f t="shared" si="48"/>
        <v>AGGRO-Maverick-3/3/2019-0</v>
      </c>
      <c r="E1577">
        <f>VLOOKUP(B1577,'Deck Count'!A:B,2,FALSE)</f>
        <v>3</v>
      </c>
      <c r="F1577" s="3">
        <v>4</v>
      </c>
      <c r="G1577" s="3">
        <f t="shared" si="49"/>
        <v>1.3333333333333333</v>
      </c>
      <c r="H1577" s="1" t="s">
        <v>186</v>
      </c>
      <c r="I1577" t="s">
        <v>11</v>
      </c>
    </row>
    <row r="1578" spans="1:9" x14ac:dyDescent="0.2">
      <c r="A1578" t="s">
        <v>7</v>
      </c>
      <c r="B1578" t="s">
        <v>347</v>
      </c>
      <c r="C1578" s="2" t="s">
        <v>237</v>
      </c>
      <c r="D1578" t="str">
        <f t="shared" si="48"/>
        <v>AGGRO-Maverick-3/3/2019-0</v>
      </c>
      <c r="E1578">
        <f>VLOOKUP(B1578,'Deck Count'!A:B,2,FALSE)</f>
        <v>3</v>
      </c>
      <c r="F1578" s="3">
        <v>4</v>
      </c>
      <c r="G1578" s="3">
        <f t="shared" si="49"/>
        <v>1.3333333333333333</v>
      </c>
      <c r="H1578" s="1" t="s">
        <v>219</v>
      </c>
      <c r="I1578" t="s">
        <v>11</v>
      </c>
    </row>
    <row r="1579" spans="1:9" x14ac:dyDescent="0.2">
      <c r="A1579" t="s">
        <v>7</v>
      </c>
      <c r="B1579" t="s">
        <v>347</v>
      </c>
      <c r="C1579" s="2" t="s">
        <v>237</v>
      </c>
      <c r="D1579" t="str">
        <f t="shared" si="48"/>
        <v>AGGRO-Maverick-3/3/2019-0</v>
      </c>
      <c r="E1579">
        <f>VLOOKUP(B1579,'Deck Count'!A:B,2,FALSE)</f>
        <v>3</v>
      </c>
      <c r="F1579" s="3">
        <v>1</v>
      </c>
      <c r="G1579" s="3">
        <f t="shared" si="49"/>
        <v>0.33333333333333331</v>
      </c>
      <c r="H1579" s="1" t="s">
        <v>189</v>
      </c>
      <c r="I1579" t="s">
        <v>11</v>
      </c>
    </row>
    <row r="1580" spans="1:9" x14ac:dyDescent="0.2">
      <c r="A1580" t="s">
        <v>7</v>
      </c>
      <c r="B1580" t="s">
        <v>347</v>
      </c>
      <c r="C1580" s="2" t="s">
        <v>237</v>
      </c>
      <c r="D1580" t="str">
        <f t="shared" si="48"/>
        <v>AGGRO-Maverick-3/3/2019-0</v>
      </c>
      <c r="E1580">
        <f>VLOOKUP(B1580,'Deck Count'!A:B,2,FALSE)</f>
        <v>3</v>
      </c>
      <c r="F1580" s="3">
        <v>1</v>
      </c>
      <c r="G1580" s="3">
        <f t="shared" si="49"/>
        <v>0.33333333333333331</v>
      </c>
      <c r="H1580" s="1" t="s">
        <v>221</v>
      </c>
      <c r="I1580" t="s">
        <v>11</v>
      </c>
    </row>
    <row r="1581" spans="1:9" x14ac:dyDescent="0.2">
      <c r="A1581" t="s">
        <v>7</v>
      </c>
      <c r="B1581" t="s">
        <v>347</v>
      </c>
      <c r="C1581" s="2" t="s">
        <v>237</v>
      </c>
      <c r="D1581" t="str">
        <f t="shared" si="48"/>
        <v>AGGRO-Maverick-3/3/2019-0</v>
      </c>
      <c r="E1581">
        <f>VLOOKUP(B1581,'Deck Count'!A:B,2,FALSE)</f>
        <v>3</v>
      </c>
      <c r="F1581" s="3">
        <v>2</v>
      </c>
      <c r="G1581" s="3">
        <f t="shared" si="49"/>
        <v>0.66666666666666663</v>
      </c>
      <c r="H1581" s="1" t="s">
        <v>193</v>
      </c>
      <c r="I1581" t="s">
        <v>17</v>
      </c>
    </row>
    <row r="1582" spans="1:9" x14ac:dyDescent="0.2">
      <c r="A1582" t="s">
        <v>7</v>
      </c>
      <c r="B1582" t="s">
        <v>347</v>
      </c>
      <c r="C1582" s="2" t="s">
        <v>237</v>
      </c>
      <c r="D1582" t="str">
        <f t="shared" si="48"/>
        <v>AGGRO-Maverick-3/3/2019-0</v>
      </c>
      <c r="E1582">
        <f>VLOOKUP(B1582,'Deck Count'!A:B,2,FALSE)</f>
        <v>3</v>
      </c>
      <c r="F1582" s="3">
        <v>3</v>
      </c>
      <c r="G1582" s="3">
        <f t="shared" si="49"/>
        <v>1</v>
      </c>
      <c r="H1582" s="1" t="s">
        <v>222</v>
      </c>
      <c r="I1582" t="s">
        <v>11</v>
      </c>
    </row>
    <row r="1583" spans="1:9" x14ac:dyDescent="0.2">
      <c r="A1583" t="s">
        <v>7</v>
      </c>
      <c r="B1583" t="s">
        <v>347</v>
      </c>
      <c r="C1583" s="2" t="s">
        <v>237</v>
      </c>
      <c r="D1583" t="str">
        <f t="shared" si="48"/>
        <v>AGGRO-Maverick-3/3/2019-0</v>
      </c>
      <c r="E1583">
        <f>VLOOKUP(B1583,'Deck Count'!A:B,2,FALSE)</f>
        <v>3</v>
      </c>
      <c r="F1583" s="3">
        <v>1</v>
      </c>
      <c r="G1583" s="3">
        <f t="shared" si="49"/>
        <v>0.33333333333333331</v>
      </c>
      <c r="H1583" s="1" t="s">
        <v>352</v>
      </c>
      <c r="I1583" t="s">
        <v>11</v>
      </c>
    </row>
    <row r="1584" spans="1:9" x14ac:dyDescent="0.2">
      <c r="A1584" t="s">
        <v>7</v>
      </c>
      <c r="B1584" t="s">
        <v>347</v>
      </c>
      <c r="C1584" s="2" t="s">
        <v>237</v>
      </c>
      <c r="D1584" t="str">
        <f t="shared" si="48"/>
        <v>AGGRO-Maverick-3/3/2019-0</v>
      </c>
      <c r="E1584">
        <f>VLOOKUP(B1584,'Deck Count'!A:B,2,FALSE)</f>
        <v>3</v>
      </c>
      <c r="F1584" s="3">
        <v>1</v>
      </c>
      <c r="G1584" s="3">
        <f t="shared" si="49"/>
        <v>0.33333333333333331</v>
      </c>
      <c r="H1584" s="1" t="s">
        <v>223</v>
      </c>
      <c r="I1584" t="s">
        <v>11</v>
      </c>
    </row>
    <row r="1585" spans="1:9" x14ac:dyDescent="0.2">
      <c r="A1585" t="s">
        <v>7</v>
      </c>
      <c r="B1585" t="s">
        <v>347</v>
      </c>
      <c r="C1585" s="2" t="s">
        <v>237</v>
      </c>
      <c r="D1585" t="str">
        <f t="shared" si="48"/>
        <v>AGGRO-Maverick-3/3/2019-0</v>
      </c>
      <c r="E1585">
        <f>VLOOKUP(B1585,'Deck Count'!A:B,2,FALSE)</f>
        <v>3</v>
      </c>
      <c r="F1585" s="3">
        <v>2</v>
      </c>
      <c r="G1585" s="3">
        <f t="shared" si="49"/>
        <v>0.66666666666666663</v>
      </c>
      <c r="H1585" s="1" t="s">
        <v>195</v>
      </c>
      <c r="I1585" t="s">
        <v>11</v>
      </c>
    </row>
    <row r="1586" spans="1:9" x14ac:dyDescent="0.2">
      <c r="A1586" t="s">
        <v>7</v>
      </c>
      <c r="B1586" t="s">
        <v>347</v>
      </c>
      <c r="C1586" s="2" t="s">
        <v>237</v>
      </c>
      <c r="D1586" t="str">
        <f t="shared" si="48"/>
        <v>AGGRO-Maverick-3/3/2019-0</v>
      </c>
      <c r="E1586">
        <f>VLOOKUP(B1586,'Deck Count'!A:B,2,FALSE)</f>
        <v>3</v>
      </c>
      <c r="F1586" s="3">
        <v>1</v>
      </c>
      <c r="G1586" s="3">
        <f t="shared" si="49"/>
        <v>0.33333333333333331</v>
      </c>
      <c r="H1586" s="1" t="s">
        <v>196</v>
      </c>
      <c r="I1586" t="s">
        <v>11</v>
      </c>
    </row>
    <row r="1587" spans="1:9" x14ac:dyDescent="0.2">
      <c r="A1587" t="s">
        <v>7</v>
      </c>
      <c r="B1587" t="s">
        <v>347</v>
      </c>
      <c r="C1587" s="2" t="s">
        <v>237</v>
      </c>
      <c r="D1587" t="str">
        <f t="shared" si="48"/>
        <v>AGGRO-Maverick-3/3/2019-0</v>
      </c>
      <c r="E1587">
        <f>VLOOKUP(B1587,'Deck Count'!A:B,2,FALSE)</f>
        <v>3</v>
      </c>
      <c r="F1587" s="3">
        <v>4</v>
      </c>
      <c r="G1587" s="3">
        <f t="shared" si="49"/>
        <v>1.3333333333333333</v>
      </c>
      <c r="H1587" s="1" t="s">
        <v>76</v>
      </c>
      <c r="I1587" t="s">
        <v>11</v>
      </c>
    </row>
    <row r="1588" spans="1:9" x14ac:dyDescent="0.2">
      <c r="A1588" t="s">
        <v>7</v>
      </c>
      <c r="B1588" t="s">
        <v>347</v>
      </c>
      <c r="C1588" s="2" t="s">
        <v>237</v>
      </c>
      <c r="D1588" t="str">
        <f t="shared" si="48"/>
        <v>AGGRO-Maverick-3/3/2019-0</v>
      </c>
      <c r="E1588">
        <f>VLOOKUP(B1588,'Deck Count'!A:B,2,FALSE)</f>
        <v>3</v>
      </c>
      <c r="F1588" s="3">
        <v>1</v>
      </c>
      <c r="G1588" s="3">
        <f t="shared" si="49"/>
        <v>0.33333333333333331</v>
      </c>
      <c r="H1588" s="1" t="s">
        <v>158</v>
      </c>
      <c r="I1588" t="s">
        <v>11</v>
      </c>
    </row>
    <row r="1589" spans="1:9" x14ac:dyDescent="0.2">
      <c r="A1589" t="s">
        <v>7</v>
      </c>
      <c r="B1589" t="s">
        <v>347</v>
      </c>
      <c r="C1589" s="2" t="s">
        <v>237</v>
      </c>
      <c r="D1589" t="str">
        <f t="shared" si="48"/>
        <v>AGGRO-Maverick-3/3/2019-0</v>
      </c>
      <c r="E1589">
        <f>VLOOKUP(B1589,'Deck Count'!A:B,2,FALSE)</f>
        <v>3</v>
      </c>
      <c r="F1589" s="3">
        <v>1</v>
      </c>
      <c r="G1589" s="3">
        <f t="shared" si="49"/>
        <v>0.33333333333333331</v>
      </c>
      <c r="H1589" s="1" t="s">
        <v>364</v>
      </c>
      <c r="I1589" t="s">
        <v>11</v>
      </c>
    </row>
    <row r="1590" spans="1:9" x14ac:dyDescent="0.2">
      <c r="A1590" t="s">
        <v>7</v>
      </c>
      <c r="B1590" t="s">
        <v>347</v>
      </c>
      <c r="C1590" s="2" t="s">
        <v>237</v>
      </c>
      <c r="D1590" t="str">
        <f t="shared" si="48"/>
        <v>AGGRO-Maverick-3/3/2019-0</v>
      </c>
      <c r="E1590">
        <f>VLOOKUP(B1590,'Deck Count'!A:B,2,FALSE)</f>
        <v>3</v>
      </c>
      <c r="F1590" s="3">
        <v>4</v>
      </c>
      <c r="G1590" s="3">
        <f t="shared" si="49"/>
        <v>1.3333333333333333</v>
      </c>
      <c r="H1590" s="1" t="s">
        <v>197</v>
      </c>
      <c r="I1590" t="s">
        <v>11</v>
      </c>
    </row>
    <row r="1591" spans="1:9" x14ac:dyDescent="0.2">
      <c r="A1591" t="s">
        <v>7</v>
      </c>
      <c r="B1591" t="s">
        <v>347</v>
      </c>
      <c r="C1591" s="2" t="s">
        <v>237</v>
      </c>
      <c r="D1591" t="str">
        <f t="shared" si="48"/>
        <v>AGGRO-Maverick-3/3/2019-0</v>
      </c>
      <c r="E1591">
        <f>VLOOKUP(B1591,'Deck Count'!A:B,2,FALSE)</f>
        <v>3</v>
      </c>
      <c r="F1591" s="3">
        <v>1</v>
      </c>
      <c r="G1591" s="3">
        <f t="shared" si="49"/>
        <v>0.33333333333333331</v>
      </c>
      <c r="H1591" s="1" t="s">
        <v>354</v>
      </c>
      <c r="I1591" t="s">
        <v>11</v>
      </c>
    </row>
    <row r="1592" spans="1:9" x14ac:dyDescent="0.2">
      <c r="A1592" t="s">
        <v>7</v>
      </c>
      <c r="B1592" t="s">
        <v>347</v>
      </c>
      <c r="C1592" s="2" t="s">
        <v>237</v>
      </c>
      <c r="D1592" t="str">
        <f t="shared" si="48"/>
        <v>AGGRO-Maverick-3/3/2019-0</v>
      </c>
      <c r="E1592">
        <f>VLOOKUP(B1592,'Deck Count'!A:B,2,FALSE)</f>
        <v>3</v>
      </c>
      <c r="F1592" s="3">
        <v>1</v>
      </c>
      <c r="G1592" s="3">
        <f t="shared" si="49"/>
        <v>0.33333333333333331</v>
      </c>
      <c r="H1592" s="1" t="s">
        <v>33</v>
      </c>
      <c r="I1592" t="s">
        <v>11</v>
      </c>
    </row>
    <row r="1593" spans="1:9" x14ac:dyDescent="0.2">
      <c r="A1593" t="s">
        <v>7</v>
      </c>
      <c r="B1593" t="s">
        <v>347</v>
      </c>
      <c r="C1593" s="2" t="s">
        <v>237</v>
      </c>
      <c r="D1593" t="str">
        <f t="shared" si="48"/>
        <v>AGGRO-Maverick-3/3/2019-0</v>
      </c>
      <c r="E1593">
        <f>VLOOKUP(B1593,'Deck Count'!A:B,2,FALSE)</f>
        <v>3</v>
      </c>
      <c r="F1593" s="3">
        <v>4</v>
      </c>
      <c r="G1593" s="3">
        <f t="shared" si="49"/>
        <v>1.3333333333333333</v>
      </c>
      <c r="H1593" s="1" t="s">
        <v>162</v>
      </c>
      <c r="I1593" t="s">
        <v>11</v>
      </c>
    </row>
    <row r="1594" spans="1:9" x14ac:dyDescent="0.2">
      <c r="A1594" t="s">
        <v>7</v>
      </c>
      <c r="B1594" t="s">
        <v>347</v>
      </c>
      <c r="C1594" s="2" t="s">
        <v>237</v>
      </c>
      <c r="D1594" t="str">
        <f t="shared" si="48"/>
        <v>AGGRO-Maverick-3/3/2019-0</v>
      </c>
      <c r="E1594">
        <f>VLOOKUP(B1594,'Deck Count'!A:B,2,FALSE)</f>
        <v>3</v>
      </c>
      <c r="F1594" s="3">
        <v>4</v>
      </c>
      <c r="G1594" s="3">
        <f t="shared" si="49"/>
        <v>1.3333333333333333</v>
      </c>
      <c r="H1594" s="1" t="s">
        <v>228</v>
      </c>
      <c r="I1594" t="s">
        <v>11</v>
      </c>
    </row>
    <row r="1595" spans="1:9" x14ac:dyDescent="0.2">
      <c r="A1595" t="s">
        <v>7</v>
      </c>
      <c r="B1595" t="s">
        <v>347</v>
      </c>
      <c r="C1595" s="2" t="s">
        <v>237</v>
      </c>
      <c r="D1595" t="str">
        <f t="shared" si="48"/>
        <v>AGGRO-Maverick-3/3/2019-0</v>
      </c>
      <c r="E1595">
        <f>VLOOKUP(B1595,'Deck Count'!A:B,2,FALSE)</f>
        <v>3</v>
      </c>
      <c r="F1595" s="3">
        <v>3</v>
      </c>
      <c r="G1595" s="3">
        <f t="shared" si="49"/>
        <v>1</v>
      </c>
      <c r="H1595" s="1" t="s">
        <v>136</v>
      </c>
      <c r="I1595" t="s">
        <v>11</v>
      </c>
    </row>
    <row r="1596" spans="1:9" x14ac:dyDescent="0.2">
      <c r="A1596" t="s">
        <v>7</v>
      </c>
      <c r="B1596" t="s">
        <v>365</v>
      </c>
      <c r="C1596" s="2" t="s">
        <v>9</v>
      </c>
      <c r="D1596" t="str">
        <f t="shared" si="48"/>
        <v>AGGRO-Merfolk-3/17/2019-0</v>
      </c>
      <c r="E1596">
        <f>VLOOKUP(B1596,'Deck Count'!A:B,2,FALSE)</f>
        <v>2</v>
      </c>
      <c r="F1596" s="3">
        <v>4</v>
      </c>
      <c r="G1596" s="3">
        <f t="shared" si="49"/>
        <v>2</v>
      </c>
      <c r="H1596" s="1" t="s">
        <v>177</v>
      </c>
      <c r="I1596" t="s">
        <v>11</v>
      </c>
    </row>
    <row r="1597" spans="1:9" x14ac:dyDescent="0.2">
      <c r="A1597" t="s">
        <v>7</v>
      </c>
      <c r="B1597" t="s">
        <v>365</v>
      </c>
      <c r="C1597" s="2" t="s">
        <v>9</v>
      </c>
      <c r="D1597" t="str">
        <f t="shared" si="48"/>
        <v>AGGRO-Merfolk-3/17/2019-0</v>
      </c>
      <c r="E1597">
        <f>VLOOKUP(B1597,'Deck Count'!A:B,2,FALSE)</f>
        <v>2</v>
      </c>
      <c r="F1597" s="3">
        <v>2</v>
      </c>
      <c r="G1597" s="3">
        <f t="shared" si="49"/>
        <v>1</v>
      </c>
      <c r="H1597" s="1" t="s">
        <v>366</v>
      </c>
      <c r="I1597" t="s">
        <v>17</v>
      </c>
    </row>
    <row r="1598" spans="1:9" x14ac:dyDescent="0.2">
      <c r="A1598" t="s">
        <v>7</v>
      </c>
      <c r="B1598" t="s">
        <v>365</v>
      </c>
      <c r="C1598" s="2" t="s">
        <v>9</v>
      </c>
      <c r="D1598" t="str">
        <f t="shared" si="48"/>
        <v>AGGRO-Merfolk-3/17/2019-0</v>
      </c>
      <c r="E1598">
        <f>VLOOKUP(B1598,'Deck Count'!A:B,2,FALSE)</f>
        <v>2</v>
      </c>
      <c r="F1598" s="3">
        <v>2</v>
      </c>
      <c r="G1598" s="3">
        <f t="shared" si="49"/>
        <v>1</v>
      </c>
      <c r="H1598" s="1" t="s">
        <v>198</v>
      </c>
      <c r="I1598" t="s">
        <v>11</v>
      </c>
    </row>
    <row r="1599" spans="1:9" x14ac:dyDescent="0.2">
      <c r="A1599" t="s">
        <v>7</v>
      </c>
      <c r="B1599" t="s">
        <v>365</v>
      </c>
      <c r="C1599" s="2" t="s">
        <v>9</v>
      </c>
      <c r="D1599" t="str">
        <f t="shared" si="48"/>
        <v>AGGRO-Merfolk-3/17/2019-0</v>
      </c>
      <c r="E1599">
        <f>VLOOKUP(B1599,'Deck Count'!A:B,2,FALSE)</f>
        <v>2</v>
      </c>
      <c r="F1599" s="3">
        <v>4</v>
      </c>
      <c r="G1599" s="3">
        <f t="shared" si="49"/>
        <v>2</v>
      </c>
      <c r="H1599" s="1" t="s">
        <v>14</v>
      </c>
      <c r="I1599" t="s">
        <v>11</v>
      </c>
    </row>
    <row r="1600" spans="1:9" x14ac:dyDescent="0.2">
      <c r="A1600" t="s">
        <v>7</v>
      </c>
      <c r="B1600" t="s">
        <v>365</v>
      </c>
      <c r="C1600" s="2" t="s">
        <v>9</v>
      </c>
      <c r="D1600" t="str">
        <f t="shared" si="48"/>
        <v>AGGRO-Merfolk-3/17/2019-0</v>
      </c>
      <c r="E1600">
        <f>VLOOKUP(B1600,'Deck Count'!A:B,2,FALSE)</f>
        <v>2</v>
      </c>
      <c r="F1600" s="3">
        <v>4</v>
      </c>
      <c r="G1600" s="3">
        <f t="shared" si="49"/>
        <v>2</v>
      </c>
      <c r="H1600" s="1" t="s">
        <v>367</v>
      </c>
      <c r="I1600" t="s">
        <v>11</v>
      </c>
    </row>
    <row r="1601" spans="1:9" x14ac:dyDescent="0.2">
      <c r="A1601" t="s">
        <v>7</v>
      </c>
      <c r="B1601" t="s">
        <v>365</v>
      </c>
      <c r="C1601" s="2" t="s">
        <v>9</v>
      </c>
      <c r="D1601" t="str">
        <f t="shared" si="48"/>
        <v>AGGRO-Merfolk-3/17/2019-0</v>
      </c>
      <c r="E1601">
        <f>VLOOKUP(B1601,'Deck Count'!A:B,2,FALSE)</f>
        <v>2</v>
      </c>
      <c r="F1601" s="3">
        <v>2</v>
      </c>
      <c r="G1601" s="3">
        <f t="shared" si="49"/>
        <v>1</v>
      </c>
      <c r="H1601" s="1" t="s">
        <v>64</v>
      </c>
      <c r="I1601" t="s">
        <v>11</v>
      </c>
    </row>
    <row r="1602" spans="1:9" x14ac:dyDescent="0.2">
      <c r="A1602" t="s">
        <v>7</v>
      </c>
      <c r="B1602" t="s">
        <v>365</v>
      </c>
      <c r="C1602" s="2" t="s">
        <v>9</v>
      </c>
      <c r="D1602" t="str">
        <f t="shared" ref="D1602:D1665" si="50">CONCATENATE(A1602,"-",B1602,"-",C1602)</f>
        <v>AGGRO-Merfolk-3/17/2019-0</v>
      </c>
      <c r="E1602">
        <f>VLOOKUP(B1602,'Deck Count'!A:B,2,FALSE)</f>
        <v>2</v>
      </c>
      <c r="F1602" s="3">
        <v>2</v>
      </c>
      <c r="G1602" s="3">
        <f t="shared" si="49"/>
        <v>1</v>
      </c>
      <c r="H1602" s="1" t="s">
        <v>152</v>
      </c>
      <c r="I1602" t="s">
        <v>17</v>
      </c>
    </row>
    <row r="1603" spans="1:9" x14ac:dyDescent="0.2">
      <c r="A1603" t="s">
        <v>7</v>
      </c>
      <c r="B1603" t="s">
        <v>365</v>
      </c>
      <c r="C1603" s="2" t="s">
        <v>9</v>
      </c>
      <c r="D1603" t="str">
        <f t="shared" si="50"/>
        <v>AGGRO-Merfolk-3/17/2019-0</v>
      </c>
      <c r="E1603">
        <f>VLOOKUP(B1603,'Deck Count'!A:B,2,FALSE)</f>
        <v>2</v>
      </c>
      <c r="F1603" s="3">
        <v>2</v>
      </c>
      <c r="G1603" s="3">
        <f t="shared" ref="G1603:G1666" si="51">F1603/E1603</f>
        <v>1</v>
      </c>
      <c r="H1603" s="1" t="s">
        <v>48</v>
      </c>
      <c r="I1603" t="s">
        <v>17</v>
      </c>
    </row>
    <row r="1604" spans="1:9" x14ac:dyDescent="0.2">
      <c r="A1604" t="s">
        <v>7</v>
      </c>
      <c r="B1604" t="s">
        <v>365</v>
      </c>
      <c r="C1604" s="2" t="s">
        <v>9</v>
      </c>
      <c r="D1604" t="str">
        <f t="shared" si="50"/>
        <v>AGGRO-Merfolk-3/17/2019-0</v>
      </c>
      <c r="E1604">
        <f>VLOOKUP(B1604,'Deck Count'!A:B,2,FALSE)</f>
        <v>2</v>
      </c>
      <c r="F1604" s="3">
        <v>2</v>
      </c>
      <c r="G1604" s="3">
        <f t="shared" si="51"/>
        <v>1</v>
      </c>
      <c r="H1604" s="1" t="s">
        <v>49</v>
      </c>
      <c r="I1604" t="s">
        <v>17</v>
      </c>
    </row>
    <row r="1605" spans="1:9" x14ac:dyDescent="0.2">
      <c r="A1605" t="s">
        <v>7</v>
      </c>
      <c r="B1605" t="s">
        <v>365</v>
      </c>
      <c r="C1605" s="2" t="s">
        <v>9</v>
      </c>
      <c r="D1605" t="str">
        <f t="shared" si="50"/>
        <v>AGGRO-Merfolk-3/17/2019-0</v>
      </c>
      <c r="E1605">
        <f>VLOOKUP(B1605,'Deck Count'!A:B,2,FALSE)</f>
        <v>2</v>
      </c>
      <c r="F1605" s="3">
        <v>4</v>
      </c>
      <c r="G1605" s="3">
        <f t="shared" si="51"/>
        <v>2</v>
      </c>
      <c r="H1605" s="1" t="s">
        <v>97</v>
      </c>
      <c r="I1605" t="s">
        <v>11</v>
      </c>
    </row>
    <row r="1606" spans="1:9" x14ac:dyDescent="0.2">
      <c r="A1606" t="s">
        <v>7</v>
      </c>
      <c r="B1606" t="s">
        <v>365</v>
      </c>
      <c r="C1606" s="2" t="s">
        <v>9</v>
      </c>
      <c r="D1606" t="str">
        <f t="shared" si="50"/>
        <v>AGGRO-Merfolk-3/17/2019-0</v>
      </c>
      <c r="E1606">
        <f>VLOOKUP(B1606,'Deck Count'!A:B,2,FALSE)</f>
        <v>2</v>
      </c>
      <c r="F1606" s="3">
        <v>2</v>
      </c>
      <c r="G1606" s="3">
        <f t="shared" si="51"/>
        <v>1</v>
      </c>
      <c r="H1606" s="1" t="s">
        <v>368</v>
      </c>
      <c r="I1606" t="s">
        <v>11</v>
      </c>
    </row>
    <row r="1607" spans="1:9" x14ac:dyDescent="0.2">
      <c r="A1607" t="s">
        <v>7</v>
      </c>
      <c r="B1607" t="s">
        <v>365</v>
      </c>
      <c r="C1607" s="2" t="s">
        <v>9</v>
      </c>
      <c r="D1607" t="str">
        <f t="shared" si="50"/>
        <v>AGGRO-Merfolk-3/17/2019-0</v>
      </c>
      <c r="E1607">
        <f>VLOOKUP(B1607,'Deck Count'!A:B,2,FALSE)</f>
        <v>2</v>
      </c>
      <c r="F1607" s="3">
        <v>12</v>
      </c>
      <c r="G1607" s="3">
        <f t="shared" si="51"/>
        <v>6</v>
      </c>
      <c r="H1607" s="1" t="s">
        <v>51</v>
      </c>
      <c r="I1607" t="s">
        <v>11</v>
      </c>
    </row>
    <row r="1608" spans="1:9" x14ac:dyDescent="0.2">
      <c r="A1608" t="s">
        <v>7</v>
      </c>
      <c r="B1608" t="s">
        <v>365</v>
      </c>
      <c r="C1608" s="2" t="s">
        <v>9</v>
      </c>
      <c r="D1608" t="str">
        <f t="shared" si="50"/>
        <v>AGGRO-Merfolk-3/17/2019-0</v>
      </c>
      <c r="E1608">
        <f>VLOOKUP(B1608,'Deck Count'!A:B,2,FALSE)</f>
        <v>2</v>
      </c>
      <c r="F1608" s="3">
        <v>4</v>
      </c>
      <c r="G1608" s="3">
        <f t="shared" si="51"/>
        <v>2</v>
      </c>
      <c r="H1608" s="1" t="s">
        <v>369</v>
      </c>
      <c r="I1608" t="s">
        <v>11</v>
      </c>
    </row>
    <row r="1609" spans="1:9" x14ac:dyDescent="0.2">
      <c r="A1609" t="s">
        <v>7</v>
      </c>
      <c r="B1609" t="s">
        <v>365</v>
      </c>
      <c r="C1609" s="2" t="s">
        <v>9</v>
      </c>
      <c r="D1609" t="str">
        <f t="shared" si="50"/>
        <v>AGGRO-Merfolk-3/17/2019-0</v>
      </c>
      <c r="E1609">
        <f>VLOOKUP(B1609,'Deck Count'!A:B,2,FALSE)</f>
        <v>2</v>
      </c>
      <c r="F1609" s="3">
        <v>4</v>
      </c>
      <c r="G1609" s="3">
        <f t="shared" si="51"/>
        <v>2</v>
      </c>
      <c r="H1609" s="1" t="s">
        <v>370</v>
      </c>
      <c r="I1609" t="s">
        <v>11</v>
      </c>
    </row>
    <row r="1610" spans="1:9" x14ac:dyDescent="0.2">
      <c r="A1610" t="s">
        <v>7</v>
      </c>
      <c r="B1610" t="s">
        <v>365</v>
      </c>
      <c r="C1610" s="2" t="s">
        <v>9</v>
      </c>
      <c r="D1610" t="str">
        <f t="shared" si="50"/>
        <v>AGGRO-Merfolk-3/17/2019-0</v>
      </c>
      <c r="E1610">
        <f>VLOOKUP(B1610,'Deck Count'!A:B,2,FALSE)</f>
        <v>2</v>
      </c>
      <c r="F1610" s="3">
        <v>2</v>
      </c>
      <c r="G1610" s="3">
        <f t="shared" si="51"/>
        <v>1</v>
      </c>
      <c r="H1610" s="1" t="s">
        <v>371</v>
      </c>
      <c r="I1610" t="s">
        <v>17</v>
      </c>
    </row>
    <row r="1611" spans="1:9" x14ac:dyDescent="0.2">
      <c r="A1611" t="s">
        <v>7</v>
      </c>
      <c r="B1611" t="s">
        <v>365</v>
      </c>
      <c r="C1611" s="2" t="s">
        <v>9</v>
      </c>
      <c r="D1611" t="str">
        <f t="shared" si="50"/>
        <v>AGGRO-Merfolk-3/17/2019-0</v>
      </c>
      <c r="E1611">
        <f>VLOOKUP(B1611,'Deck Count'!A:B,2,FALSE)</f>
        <v>2</v>
      </c>
      <c r="F1611" s="3">
        <v>4</v>
      </c>
      <c r="G1611" s="3">
        <f t="shared" si="51"/>
        <v>2</v>
      </c>
      <c r="H1611" s="1" t="s">
        <v>372</v>
      </c>
      <c r="I1611" t="s">
        <v>11</v>
      </c>
    </row>
    <row r="1612" spans="1:9" x14ac:dyDescent="0.2">
      <c r="A1612" t="s">
        <v>7</v>
      </c>
      <c r="B1612" t="s">
        <v>365</v>
      </c>
      <c r="C1612" s="2" t="s">
        <v>9</v>
      </c>
      <c r="D1612" t="str">
        <f t="shared" si="50"/>
        <v>AGGRO-Merfolk-3/17/2019-0</v>
      </c>
      <c r="E1612">
        <f>VLOOKUP(B1612,'Deck Count'!A:B,2,FALSE)</f>
        <v>2</v>
      </c>
      <c r="F1612" s="3">
        <v>2</v>
      </c>
      <c r="G1612" s="3">
        <f t="shared" si="51"/>
        <v>1</v>
      </c>
      <c r="H1612" s="1" t="s">
        <v>343</v>
      </c>
      <c r="I1612" t="s">
        <v>11</v>
      </c>
    </row>
    <row r="1613" spans="1:9" x14ac:dyDescent="0.2">
      <c r="A1613" t="s">
        <v>7</v>
      </c>
      <c r="B1613" t="s">
        <v>365</v>
      </c>
      <c r="C1613" s="2" t="s">
        <v>9</v>
      </c>
      <c r="D1613" t="str">
        <f t="shared" si="50"/>
        <v>AGGRO-Merfolk-3/17/2019-0</v>
      </c>
      <c r="E1613">
        <f>VLOOKUP(B1613,'Deck Count'!A:B,2,FALSE)</f>
        <v>2</v>
      </c>
      <c r="F1613" s="3">
        <v>2</v>
      </c>
      <c r="G1613" s="3">
        <f t="shared" si="51"/>
        <v>1</v>
      </c>
      <c r="H1613" s="1" t="s">
        <v>231</v>
      </c>
      <c r="I1613" t="s">
        <v>17</v>
      </c>
    </row>
    <row r="1614" spans="1:9" x14ac:dyDescent="0.2">
      <c r="A1614" t="s">
        <v>7</v>
      </c>
      <c r="B1614" t="s">
        <v>365</v>
      </c>
      <c r="C1614" s="2" t="s">
        <v>9</v>
      </c>
      <c r="D1614" t="str">
        <f t="shared" si="50"/>
        <v>AGGRO-Merfolk-3/17/2019-0</v>
      </c>
      <c r="E1614">
        <f>VLOOKUP(B1614,'Deck Count'!A:B,2,FALSE)</f>
        <v>2</v>
      </c>
      <c r="F1614" s="3">
        <v>4</v>
      </c>
      <c r="G1614" s="3">
        <f t="shared" si="51"/>
        <v>2</v>
      </c>
      <c r="H1614" s="1" t="s">
        <v>373</v>
      </c>
      <c r="I1614" t="s">
        <v>11</v>
      </c>
    </row>
    <row r="1615" spans="1:9" x14ac:dyDescent="0.2">
      <c r="A1615" t="s">
        <v>7</v>
      </c>
      <c r="B1615" t="s">
        <v>365</v>
      </c>
      <c r="C1615" s="2" t="s">
        <v>9</v>
      </c>
      <c r="D1615" t="str">
        <f t="shared" si="50"/>
        <v>AGGRO-Merfolk-3/17/2019-0</v>
      </c>
      <c r="E1615">
        <f>VLOOKUP(B1615,'Deck Count'!A:B,2,FALSE)</f>
        <v>2</v>
      </c>
      <c r="F1615" s="3">
        <v>2</v>
      </c>
      <c r="G1615" s="3">
        <f t="shared" si="51"/>
        <v>1</v>
      </c>
      <c r="H1615" s="1" t="s">
        <v>374</v>
      </c>
      <c r="I1615" t="s">
        <v>17</v>
      </c>
    </row>
    <row r="1616" spans="1:9" x14ac:dyDescent="0.2">
      <c r="A1616" t="s">
        <v>7</v>
      </c>
      <c r="B1616" t="s">
        <v>365</v>
      </c>
      <c r="C1616" s="2" t="s">
        <v>9</v>
      </c>
      <c r="D1616" t="str">
        <f t="shared" si="50"/>
        <v>AGGRO-Merfolk-3/17/2019-0</v>
      </c>
      <c r="E1616">
        <f>VLOOKUP(B1616,'Deck Count'!A:B,2,FALSE)</f>
        <v>2</v>
      </c>
      <c r="F1616" s="3">
        <v>1</v>
      </c>
      <c r="G1616" s="3">
        <f t="shared" si="51"/>
        <v>0.5</v>
      </c>
      <c r="H1616" s="1" t="s">
        <v>57</v>
      </c>
      <c r="I1616" t="s">
        <v>17</v>
      </c>
    </row>
    <row r="1617" spans="1:9" x14ac:dyDescent="0.2">
      <c r="A1617" t="s">
        <v>7</v>
      </c>
      <c r="B1617" t="s">
        <v>365</v>
      </c>
      <c r="C1617" s="2" t="s">
        <v>9</v>
      </c>
      <c r="D1617" t="str">
        <f t="shared" si="50"/>
        <v>AGGRO-Merfolk-3/17/2019-0</v>
      </c>
      <c r="E1617">
        <f>VLOOKUP(B1617,'Deck Count'!A:B,2,FALSE)</f>
        <v>2</v>
      </c>
      <c r="F1617" s="3">
        <v>4</v>
      </c>
      <c r="G1617" s="3">
        <f t="shared" si="51"/>
        <v>2</v>
      </c>
      <c r="H1617" s="1" t="s">
        <v>160</v>
      </c>
      <c r="I1617" t="s">
        <v>11</v>
      </c>
    </row>
    <row r="1618" spans="1:9" x14ac:dyDescent="0.2">
      <c r="A1618" t="s">
        <v>7</v>
      </c>
      <c r="B1618" t="s">
        <v>365</v>
      </c>
      <c r="C1618" s="2" t="s">
        <v>9</v>
      </c>
      <c r="D1618" t="str">
        <f t="shared" si="50"/>
        <v>AGGRO-Merfolk-3/17/2019-0</v>
      </c>
      <c r="E1618">
        <f>VLOOKUP(B1618,'Deck Count'!A:B,2,FALSE)</f>
        <v>2</v>
      </c>
      <c r="F1618" s="3">
        <v>1</v>
      </c>
      <c r="G1618" s="3">
        <f t="shared" si="51"/>
        <v>0.5</v>
      </c>
      <c r="H1618" s="1" t="s">
        <v>33</v>
      </c>
      <c r="I1618" t="s">
        <v>11</v>
      </c>
    </row>
    <row r="1619" spans="1:9" x14ac:dyDescent="0.2">
      <c r="A1619" t="s">
        <v>7</v>
      </c>
      <c r="B1619" t="s">
        <v>365</v>
      </c>
      <c r="C1619" s="2" t="s">
        <v>9</v>
      </c>
      <c r="D1619" t="str">
        <f t="shared" si="50"/>
        <v>AGGRO-Merfolk-3/17/2019-0</v>
      </c>
      <c r="E1619">
        <f>VLOOKUP(B1619,'Deck Count'!A:B,2,FALSE)</f>
        <v>2</v>
      </c>
      <c r="F1619" s="3">
        <v>1</v>
      </c>
      <c r="G1619" s="3">
        <f t="shared" si="51"/>
        <v>0.5</v>
      </c>
      <c r="H1619" s="1" t="s">
        <v>175</v>
      </c>
      <c r="I1619" t="s">
        <v>11</v>
      </c>
    </row>
    <row r="1620" spans="1:9" x14ac:dyDescent="0.2">
      <c r="A1620" t="s">
        <v>7</v>
      </c>
      <c r="B1620" t="s">
        <v>365</v>
      </c>
      <c r="C1620" s="2" t="s">
        <v>9</v>
      </c>
      <c r="D1620" t="str">
        <f t="shared" si="50"/>
        <v>AGGRO-Merfolk-3/17/2019-0</v>
      </c>
      <c r="E1620">
        <f>VLOOKUP(B1620,'Deck Count'!A:B,2,FALSE)</f>
        <v>2</v>
      </c>
      <c r="F1620" s="3">
        <v>2</v>
      </c>
      <c r="G1620" s="3">
        <f t="shared" si="51"/>
        <v>1</v>
      </c>
      <c r="H1620" s="1" t="s">
        <v>162</v>
      </c>
      <c r="I1620" t="s">
        <v>11</v>
      </c>
    </row>
    <row r="1621" spans="1:9" x14ac:dyDescent="0.2">
      <c r="A1621" t="s">
        <v>7</v>
      </c>
      <c r="B1621" t="s">
        <v>365</v>
      </c>
      <c r="C1621" s="2" t="s">
        <v>237</v>
      </c>
      <c r="D1621" t="str">
        <f t="shared" si="50"/>
        <v>AGGRO-Merfolk-3/3/2019-0</v>
      </c>
      <c r="E1621">
        <f>VLOOKUP(B1621,'Deck Count'!A:B,2,FALSE)</f>
        <v>2</v>
      </c>
      <c r="F1621" s="3">
        <v>4</v>
      </c>
      <c r="G1621" s="3">
        <f t="shared" si="51"/>
        <v>2</v>
      </c>
      <c r="H1621" s="1" t="s">
        <v>177</v>
      </c>
      <c r="I1621" t="s">
        <v>11</v>
      </c>
    </row>
    <row r="1622" spans="1:9" x14ac:dyDescent="0.2">
      <c r="A1622" t="s">
        <v>7</v>
      </c>
      <c r="B1622" t="s">
        <v>365</v>
      </c>
      <c r="C1622" s="2" t="s">
        <v>237</v>
      </c>
      <c r="D1622" t="str">
        <f t="shared" si="50"/>
        <v>AGGRO-Merfolk-3/3/2019-0</v>
      </c>
      <c r="E1622">
        <f>VLOOKUP(B1622,'Deck Count'!A:B,2,FALSE)</f>
        <v>2</v>
      </c>
      <c r="F1622" s="3">
        <v>2</v>
      </c>
      <c r="G1622" s="3">
        <f t="shared" si="51"/>
        <v>1</v>
      </c>
      <c r="H1622" s="1" t="s">
        <v>366</v>
      </c>
      <c r="I1622" t="s">
        <v>17</v>
      </c>
    </row>
    <row r="1623" spans="1:9" x14ac:dyDescent="0.2">
      <c r="A1623" t="s">
        <v>7</v>
      </c>
      <c r="B1623" t="s">
        <v>365</v>
      </c>
      <c r="C1623" s="2" t="s">
        <v>237</v>
      </c>
      <c r="D1623" t="str">
        <f t="shared" si="50"/>
        <v>AGGRO-Merfolk-3/3/2019-0</v>
      </c>
      <c r="E1623">
        <f>VLOOKUP(B1623,'Deck Count'!A:B,2,FALSE)</f>
        <v>2</v>
      </c>
      <c r="F1623" s="3">
        <v>4</v>
      </c>
      <c r="G1623" s="3">
        <f t="shared" si="51"/>
        <v>2</v>
      </c>
      <c r="H1623" s="1" t="s">
        <v>198</v>
      </c>
      <c r="I1623" t="s">
        <v>11</v>
      </c>
    </row>
    <row r="1624" spans="1:9" x14ac:dyDescent="0.2">
      <c r="A1624" t="s">
        <v>7</v>
      </c>
      <c r="B1624" t="s">
        <v>365</v>
      </c>
      <c r="C1624" s="2" t="s">
        <v>237</v>
      </c>
      <c r="D1624" t="str">
        <f t="shared" si="50"/>
        <v>AGGRO-Merfolk-3/3/2019-0</v>
      </c>
      <c r="E1624">
        <f>VLOOKUP(B1624,'Deck Count'!A:B,2,FALSE)</f>
        <v>2</v>
      </c>
      <c r="F1624" s="3">
        <v>4</v>
      </c>
      <c r="G1624" s="3">
        <f t="shared" si="51"/>
        <v>2</v>
      </c>
      <c r="H1624" s="1" t="s">
        <v>14</v>
      </c>
      <c r="I1624" t="s">
        <v>11</v>
      </c>
    </row>
    <row r="1625" spans="1:9" x14ac:dyDescent="0.2">
      <c r="A1625" t="s">
        <v>7</v>
      </c>
      <c r="B1625" t="s">
        <v>365</v>
      </c>
      <c r="C1625" s="2" t="s">
        <v>237</v>
      </c>
      <c r="D1625" t="str">
        <f t="shared" si="50"/>
        <v>AGGRO-Merfolk-3/3/2019-0</v>
      </c>
      <c r="E1625">
        <f>VLOOKUP(B1625,'Deck Count'!A:B,2,FALSE)</f>
        <v>2</v>
      </c>
      <c r="F1625" s="3">
        <v>4</v>
      </c>
      <c r="G1625" s="3">
        <f t="shared" si="51"/>
        <v>2</v>
      </c>
      <c r="H1625" s="1" t="s">
        <v>367</v>
      </c>
      <c r="I1625" t="s">
        <v>11</v>
      </c>
    </row>
    <row r="1626" spans="1:9" x14ac:dyDescent="0.2">
      <c r="A1626" t="s">
        <v>7</v>
      </c>
      <c r="B1626" t="s">
        <v>365</v>
      </c>
      <c r="C1626" s="2" t="s">
        <v>237</v>
      </c>
      <c r="D1626" t="str">
        <f t="shared" si="50"/>
        <v>AGGRO-Merfolk-3/3/2019-0</v>
      </c>
      <c r="E1626">
        <f>VLOOKUP(B1626,'Deck Count'!A:B,2,FALSE)</f>
        <v>2</v>
      </c>
      <c r="F1626" s="3">
        <v>2</v>
      </c>
      <c r="G1626" s="3">
        <f t="shared" si="51"/>
        <v>1</v>
      </c>
      <c r="H1626" s="1" t="s">
        <v>152</v>
      </c>
      <c r="I1626" t="s">
        <v>17</v>
      </c>
    </row>
    <row r="1627" spans="1:9" x14ac:dyDescent="0.2">
      <c r="A1627" t="s">
        <v>7</v>
      </c>
      <c r="B1627" t="s">
        <v>365</v>
      </c>
      <c r="C1627" s="2" t="s">
        <v>237</v>
      </c>
      <c r="D1627" t="str">
        <f t="shared" si="50"/>
        <v>AGGRO-Merfolk-3/3/2019-0</v>
      </c>
      <c r="E1627">
        <f>VLOOKUP(B1627,'Deck Count'!A:B,2,FALSE)</f>
        <v>2</v>
      </c>
      <c r="F1627" s="3">
        <v>1</v>
      </c>
      <c r="G1627" s="3">
        <f t="shared" si="51"/>
        <v>0.5</v>
      </c>
      <c r="H1627" s="1" t="s">
        <v>48</v>
      </c>
      <c r="I1627" t="s">
        <v>11</v>
      </c>
    </row>
    <row r="1628" spans="1:9" x14ac:dyDescent="0.2">
      <c r="A1628" t="s">
        <v>7</v>
      </c>
      <c r="B1628" t="s">
        <v>365</v>
      </c>
      <c r="C1628" s="2" t="s">
        <v>237</v>
      </c>
      <c r="D1628" t="str">
        <f t="shared" si="50"/>
        <v>AGGRO-Merfolk-3/3/2019-0</v>
      </c>
      <c r="E1628">
        <f>VLOOKUP(B1628,'Deck Count'!A:B,2,FALSE)</f>
        <v>2</v>
      </c>
      <c r="F1628" s="3">
        <v>1</v>
      </c>
      <c r="G1628" s="3">
        <f t="shared" si="51"/>
        <v>0.5</v>
      </c>
      <c r="H1628" s="1" t="s">
        <v>48</v>
      </c>
      <c r="I1628" t="s">
        <v>17</v>
      </c>
    </row>
    <row r="1629" spans="1:9" x14ac:dyDescent="0.2">
      <c r="A1629" t="s">
        <v>7</v>
      </c>
      <c r="B1629" t="s">
        <v>365</v>
      </c>
      <c r="C1629" s="2" t="s">
        <v>237</v>
      </c>
      <c r="D1629" t="str">
        <f t="shared" si="50"/>
        <v>AGGRO-Merfolk-3/3/2019-0</v>
      </c>
      <c r="E1629">
        <f>VLOOKUP(B1629,'Deck Count'!A:B,2,FALSE)</f>
        <v>2</v>
      </c>
      <c r="F1629" s="3">
        <v>2</v>
      </c>
      <c r="G1629" s="3">
        <f t="shared" si="51"/>
        <v>1</v>
      </c>
      <c r="H1629" s="1" t="s">
        <v>49</v>
      </c>
      <c r="I1629" t="s">
        <v>17</v>
      </c>
    </row>
    <row r="1630" spans="1:9" x14ac:dyDescent="0.2">
      <c r="A1630" t="s">
        <v>7</v>
      </c>
      <c r="B1630" t="s">
        <v>365</v>
      </c>
      <c r="C1630" s="2" t="s">
        <v>237</v>
      </c>
      <c r="D1630" t="str">
        <f t="shared" si="50"/>
        <v>AGGRO-Merfolk-3/3/2019-0</v>
      </c>
      <c r="E1630">
        <f>VLOOKUP(B1630,'Deck Count'!A:B,2,FALSE)</f>
        <v>2</v>
      </c>
      <c r="F1630" s="3">
        <v>4</v>
      </c>
      <c r="G1630" s="3">
        <f t="shared" si="51"/>
        <v>2</v>
      </c>
      <c r="H1630" s="1" t="s">
        <v>97</v>
      </c>
      <c r="I1630" t="s">
        <v>11</v>
      </c>
    </row>
    <row r="1631" spans="1:9" x14ac:dyDescent="0.2">
      <c r="A1631" t="s">
        <v>7</v>
      </c>
      <c r="B1631" t="s">
        <v>365</v>
      </c>
      <c r="C1631" s="2" t="s">
        <v>237</v>
      </c>
      <c r="D1631" t="str">
        <f t="shared" si="50"/>
        <v>AGGRO-Merfolk-3/3/2019-0</v>
      </c>
      <c r="E1631">
        <f>VLOOKUP(B1631,'Deck Count'!A:B,2,FALSE)</f>
        <v>2</v>
      </c>
      <c r="F1631" s="3">
        <v>2</v>
      </c>
      <c r="G1631" s="3">
        <f t="shared" si="51"/>
        <v>1</v>
      </c>
      <c r="H1631" s="1" t="s">
        <v>375</v>
      </c>
      <c r="I1631" t="s">
        <v>17</v>
      </c>
    </row>
    <row r="1632" spans="1:9" x14ac:dyDescent="0.2">
      <c r="A1632" t="s">
        <v>7</v>
      </c>
      <c r="B1632" t="s">
        <v>365</v>
      </c>
      <c r="C1632" s="2" t="s">
        <v>237</v>
      </c>
      <c r="D1632" t="str">
        <f t="shared" si="50"/>
        <v>AGGRO-Merfolk-3/3/2019-0</v>
      </c>
      <c r="E1632">
        <f>VLOOKUP(B1632,'Deck Count'!A:B,2,FALSE)</f>
        <v>2</v>
      </c>
      <c r="F1632" s="3">
        <v>3</v>
      </c>
      <c r="G1632" s="3">
        <f t="shared" si="51"/>
        <v>1.5</v>
      </c>
      <c r="H1632" s="1" t="s">
        <v>368</v>
      </c>
      <c r="I1632" t="s">
        <v>11</v>
      </c>
    </row>
    <row r="1633" spans="1:9" x14ac:dyDescent="0.2">
      <c r="A1633" t="s">
        <v>7</v>
      </c>
      <c r="B1633" t="s">
        <v>365</v>
      </c>
      <c r="C1633" s="2" t="s">
        <v>237</v>
      </c>
      <c r="D1633" t="str">
        <f t="shared" si="50"/>
        <v>AGGRO-Merfolk-3/3/2019-0</v>
      </c>
      <c r="E1633">
        <f>VLOOKUP(B1633,'Deck Count'!A:B,2,FALSE)</f>
        <v>2</v>
      </c>
      <c r="F1633" s="3">
        <v>11</v>
      </c>
      <c r="G1633" s="3">
        <f t="shared" si="51"/>
        <v>5.5</v>
      </c>
      <c r="H1633" s="1" t="s">
        <v>51</v>
      </c>
      <c r="I1633" t="s">
        <v>11</v>
      </c>
    </row>
    <row r="1634" spans="1:9" x14ac:dyDescent="0.2">
      <c r="A1634" t="s">
        <v>7</v>
      </c>
      <c r="B1634" t="s">
        <v>365</v>
      </c>
      <c r="C1634" s="2" t="s">
        <v>237</v>
      </c>
      <c r="D1634" t="str">
        <f t="shared" si="50"/>
        <v>AGGRO-Merfolk-3/3/2019-0</v>
      </c>
      <c r="E1634">
        <f>VLOOKUP(B1634,'Deck Count'!A:B,2,FALSE)</f>
        <v>2</v>
      </c>
      <c r="F1634" s="3">
        <v>4</v>
      </c>
      <c r="G1634" s="3">
        <f t="shared" si="51"/>
        <v>2</v>
      </c>
      <c r="H1634" s="1" t="s">
        <v>369</v>
      </c>
      <c r="I1634" t="s">
        <v>11</v>
      </c>
    </row>
    <row r="1635" spans="1:9" x14ac:dyDescent="0.2">
      <c r="A1635" t="s">
        <v>7</v>
      </c>
      <c r="B1635" t="s">
        <v>365</v>
      </c>
      <c r="C1635" s="2" t="s">
        <v>237</v>
      </c>
      <c r="D1635" t="str">
        <f t="shared" si="50"/>
        <v>AGGRO-Merfolk-3/3/2019-0</v>
      </c>
      <c r="E1635">
        <f>VLOOKUP(B1635,'Deck Count'!A:B,2,FALSE)</f>
        <v>2</v>
      </c>
      <c r="F1635" s="3">
        <v>4</v>
      </c>
      <c r="G1635" s="3">
        <f t="shared" si="51"/>
        <v>2</v>
      </c>
      <c r="H1635" s="1" t="s">
        <v>370</v>
      </c>
      <c r="I1635" t="s">
        <v>11</v>
      </c>
    </row>
    <row r="1636" spans="1:9" x14ac:dyDescent="0.2">
      <c r="A1636" t="s">
        <v>7</v>
      </c>
      <c r="B1636" t="s">
        <v>365</v>
      </c>
      <c r="C1636" s="2" t="s">
        <v>237</v>
      </c>
      <c r="D1636" t="str">
        <f t="shared" si="50"/>
        <v>AGGRO-Merfolk-3/3/2019-0</v>
      </c>
      <c r="E1636">
        <f>VLOOKUP(B1636,'Deck Count'!A:B,2,FALSE)</f>
        <v>2</v>
      </c>
      <c r="F1636" s="3">
        <v>4</v>
      </c>
      <c r="G1636" s="3">
        <f t="shared" si="51"/>
        <v>2</v>
      </c>
      <c r="H1636" s="1" t="s">
        <v>372</v>
      </c>
      <c r="I1636" t="s">
        <v>11</v>
      </c>
    </row>
    <row r="1637" spans="1:9" x14ac:dyDescent="0.2">
      <c r="A1637" t="s">
        <v>7</v>
      </c>
      <c r="B1637" t="s">
        <v>365</v>
      </c>
      <c r="C1637" s="2" t="s">
        <v>237</v>
      </c>
      <c r="D1637" t="str">
        <f t="shared" si="50"/>
        <v>AGGRO-Merfolk-3/3/2019-0</v>
      </c>
      <c r="E1637">
        <f>VLOOKUP(B1637,'Deck Count'!A:B,2,FALSE)</f>
        <v>2</v>
      </c>
      <c r="F1637" s="3">
        <v>4</v>
      </c>
      <c r="G1637" s="3">
        <f t="shared" si="51"/>
        <v>2</v>
      </c>
      <c r="H1637" s="1" t="s">
        <v>343</v>
      </c>
      <c r="I1637" t="s">
        <v>11</v>
      </c>
    </row>
    <row r="1638" spans="1:9" x14ac:dyDescent="0.2">
      <c r="A1638" t="s">
        <v>7</v>
      </c>
      <c r="B1638" t="s">
        <v>365</v>
      </c>
      <c r="C1638" s="2" t="s">
        <v>237</v>
      </c>
      <c r="D1638" t="str">
        <f t="shared" si="50"/>
        <v>AGGRO-Merfolk-3/3/2019-0</v>
      </c>
      <c r="E1638">
        <f>VLOOKUP(B1638,'Deck Count'!A:B,2,FALSE)</f>
        <v>2</v>
      </c>
      <c r="F1638" s="3">
        <v>4</v>
      </c>
      <c r="G1638" s="3">
        <f t="shared" si="51"/>
        <v>2</v>
      </c>
      <c r="H1638" s="1" t="s">
        <v>373</v>
      </c>
      <c r="I1638" t="s">
        <v>11</v>
      </c>
    </row>
    <row r="1639" spans="1:9" x14ac:dyDescent="0.2">
      <c r="A1639" t="s">
        <v>7</v>
      </c>
      <c r="B1639" t="s">
        <v>365</v>
      </c>
      <c r="C1639" s="2" t="s">
        <v>237</v>
      </c>
      <c r="D1639" t="str">
        <f t="shared" si="50"/>
        <v>AGGRO-Merfolk-3/3/2019-0</v>
      </c>
      <c r="E1639">
        <f>VLOOKUP(B1639,'Deck Count'!A:B,2,FALSE)</f>
        <v>2</v>
      </c>
      <c r="F1639" s="3">
        <v>2</v>
      </c>
      <c r="G1639" s="3">
        <f t="shared" si="51"/>
        <v>1</v>
      </c>
      <c r="H1639" s="1" t="s">
        <v>57</v>
      </c>
      <c r="I1639" t="s">
        <v>17</v>
      </c>
    </row>
    <row r="1640" spans="1:9" x14ac:dyDescent="0.2">
      <c r="A1640" t="s">
        <v>7</v>
      </c>
      <c r="B1640" t="s">
        <v>365</v>
      </c>
      <c r="C1640" s="2" t="s">
        <v>237</v>
      </c>
      <c r="D1640" t="str">
        <f t="shared" si="50"/>
        <v>AGGRO-Merfolk-3/3/2019-0</v>
      </c>
      <c r="E1640">
        <f>VLOOKUP(B1640,'Deck Count'!A:B,2,FALSE)</f>
        <v>2</v>
      </c>
      <c r="F1640" s="3">
        <v>2</v>
      </c>
      <c r="G1640" s="3">
        <f t="shared" si="51"/>
        <v>1</v>
      </c>
      <c r="H1640" s="1" t="s">
        <v>87</v>
      </c>
      <c r="I1640" t="s">
        <v>17</v>
      </c>
    </row>
    <row r="1641" spans="1:9" x14ac:dyDescent="0.2">
      <c r="A1641" t="s">
        <v>7</v>
      </c>
      <c r="B1641" t="s">
        <v>365</v>
      </c>
      <c r="C1641" s="2" t="s">
        <v>237</v>
      </c>
      <c r="D1641" t="str">
        <f t="shared" si="50"/>
        <v>AGGRO-Merfolk-3/3/2019-0</v>
      </c>
      <c r="E1641">
        <f>VLOOKUP(B1641,'Deck Count'!A:B,2,FALSE)</f>
        <v>2</v>
      </c>
      <c r="F1641" s="3">
        <v>4</v>
      </c>
      <c r="G1641" s="3">
        <f t="shared" si="51"/>
        <v>2</v>
      </c>
      <c r="H1641" s="1" t="s">
        <v>160</v>
      </c>
      <c r="I1641" t="s">
        <v>11</v>
      </c>
    </row>
    <row r="1642" spans="1:9" x14ac:dyDescent="0.2">
      <c r="A1642" t="s">
        <v>7</v>
      </c>
      <c r="B1642" t="s">
        <v>365</v>
      </c>
      <c r="C1642" s="2" t="s">
        <v>237</v>
      </c>
      <c r="D1642" t="str">
        <f t="shared" si="50"/>
        <v>AGGRO-Merfolk-3/3/2019-0</v>
      </c>
      <c r="E1642">
        <f>VLOOKUP(B1642,'Deck Count'!A:B,2,FALSE)</f>
        <v>2</v>
      </c>
      <c r="F1642" s="3">
        <v>1</v>
      </c>
      <c r="G1642" s="3">
        <f t="shared" si="51"/>
        <v>0.5</v>
      </c>
      <c r="H1642" s="1" t="s">
        <v>33</v>
      </c>
      <c r="I1642" t="s">
        <v>17</v>
      </c>
    </row>
    <row r="1643" spans="1:9" x14ac:dyDescent="0.2">
      <c r="A1643" t="s">
        <v>7</v>
      </c>
      <c r="B1643" t="s">
        <v>365</v>
      </c>
      <c r="C1643" s="2" t="s">
        <v>237</v>
      </c>
      <c r="D1643" t="str">
        <f t="shared" si="50"/>
        <v>AGGRO-Merfolk-3/3/2019-0</v>
      </c>
      <c r="E1643">
        <f>VLOOKUP(B1643,'Deck Count'!A:B,2,FALSE)</f>
        <v>2</v>
      </c>
      <c r="F1643" s="3">
        <v>1</v>
      </c>
      <c r="G1643" s="3">
        <f t="shared" si="51"/>
        <v>0.5</v>
      </c>
      <c r="H1643" s="1" t="s">
        <v>175</v>
      </c>
      <c r="I1643" t="s">
        <v>17</v>
      </c>
    </row>
    <row r="1644" spans="1:9" x14ac:dyDescent="0.2">
      <c r="A1644" t="s">
        <v>7</v>
      </c>
      <c r="B1644" t="s">
        <v>365</v>
      </c>
      <c r="C1644" s="2" t="s">
        <v>237</v>
      </c>
      <c r="D1644" t="str">
        <f t="shared" si="50"/>
        <v>AGGRO-Merfolk-3/3/2019-0</v>
      </c>
      <c r="E1644">
        <f>VLOOKUP(B1644,'Deck Count'!A:B,2,FALSE)</f>
        <v>2</v>
      </c>
      <c r="F1644" s="3">
        <v>1</v>
      </c>
      <c r="G1644" s="3">
        <f t="shared" si="51"/>
        <v>0.5</v>
      </c>
      <c r="H1644" s="1" t="s">
        <v>162</v>
      </c>
      <c r="I1644" t="s">
        <v>11</v>
      </c>
    </row>
    <row r="1645" spans="1:9" x14ac:dyDescent="0.2">
      <c r="A1645" t="s">
        <v>7</v>
      </c>
      <c r="B1645" t="s">
        <v>376</v>
      </c>
      <c r="C1645" s="2" t="s">
        <v>37</v>
      </c>
      <c r="D1645" t="str">
        <f t="shared" si="50"/>
        <v>AGGRO-MUD-3/10/2019-0</v>
      </c>
      <c r="E1645">
        <f>VLOOKUP(B1645,'Deck Count'!A:B,2,FALSE)</f>
        <v>2</v>
      </c>
      <c r="F1645" s="3">
        <v>1</v>
      </c>
      <c r="G1645" s="3">
        <f t="shared" si="51"/>
        <v>0.5</v>
      </c>
      <c r="H1645" s="1" t="s">
        <v>288</v>
      </c>
      <c r="I1645" t="s">
        <v>17</v>
      </c>
    </row>
    <row r="1646" spans="1:9" x14ac:dyDescent="0.2">
      <c r="A1646" t="s">
        <v>7</v>
      </c>
      <c r="B1646" t="s">
        <v>376</v>
      </c>
      <c r="C1646" s="2" t="s">
        <v>37</v>
      </c>
      <c r="D1646" t="str">
        <f t="shared" si="50"/>
        <v>AGGRO-MUD-3/10/2019-0</v>
      </c>
      <c r="E1646">
        <f>VLOOKUP(B1646,'Deck Count'!A:B,2,FALSE)</f>
        <v>2</v>
      </c>
      <c r="F1646" s="3">
        <v>4</v>
      </c>
      <c r="G1646" s="3">
        <f t="shared" si="51"/>
        <v>2</v>
      </c>
      <c r="H1646" s="1" t="s">
        <v>10</v>
      </c>
      <c r="I1646" t="s">
        <v>11</v>
      </c>
    </row>
    <row r="1647" spans="1:9" x14ac:dyDescent="0.2">
      <c r="A1647" t="s">
        <v>7</v>
      </c>
      <c r="B1647" t="s">
        <v>376</v>
      </c>
      <c r="C1647" s="2" t="s">
        <v>37</v>
      </c>
      <c r="D1647" t="str">
        <f t="shared" si="50"/>
        <v>AGGRO-MUD-3/10/2019-0</v>
      </c>
      <c r="E1647">
        <f>VLOOKUP(B1647,'Deck Count'!A:B,2,FALSE)</f>
        <v>2</v>
      </c>
      <c r="F1647" s="3">
        <v>1</v>
      </c>
      <c r="G1647" s="3">
        <f t="shared" si="51"/>
        <v>0.5</v>
      </c>
      <c r="H1647" s="1" t="s">
        <v>377</v>
      </c>
      <c r="I1647" t="s">
        <v>11</v>
      </c>
    </row>
    <row r="1648" spans="1:9" x14ac:dyDescent="0.2">
      <c r="A1648" t="s">
        <v>7</v>
      </c>
      <c r="B1648" t="s">
        <v>376</v>
      </c>
      <c r="C1648" s="2" t="s">
        <v>37</v>
      </c>
      <c r="D1648" t="str">
        <f t="shared" si="50"/>
        <v>AGGRO-MUD-3/10/2019-0</v>
      </c>
      <c r="E1648">
        <f>VLOOKUP(B1648,'Deck Count'!A:B,2,FALSE)</f>
        <v>2</v>
      </c>
      <c r="F1648" s="3">
        <v>2</v>
      </c>
      <c r="G1648" s="3">
        <f t="shared" si="51"/>
        <v>1</v>
      </c>
      <c r="H1648" s="1" t="s">
        <v>198</v>
      </c>
      <c r="I1648" t="s">
        <v>11</v>
      </c>
    </row>
    <row r="1649" spans="1:9" x14ac:dyDescent="0.2">
      <c r="A1649" t="s">
        <v>7</v>
      </c>
      <c r="B1649" t="s">
        <v>376</v>
      </c>
      <c r="C1649" s="2" t="s">
        <v>37</v>
      </c>
      <c r="D1649" t="str">
        <f t="shared" si="50"/>
        <v>AGGRO-MUD-3/10/2019-0</v>
      </c>
      <c r="E1649">
        <f>VLOOKUP(B1649,'Deck Count'!A:B,2,FALSE)</f>
        <v>2</v>
      </c>
      <c r="F1649" s="3">
        <v>4</v>
      </c>
      <c r="G1649" s="3">
        <f t="shared" si="51"/>
        <v>2</v>
      </c>
      <c r="H1649" s="1" t="s">
        <v>14</v>
      </c>
      <c r="I1649" t="s">
        <v>11</v>
      </c>
    </row>
    <row r="1650" spans="1:9" x14ac:dyDescent="0.2">
      <c r="A1650" t="s">
        <v>7</v>
      </c>
      <c r="B1650" t="s">
        <v>376</v>
      </c>
      <c r="C1650" s="2" t="s">
        <v>37</v>
      </c>
      <c r="D1650" t="str">
        <f t="shared" si="50"/>
        <v>AGGRO-MUD-3/10/2019-0</v>
      </c>
      <c r="E1650">
        <f>VLOOKUP(B1650,'Deck Count'!A:B,2,FALSE)</f>
        <v>2</v>
      </c>
      <c r="F1650" s="3">
        <v>4</v>
      </c>
      <c r="G1650" s="3">
        <f t="shared" si="51"/>
        <v>2</v>
      </c>
      <c r="H1650" s="1" t="s">
        <v>273</v>
      </c>
      <c r="I1650" t="s">
        <v>11</v>
      </c>
    </row>
    <row r="1651" spans="1:9" x14ac:dyDescent="0.2">
      <c r="A1651" t="s">
        <v>7</v>
      </c>
      <c r="B1651" t="s">
        <v>376</v>
      </c>
      <c r="C1651" s="2" t="s">
        <v>37</v>
      </c>
      <c r="D1651" t="str">
        <f t="shared" si="50"/>
        <v>AGGRO-MUD-3/10/2019-0</v>
      </c>
      <c r="E1651">
        <f>VLOOKUP(B1651,'Deck Count'!A:B,2,FALSE)</f>
        <v>2</v>
      </c>
      <c r="F1651" s="3">
        <v>4</v>
      </c>
      <c r="G1651" s="3">
        <f t="shared" si="51"/>
        <v>2</v>
      </c>
      <c r="H1651" s="1" t="s">
        <v>289</v>
      </c>
      <c r="I1651" t="s">
        <v>11</v>
      </c>
    </row>
    <row r="1652" spans="1:9" x14ac:dyDescent="0.2">
      <c r="A1652" t="s">
        <v>7</v>
      </c>
      <c r="B1652" t="s">
        <v>376</v>
      </c>
      <c r="C1652" s="2" t="s">
        <v>37</v>
      </c>
      <c r="D1652" t="str">
        <f t="shared" si="50"/>
        <v>AGGRO-MUD-3/10/2019-0</v>
      </c>
      <c r="E1652">
        <f>VLOOKUP(B1652,'Deck Count'!A:B,2,FALSE)</f>
        <v>2</v>
      </c>
      <c r="F1652" s="3">
        <v>1</v>
      </c>
      <c r="G1652" s="3">
        <f t="shared" si="51"/>
        <v>0.5</v>
      </c>
      <c r="H1652" s="1" t="s">
        <v>378</v>
      </c>
      <c r="I1652" t="s">
        <v>17</v>
      </c>
    </row>
    <row r="1653" spans="1:9" x14ac:dyDescent="0.2">
      <c r="A1653" t="s">
        <v>7</v>
      </c>
      <c r="B1653" t="s">
        <v>376</v>
      </c>
      <c r="C1653" s="2" t="s">
        <v>37</v>
      </c>
      <c r="D1653" t="str">
        <f t="shared" si="50"/>
        <v>AGGRO-MUD-3/10/2019-0</v>
      </c>
      <c r="E1653">
        <f>VLOOKUP(B1653,'Deck Count'!A:B,2,FALSE)</f>
        <v>2</v>
      </c>
      <c r="F1653" s="3">
        <v>2</v>
      </c>
      <c r="G1653" s="3">
        <f t="shared" si="51"/>
        <v>1</v>
      </c>
      <c r="H1653" s="1" t="s">
        <v>16</v>
      </c>
      <c r="I1653" t="s">
        <v>17</v>
      </c>
    </row>
    <row r="1654" spans="1:9" x14ac:dyDescent="0.2">
      <c r="A1654" t="s">
        <v>7</v>
      </c>
      <c r="B1654" t="s">
        <v>376</v>
      </c>
      <c r="C1654" s="2" t="s">
        <v>37</v>
      </c>
      <c r="D1654" t="str">
        <f t="shared" si="50"/>
        <v>AGGRO-MUD-3/10/2019-0</v>
      </c>
      <c r="E1654">
        <f>VLOOKUP(B1654,'Deck Count'!A:B,2,FALSE)</f>
        <v>2</v>
      </c>
      <c r="F1654" s="3">
        <v>3</v>
      </c>
      <c r="G1654" s="3">
        <f t="shared" si="51"/>
        <v>1.5</v>
      </c>
      <c r="H1654" s="1" t="s">
        <v>120</v>
      </c>
      <c r="I1654" t="s">
        <v>17</v>
      </c>
    </row>
    <row r="1655" spans="1:9" x14ac:dyDescent="0.2">
      <c r="A1655" t="s">
        <v>7</v>
      </c>
      <c r="B1655" t="s">
        <v>376</v>
      </c>
      <c r="C1655" s="2" t="s">
        <v>37</v>
      </c>
      <c r="D1655" t="str">
        <f t="shared" si="50"/>
        <v>AGGRO-MUD-3/10/2019-0</v>
      </c>
      <c r="E1655">
        <f>VLOOKUP(B1655,'Deck Count'!A:B,2,FALSE)</f>
        <v>2</v>
      </c>
      <c r="F1655" s="3">
        <v>4</v>
      </c>
      <c r="G1655" s="3">
        <f t="shared" si="51"/>
        <v>2</v>
      </c>
      <c r="H1655" s="1" t="s">
        <v>295</v>
      </c>
      <c r="I1655" t="s">
        <v>11</v>
      </c>
    </row>
    <row r="1656" spans="1:9" x14ac:dyDescent="0.2">
      <c r="A1656" t="s">
        <v>7</v>
      </c>
      <c r="B1656" t="s">
        <v>376</v>
      </c>
      <c r="C1656" s="2" t="s">
        <v>37</v>
      </c>
      <c r="D1656" t="str">
        <f t="shared" si="50"/>
        <v>AGGRO-MUD-3/10/2019-0</v>
      </c>
      <c r="E1656">
        <f>VLOOKUP(B1656,'Deck Count'!A:B,2,FALSE)</f>
        <v>2</v>
      </c>
      <c r="F1656" s="3">
        <v>4</v>
      </c>
      <c r="G1656" s="3">
        <f t="shared" si="51"/>
        <v>2</v>
      </c>
      <c r="H1656" s="1" t="s">
        <v>296</v>
      </c>
      <c r="I1656" t="s">
        <v>11</v>
      </c>
    </row>
    <row r="1657" spans="1:9" x14ac:dyDescent="0.2">
      <c r="A1657" t="s">
        <v>7</v>
      </c>
      <c r="B1657" t="s">
        <v>376</v>
      </c>
      <c r="C1657" s="2" t="s">
        <v>37</v>
      </c>
      <c r="D1657" t="str">
        <f t="shared" si="50"/>
        <v>AGGRO-MUD-3/10/2019-0</v>
      </c>
      <c r="E1657">
        <f>VLOOKUP(B1657,'Deck Count'!A:B,2,FALSE)</f>
        <v>2</v>
      </c>
      <c r="F1657" s="3">
        <v>1</v>
      </c>
      <c r="G1657" s="3">
        <f t="shared" si="51"/>
        <v>0.5</v>
      </c>
      <c r="H1657" s="1" t="s">
        <v>20</v>
      </c>
      <c r="I1657" t="s">
        <v>11</v>
      </c>
    </row>
    <row r="1658" spans="1:9" x14ac:dyDescent="0.2">
      <c r="A1658" t="s">
        <v>7</v>
      </c>
      <c r="B1658" t="s">
        <v>376</v>
      </c>
      <c r="C1658" s="2" t="s">
        <v>37</v>
      </c>
      <c r="D1658" t="str">
        <f t="shared" si="50"/>
        <v>AGGRO-MUD-3/10/2019-0</v>
      </c>
      <c r="E1658">
        <f>VLOOKUP(B1658,'Deck Count'!A:B,2,FALSE)</f>
        <v>2</v>
      </c>
      <c r="F1658" s="3">
        <v>2</v>
      </c>
      <c r="G1658" s="3">
        <f t="shared" si="51"/>
        <v>1</v>
      </c>
      <c r="H1658" s="1" t="s">
        <v>22</v>
      </c>
      <c r="I1658" t="s">
        <v>11</v>
      </c>
    </row>
    <row r="1659" spans="1:9" x14ac:dyDescent="0.2">
      <c r="A1659" t="s">
        <v>7</v>
      </c>
      <c r="B1659" t="s">
        <v>376</v>
      </c>
      <c r="C1659" s="2" t="s">
        <v>37</v>
      </c>
      <c r="D1659" t="str">
        <f t="shared" si="50"/>
        <v>AGGRO-MUD-3/10/2019-0</v>
      </c>
      <c r="E1659">
        <f>VLOOKUP(B1659,'Deck Count'!A:B,2,FALSE)</f>
        <v>2</v>
      </c>
      <c r="F1659" s="3">
        <v>3</v>
      </c>
      <c r="G1659" s="3">
        <f t="shared" si="51"/>
        <v>1.5</v>
      </c>
      <c r="H1659" s="1" t="s">
        <v>379</v>
      </c>
      <c r="I1659" t="s">
        <v>11</v>
      </c>
    </row>
    <row r="1660" spans="1:9" x14ac:dyDescent="0.2">
      <c r="A1660" t="s">
        <v>7</v>
      </c>
      <c r="B1660" t="s">
        <v>376</v>
      </c>
      <c r="C1660" s="2" t="s">
        <v>37</v>
      </c>
      <c r="D1660" t="str">
        <f t="shared" si="50"/>
        <v>AGGRO-MUD-3/10/2019-0</v>
      </c>
      <c r="E1660">
        <f>VLOOKUP(B1660,'Deck Count'!A:B,2,FALSE)</f>
        <v>2</v>
      </c>
      <c r="F1660" s="3">
        <v>2</v>
      </c>
      <c r="G1660" s="3">
        <f t="shared" si="51"/>
        <v>1</v>
      </c>
      <c r="H1660" s="1" t="s">
        <v>380</v>
      </c>
      <c r="I1660" t="s">
        <v>11</v>
      </c>
    </row>
    <row r="1661" spans="1:9" x14ac:dyDescent="0.2">
      <c r="A1661" t="s">
        <v>7</v>
      </c>
      <c r="B1661" t="s">
        <v>376</v>
      </c>
      <c r="C1661" s="2" t="s">
        <v>37</v>
      </c>
      <c r="D1661" t="str">
        <f t="shared" si="50"/>
        <v>AGGRO-MUD-3/10/2019-0</v>
      </c>
      <c r="E1661">
        <f>VLOOKUP(B1661,'Deck Count'!A:B,2,FALSE)</f>
        <v>2</v>
      </c>
      <c r="F1661" s="3">
        <v>4</v>
      </c>
      <c r="G1661" s="3">
        <f t="shared" si="51"/>
        <v>2</v>
      </c>
      <c r="H1661" s="1" t="s">
        <v>381</v>
      </c>
      <c r="I1661" t="s">
        <v>11</v>
      </c>
    </row>
    <row r="1662" spans="1:9" x14ac:dyDescent="0.2">
      <c r="A1662" t="s">
        <v>7</v>
      </c>
      <c r="B1662" t="s">
        <v>376</v>
      </c>
      <c r="C1662" s="2" t="s">
        <v>37</v>
      </c>
      <c r="D1662" t="str">
        <f t="shared" si="50"/>
        <v>AGGRO-MUD-3/10/2019-0</v>
      </c>
      <c r="E1662">
        <f>VLOOKUP(B1662,'Deck Count'!A:B,2,FALSE)</f>
        <v>2</v>
      </c>
      <c r="F1662" s="3">
        <v>4</v>
      </c>
      <c r="G1662" s="3">
        <f t="shared" si="51"/>
        <v>2</v>
      </c>
      <c r="H1662" s="1" t="s">
        <v>382</v>
      </c>
      <c r="I1662" t="s">
        <v>11</v>
      </c>
    </row>
    <row r="1663" spans="1:9" x14ac:dyDescent="0.2">
      <c r="A1663" t="s">
        <v>7</v>
      </c>
      <c r="B1663" t="s">
        <v>376</v>
      </c>
      <c r="C1663" s="2" t="s">
        <v>37</v>
      </c>
      <c r="D1663" t="str">
        <f t="shared" si="50"/>
        <v>AGGRO-MUD-3/10/2019-0</v>
      </c>
      <c r="E1663">
        <f>VLOOKUP(B1663,'Deck Count'!A:B,2,FALSE)</f>
        <v>2</v>
      </c>
      <c r="F1663" s="3">
        <v>1</v>
      </c>
      <c r="G1663" s="3">
        <f t="shared" si="51"/>
        <v>0.5</v>
      </c>
      <c r="H1663" s="1" t="s">
        <v>383</v>
      </c>
      <c r="I1663" t="s">
        <v>11</v>
      </c>
    </row>
    <row r="1664" spans="1:9" x14ac:dyDescent="0.2">
      <c r="A1664" t="s">
        <v>7</v>
      </c>
      <c r="B1664" t="s">
        <v>376</v>
      </c>
      <c r="C1664" s="2" t="s">
        <v>37</v>
      </c>
      <c r="D1664" t="str">
        <f t="shared" si="50"/>
        <v>AGGRO-MUD-3/10/2019-0</v>
      </c>
      <c r="E1664">
        <f>VLOOKUP(B1664,'Deck Count'!A:B,2,FALSE)</f>
        <v>2</v>
      </c>
      <c r="F1664" s="3">
        <v>2</v>
      </c>
      <c r="G1664" s="3">
        <f t="shared" si="51"/>
        <v>1</v>
      </c>
      <c r="H1664" s="1" t="s">
        <v>28</v>
      </c>
      <c r="I1664" t="s">
        <v>17</v>
      </c>
    </row>
    <row r="1665" spans="1:9" x14ac:dyDescent="0.2">
      <c r="A1665" t="s">
        <v>7</v>
      </c>
      <c r="B1665" t="s">
        <v>376</v>
      </c>
      <c r="C1665" s="2" t="s">
        <v>37</v>
      </c>
      <c r="D1665" t="str">
        <f t="shared" si="50"/>
        <v>AGGRO-MUD-3/10/2019-0</v>
      </c>
      <c r="E1665">
        <f>VLOOKUP(B1665,'Deck Count'!A:B,2,FALSE)</f>
        <v>2</v>
      </c>
      <c r="F1665" s="3">
        <v>1</v>
      </c>
      <c r="G1665" s="3">
        <f t="shared" si="51"/>
        <v>0.5</v>
      </c>
      <c r="H1665" s="1" t="s">
        <v>29</v>
      </c>
      <c r="I1665" t="s">
        <v>11</v>
      </c>
    </row>
    <row r="1666" spans="1:9" x14ac:dyDescent="0.2">
      <c r="A1666" t="s">
        <v>7</v>
      </c>
      <c r="B1666" t="s">
        <v>376</v>
      </c>
      <c r="C1666" s="2" t="s">
        <v>37</v>
      </c>
      <c r="D1666" t="str">
        <f t="shared" ref="D1666:D1729" si="52">CONCATENATE(A1666,"-",B1666,"-",C1666)</f>
        <v>AGGRO-MUD-3/10/2019-0</v>
      </c>
      <c r="E1666">
        <f>VLOOKUP(B1666,'Deck Count'!A:B,2,FALSE)</f>
        <v>2</v>
      </c>
      <c r="F1666" s="3">
        <v>2</v>
      </c>
      <c r="G1666" s="3">
        <f t="shared" si="51"/>
        <v>1</v>
      </c>
      <c r="H1666" s="1" t="s">
        <v>29</v>
      </c>
      <c r="I1666" t="s">
        <v>17</v>
      </c>
    </row>
    <row r="1667" spans="1:9" x14ac:dyDescent="0.2">
      <c r="A1667" t="s">
        <v>7</v>
      </c>
      <c r="B1667" t="s">
        <v>376</v>
      </c>
      <c r="C1667" s="2" t="s">
        <v>37</v>
      </c>
      <c r="D1667" t="str">
        <f t="shared" si="52"/>
        <v>AGGRO-MUD-3/10/2019-0</v>
      </c>
      <c r="E1667">
        <f>VLOOKUP(B1667,'Deck Count'!A:B,2,FALSE)</f>
        <v>2</v>
      </c>
      <c r="F1667" s="3">
        <v>1</v>
      </c>
      <c r="G1667" s="3">
        <f t="shared" ref="G1667:G1730" si="53">F1667/E1667</f>
        <v>0.5</v>
      </c>
      <c r="H1667" s="1" t="s">
        <v>384</v>
      </c>
      <c r="I1667" t="s">
        <v>17</v>
      </c>
    </row>
    <row r="1668" spans="1:9" x14ac:dyDescent="0.2">
      <c r="A1668" t="s">
        <v>7</v>
      </c>
      <c r="B1668" t="s">
        <v>376</v>
      </c>
      <c r="C1668" s="2" t="s">
        <v>37</v>
      </c>
      <c r="D1668" t="str">
        <f t="shared" si="52"/>
        <v>AGGRO-MUD-3/10/2019-0</v>
      </c>
      <c r="E1668">
        <f>VLOOKUP(B1668,'Deck Count'!A:B,2,FALSE)</f>
        <v>2</v>
      </c>
      <c r="F1668" s="3">
        <v>1</v>
      </c>
      <c r="G1668" s="3">
        <f t="shared" si="53"/>
        <v>0.5</v>
      </c>
      <c r="H1668" s="1" t="s">
        <v>385</v>
      </c>
      <c r="I1668" t="s">
        <v>11</v>
      </c>
    </row>
    <row r="1669" spans="1:9" x14ac:dyDescent="0.2">
      <c r="A1669" t="s">
        <v>7</v>
      </c>
      <c r="B1669" t="s">
        <v>376</v>
      </c>
      <c r="C1669" s="2" t="s">
        <v>37</v>
      </c>
      <c r="D1669" t="str">
        <f t="shared" si="52"/>
        <v>AGGRO-MUD-3/10/2019-0</v>
      </c>
      <c r="E1669">
        <f>VLOOKUP(B1669,'Deck Count'!A:B,2,FALSE)</f>
        <v>2</v>
      </c>
      <c r="F1669" s="3">
        <v>2</v>
      </c>
      <c r="G1669" s="3">
        <f t="shared" si="53"/>
        <v>1</v>
      </c>
      <c r="H1669" s="1" t="s">
        <v>32</v>
      </c>
      <c r="I1669" t="s">
        <v>17</v>
      </c>
    </row>
    <row r="1670" spans="1:9" x14ac:dyDescent="0.2">
      <c r="A1670" t="s">
        <v>7</v>
      </c>
      <c r="B1670" t="s">
        <v>376</v>
      </c>
      <c r="C1670" s="2" t="s">
        <v>37</v>
      </c>
      <c r="D1670" t="str">
        <f t="shared" si="52"/>
        <v>AGGRO-MUD-3/10/2019-0</v>
      </c>
      <c r="E1670">
        <f>VLOOKUP(B1670,'Deck Count'!A:B,2,FALSE)</f>
        <v>2</v>
      </c>
      <c r="F1670" s="3">
        <v>3</v>
      </c>
      <c r="G1670" s="3">
        <f t="shared" si="53"/>
        <v>1.5</v>
      </c>
      <c r="H1670" s="1" t="s">
        <v>281</v>
      </c>
      <c r="I1670" t="s">
        <v>11</v>
      </c>
    </row>
    <row r="1671" spans="1:9" x14ac:dyDescent="0.2">
      <c r="A1671" t="s">
        <v>7</v>
      </c>
      <c r="B1671" t="s">
        <v>376</v>
      </c>
      <c r="C1671" s="2" t="s">
        <v>37</v>
      </c>
      <c r="D1671" t="str">
        <f t="shared" si="52"/>
        <v>AGGRO-MUD-3/10/2019-0</v>
      </c>
      <c r="E1671">
        <f>VLOOKUP(B1671,'Deck Count'!A:B,2,FALSE)</f>
        <v>2</v>
      </c>
      <c r="F1671" s="3">
        <v>2</v>
      </c>
      <c r="G1671" s="3">
        <f t="shared" si="53"/>
        <v>1</v>
      </c>
      <c r="H1671" s="1" t="s">
        <v>386</v>
      </c>
      <c r="I1671" t="s">
        <v>11</v>
      </c>
    </row>
    <row r="1672" spans="1:9" x14ac:dyDescent="0.2">
      <c r="A1672" t="s">
        <v>7</v>
      </c>
      <c r="B1672" t="s">
        <v>376</v>
      </c>
      <c r="C1672" s="2" t="s">
        <v>37</v>
      </c>
      <c r="D1672" t="str">
        <f t="shared" si="52"/>
        <v>AGGRO-MUD-3/10/2019-0</v>
      </c>
      <c r="E1672">
        <f>VLOOKUP(B1672,'Deck Count'!A:B,2,FALSE)</f>
        <v>2</v>
      </c>
      <c r="F1672" s="3">
        <v>2</v>
      </c>
      <c r="G1672" s="3">
        <f t="shared" si="53"/>
        <v>1</v>
      </c>
      <c r="H1672" s="1" t="s">
        <v>301</v>
      </c>
      <c r="I1672" t="s">
        <v>11</v>
      </c>
    </row>
    <row r="1673" spans="1:9" x14ac:dyDescent="0.2">
      <c r="A1673" t="s">
        <v>7</v>
      </c>
      <c r="B1673" t="s">
        <v>376</v>
      </c>
      <c r="C1673" s="2" t="s">
        <v>37</v>
      </c>
      <c r="D1673" t="str">
        <f t="shared" si="52"/>
        <v>AGGRO-MUD-3/10/2019-0</v>
      </c>
      <c r="E1673">
        <f>VLOOKUP(B1673,'Deck Count'!A:B,2,FALSE)</f>
        <v>2</v>
      </c>
      <c r="F1673" s="3">
        <v>2</v>
      </c>
      <c r="G1673" s="3">
        <f t="shared" si="53"/>
        <v>1</v>
      </c>
      <c r="H1673" s="1" t="s">
        <v>35</v>
      </c>
      <c r="I1673" t="s">
        <v>11</v>
      </c>
    </row>
    <row r="1674" spans="1:9" x14ac:dyDescent="0.2">
      <c r="A1674" t="s">
        <v>7</v>
      </c>
      <c r="B1674" t="s">
        <v>376</v>
      </c>
      <c r="C1674" s="2" t="s">
        <v>37</v>
      </c>
      <c r="D1674" t="str">
        <f t="shared" si="52"/>
        <v>AGGRO-MUD-3/10/2019-0</v>
      </c>
      <c r="E1674">
        <f>VLOOKUP(B1674,'Deck Count'!A:B,2,FALSE)</f>
        <v>2</v>
      </c>
      <c r="F1674" s="3">
        <v>3</v>
      </c>
      <c r="G1674" s="3">
        <f t="shared" si="53"/>
        <v>1.5</v>
      </c>
      <c r="H1674" s="1" t="s">
        <v>162</v>
      </c>
      <c r="I1674" t="s">
        <v>11</v>
      </c>
    </row>
    <row r="1675" spans="1:9" x14ac:dyDescent="0.2">
      <c r="A1675" t="s">
        <v>7</v>
      </c>
      <c r="B1675" t="s">
        <v>376</v>
      </c>
      <c r="C1675" s="2" t="s">
        <v>37</v>
      </c>
      <c r="D1675" t="str">
        <f t="shared" si="52"/>
        <v>AGGRO-MUD-3/10/2019-0</v>
      </c>
      <c r="E1675">
        <f>VLOOKUP(B1675,'Deck Count'!A:B,2,FALSE)</f>
        <v>2</v>
      </c>
      <c r="F1675" s="3">
        <v>1</v>
      </c>
      <c r="G1675" s="3">
        <f t="shared" si="53"/>
        <v>0.5</v>
      </c>
      <c r="H1675" s="1" t="s">
        <v>387</v>
      </c>
      <c r="I1675" t="s">
        <v>17</v>
      </c>
    </row>
    <row r="1676" spans="1:9" x14ac:dyDescent="0.2">
      <c r="A1676" t="s">
        <v>7</v>
      </c>
      <c r="B1676" t="s">
        <v>376</v>
      </c>
      <c r="C1676" s="2" t="s">
        <v>37</v>
      </c>
      <c r="D1676" t="str">
        <f t="shared" si="52"/>
        <v>AGGRO-MUD-3/10/2019-0</v>
      </c>
      <c r="E1676">
        <f>VLOOKUP(B1676,'Deck Count'!A:B,2,FALSE)</f>
        <v>2</v>
      </c>
      <c r="F1676" s="3">
        <v>2</v>
      </c>
      <c r="G1676" s="3">
        <f t="shared" si="53"/>
        <v>1</v>
      </c>
      <c r="H1676" s="1" t="s">
        <v>388</v>
      </c>
      <c r="I1676" t="s">
        <v>11</v>
      </c>
    </row>
    <row r="1677" spans="1:9" x14ac:dyDescent="0.2">
      <c r="A1677" t="s">
        <v>7</v>
      </c>
      <c r="B1677" t="s">
        <v>376</v>
      </c>
      <c r="C1677" s="2" t="s">
        <v>229</v>
      </c>
      <c r="D1677" t="str">
        <f t="shared" si="52"/>
        <v>AGGRO-MUD-3/23/2019-0</v>
      </c>
      <c r="E1677">
        <f>VLOOKUP(B1677,'Deck Count'!A:B,2,FALSE)</f>
        <v>2</v>
      </c>
      <c r="F1677" s="3">
        <v>4</v>
      </c>
      <c r="G1677" s="3">
        <f t="shared" si="53"/>
        <v>2</v>
      </c>
      <c r="H1677" s="1" t="s">
        <v>10</v>
      </c>
      <c r="I1677" t="s">
        <v>11</v>
      </c>
    </row>
    <row r="1678" spans="1:9" x14ac:dyDescent="0.2">
      <c r="A1678" t="s">
        <v>7</v>
      </c>
      <c r="B1678" t="s">
        <v>376</v>
      </c>
      <c r="C1678" s="2" t="s">
        <v>229</v>
      </c>
      <c r="D1678" t="str">
        <f t="shared" si="52"/>
        <v>AGGRO-MUD-3/23/2019-0</v>
      </c>
      <c r="E1678">
        <f>VLOOKUP(B1678,'Deck Count'!A:B,2,FALSE)</f>
        <v>2</v>
      </c>
      <c r="F1678" s="3">
        <v>1</v>
      </c>
      <c r="G1678" s="3">
        <f t="shared" si="53"/>
        <v>0.5</v>
      </c>
      <c r="H1678" s="1" t="s">
        <v>377</v>
      </c>
      <c r="I1678" t="s">
        <v>11</v>
      </c>
    </row>
    <row r="1679" spans="1:9" x14ac:dyDescent="0.2">
      <c r="A1679" t="s">
        <v>7</v>
      </c>
      <c r="B1679" t="s">
        <v>376</v>
      </c>
      <c r="C1679" s="2" t="s">
        <v>229</v>
      </c>
      <c r="D1679" t="str">
        <f t="shared" si="52"/>
        <v>AGGRO-MUD-3/23/2019-0</v>
      </c>
      <c r="E1679">
        <f>VLOOKUP(B1679,'Deck Count'!A:B,2,FALSE)</f>
        <v>2</v>
      </c>
      <c r="F1679" s="3">
        <v>4</v>
      </c>
      <c r="G1679" s="3">
        <f t="shared" si="53"/>
        <v>2</v>
      </c>
      <c r="H1679" s="1" t="s">
        <v>198</v>
      </c>
      <c r="I1679" t="s">
        <v>11</v>
      </c>
    </row>
    <row r="1680" spans="1:9" x14ac:dyDescent="0.2">
      <c r="A1680" t="s">
        <v>7</v>
      </c>
      <c r="B1680" t="s">
        <v>376</v>
      </c>
      <c r="C1680" s="2" t="s">
        <v>229</v>
      </c>
      <c r="D1680" t="str">
        <f t="shared" si="52"/>
        <v>AGGRO-MUD-3/23/2019-0</v>
      </c>
      <c r="E1680">
        <f>VLOOKUP(B1680,'Deck Count'!A:B,2,FALSE)</f>
        <v>2</v>
      </c>
      <c r="F1680" s="3">
        <v>4</v>
      </c>
      <c r="G1680" s="3">
        <f t="shared" si="53"/>
        <v>2</v>
      </c>
      <c r="H1680" s="1" t="s">
        <v>14</v>
      </c>
      <c r="I1680" t="s">
        <v>11</v>
      </c>
    </row>
    <row r="1681" spans="1:9" x14ac:dyDescent="0.2">
      <c r="A1681" t="s">
        <v>7</v>
      </c>
      <c r="B1681" t="s">
        <v>376</v>
      </c>
      <c r="C1681" s="2" t="s">
        <v>229</v>
      </c>
      <c r="D1681" t="str">
        <f t="shared" si="52"/>
        <v>AGGRO-MUD-3/23/2019-0</v>
      </c>
      <c r="E1681">
        <f>VLOOKUP(B1681,'Deck Count'!A:B,2,FALSE)</f>
        <v>2</v>
      </c>
      <c r="F1681" s="3">
        <v>4</v>
      </c>
      <c r="G1681" s="3">
        <f t="shared" si="53"/>
        <v>2</v>
      </c>
      <c r="H1681" s="1" t="s">
        <v>273</v>
      </c>
      <c r="I1681" t="s">
        <v>11</v>
      </c>
    </row>
    <row r="1682" spans="1:9" x14ac:dyDescent="0.2">
      <c r="A1682" t="s">
        <v>7</v>
      </c>
      <c r="B1682" t="s">
        <v>376</v>
      </c>
      <c r="C1682" s="2" t="s">
        <v>229</v>
      </c>
      <c r="D1682" t="str">
        <f t="shared" si="52"/>
        <v>AGGRO-MUD-3/23/2019-0</v>
      </c>
      <c r="E1682">
        <f>VLOOKUP(B1682,'Deck Count'!A:B,2,FALSE)</f>
        <v>2</v>
      </c>
      <c r="F1682" s="3">
        <v>2</v>
      </c>
      <c r="G1682" s="3">
        <f t="shared" si="53"/>
        <v>1</v>
      </c>
      <c r="H1682" s="1" t="s">
        <v>389</v>
      </c>
      <c r="I1682" t="s">
        <v>11</v>
      </c>
    </row>
    <row r="1683" spans="1:9" x14ac:dyDescent="0.2">
      <c r="A1683" t="s">
        <v>7</v>
      </c>
      <c r="B1683" t="s">
        <v>376</v>
      </c>
      <c r="C1683" s="2" t="s">
        <v>229</v>
      </c>
      <c r="D1683" t="str">
        <f t="shared" si="52"/>
        <v>AGGRO-MUD-3/23/2019-0</v>
      </c>
      <c r="E1683">
        <f>VLOOKUP(B1683,'Deck Count'!A:B,2,FALSE)</f>
        <v>2</v>
      </c>
      <c r="F1683" s="3">
        <v>4</v>
      </c>
      <c r="G1683" s="3">
        <f t="shared" si="53"/>
        <v>2</v>
      </c>
      <c r="H1683" s="1" t="s">
        <v>15</v>
      </c>
      <c r="I1683" t="s">
        <v>11</v>
      </c>
    </row>
    <row r="1684" spans="1:9" x14ac:dyDescent="0.2">
      <c r="A1684" t="s">
        <v>7</v>
      </c>
      <c r="B1684" t="s">
        <v>376</v>
      </c>
      <c r="C1684" s="2" t="s">
        <v>229</v>
      </c>
      <c r="D1684" t="str">
        <f t="shared" si="52"/>
        <v>AGGRO-MUD-3/23/2019-0</v>
      </c>
      <c r="E1684">
        <f>VLOOKUP(B1684,'Deck Count'!A:B,2,FALSE)</f>
        <v>2</v>
      </c>
      <c r="F1684" s="3">
        <v>4</v>
      </c>
      <c r="G1684" s="3">
        <f t="shared" si="53"/>
        <v>2</v>
      </c>
      <c r="H1684" s="1" t="s">
        <v>296</v>
      </c>
      <c r="I1684" t="s">
        <v>11</v>
      </c>
    </row>
    <row r="1685" spans="1:9" x14ac:dyDescent="0.2">
      <c r="A1685" t="s">
        <v>7</v>
      </c>
      <c r="B1685" t="s">
        <v>376</v>
      </c>
      <c r="C1685" s="2" t="s">
        <v>229</v>
      </c>
      <c r="D1685" t="str">
        <f t="shared" si="52"/>
        <v>AGGRO-MUD-3/23/2019-0</v>
      </c>
      <c r="E1685">
        <f>VLOOKUP(B1685,'Deck Count'!A:B,2,FALSE)</f>
        <v>2</v>
      </c>
      <c r="F1685" s="3">
        <v>2</v>
      </c>
      <c r="G1685" s="3">
        <f t="shared" si="53"/>
        <v>1</v>
      </c>
      <c r="H1685" s="1" t="s">
        <v>19</v>
      </c>
      <c r="I1685" t="s">
        <v>17</v>
      </c>
    </row>
    <row r="1686" spans="1:9" x14ac:dyDescent="0.2">
      <c r="A1686" t="s">
        <v>7</v>
      </c>
      <c r="B1686" t="s">
        <v>376</v>
      </c>
      <c r="C1686" s="2" t="s">
        <v>229</v>
      </c>
      <c r="D1686" t="str">
        <f t="shared" si="52"/>
        <v>AGGRO-MUD-3/23/2019-0</v>
      </c>
      <c r="E1686">
        <f>VLOOKUP(B1686,'Deck Count'!A:B,2,FALSE)</f>
        <v>2</v>
      </c>
      <c r="F1686" s="3">
        <v>1</v>
      </c>
      <c r="G1686" s="3">
        <f t="shared" si="53"/>
        <v>0.5</v>
      </c>
      <c r="H1686" s="1" t="s">
        <v>20</v>
      </c>
      <c r="I1686" t="s">
        <v>11</v>
      </c>
    </row>
    <row r="1687" spans="1:9" x14ac:dyDescent="0.2">
      <c r="A1687" t="s">
        <v>7</v>
      </c>
      <c r="B1687" t="s">
        <v>376</v>
      </c>
      <c r="C1687" s="2" t="s">
        <v>229</v>
      </c>
      <c r="D1687" t="str">
        <f t="shared" si="52"/>
        <v>AGGRO-MUD-3/23/2019-0</v>
      </c>
      <c r="E1687">
        <f>VLOOKUP(B1687,'Deck Count'!A:B,2,FALSE)</f>
        <v>2</v>
      </c>
      <c r="F1687" s="3">
        <v>2</v>
      </c>
      <c r="G1687" s="3">
        <f t="shared" si="53"/>
        <v>1</v>
      </c>
      <c r="H1687" s="1" t="s">
        <v>22</v>
      </c>
      <c r="I1687" t="s">
        <v>11</v>
      </c>
    </row>
    <row r="1688" spans="1:9" x14ac:dyDescent="0.2">
      <c r="A1688" t="s">
        <v>7</v>
      </c>
      <c r="B1688" t="s">
        <v>376</v>
      </c>
      <c r="C1688" s="2" t="s">
        <v>229</v>
      </c>
      <c r="D1688" t="str">
        <f t="shared" si="52"/>
        <v>AGGRO-MUD-3/23/2019-0</v>
      </c>
      <c r="E1688">
        <f>VLOOKUP(B1688,'Deck Count'!A:B,2,FALSE)</f>
        <v>2</v>
      </c>
      <c r="F1688" s="3">
        <v>3</v>
      </c>
      <c r="G1688" s="3">
        <f t="shared" si="53"/>
        <v>1.5</v>
      </c>
      <c r="H1688" s="1" t="s">
        <v>379</v>
      </c>
      <c r="I1688" t="s">
        <v>11</v>
      </c>
    </row>
    <row r="1689" spans="1:9" x14ac:dyDescent="0.2">
      <c r="A1689" t="s">
        <v>7</v>
      </c>
      <c r="B1689" t="s">
        <v>376</v>
      </c>
      <c r="C1689" s="2" t="s">
        <v>229</v>
      </c>
      <c r="D1689" t="str">
        <f t="shared" si="52"/>
        <v>AGGRO-MUD-3/23/2019-0</v>
      </c>
      <c r="E1689">
        <f>VLOOKUP(B1689,'Deck Count'!A:B,2,FALSE)</f>
        <v>2</v>
      </c>
      <c r="F1689" s="3">
        <v>1</v>
      </c>
      <c r="G1689" s="3">
        <f t="shared" si="53"/>
        <v>0.5</v>
      </c>
      <c r="H1689" s="1" t="s">
        <v>380</v>
      </c>
      <c r="I1689" t="s">
        <v>11</v>
      </c>
    </row>
    <row r="1690" spans="1:9" x14ac:dyDescent="0.2">
      <c r="A1690" t="s">
        <v>7</v>
      </c>
      <c r="B1690" t="s">
        <v>376</v>
      </c>
      <c r="C1690" s="2" t="s">
        <v>229</v>
      </c>
      <c r="D1690" t="str">
        <f t="shared" si="52"/>
        <v>AGGRO-MUD-3/23/2019-0</v>
      </c>
      <c r="E1690">
        <f>VLOOKUP(B1690,'Deck Count'!A:B,2,FALSE)</f>
        <v>2</v>
      </c>
      <c r="F1690" s="3">
        <v>4</v>
      </c>
      <c r="G1690" s="3">
        <f t="shared" si="53"/>
        <v>2</v>
      </c>
      <c r="H1690" s="1" t="s">
        <v>381</v>
      </c>
      <c r="I1690" t="s">
        <v>11</v>
      </c>
    </row>
    <row r="1691" spans="1:9" x14ac:dyDescent="0.2">
      <c r="A1691" t="s">
        <v>7</v>
      </c>
      <c r="B1691" t="s">
        <v>376</v>
      </c>
      <c r="C1691" s="2" t="s">
        <v>229</v>
      </c>
      <c r="D1691" t="str">
        <f t="shared" si="52"/>
        <v>AGGRO-MUD-3/23/2019-0</v>
      </c>
      <c r="E1691">
        <f>VLOOKUP(B1691,'Deck Count'!A:B,2,FALSE)</f>
        <v>2</v>
      </c>
      <c r="F1691" s="3">
        <v>4</v>
      </c>
      <c r="G1691" s="3">
        <f t="shared" si="53"/>
        <v>2</v>
      </c>
      <c r="H1691" s="1" t="s">
        <v>382</v>
      </c>
      <c r="I1691" t="s">
        <v>11</v>
      </c>
    </row>
    <row r="1692" spans="1:9" x14ac:dyDescent="0.2">
      <c r="A1692" t="s">
        <v>7</v>
      </c>
      <c r="B1692" t="s">
        <v>376</v>
      </c>
      <c r="C1692" s="2" t="s">
        <v>229</v>
      </c>
      <c r="D1692" t="str">
        <f t="shared" si="52"/>
        <v>AGGRO-MUD-3/23/2019-0</v>
      </c>
      <c r="E1692">
        <f>VLOOKUP(B1692,'Deck Count'!A:B,2,FALSE)</f>
        <v>2</v>
      </c>
      <c r="F1692" s="3">
        <v>1</v>
      </c>
      <c r="G1692" s="3">
        <f t="shared" si="53"/>
        <v>0.5</v>
      </c>
      <c r="H1692" s="1" t="s">
        <v>27</v>
      </c>
      <c r="I1692" t="s">
        <v>17</v>
      </c>
    </row>
    <row r="1693" spans="1:9" x14ac:dyDescent="0.2">
      <c r="A1693" t="s">
        <v>7</v>
      </c>
      <c r="B1693" t="s">
        <v>376</v>
      </c>
      <c r="C1693" s="2" t="s">
        <v>229</v>
      </c>
      <c r="D1693" t="str">
        <f t="shared" si="52"/>
        <v>AGGRO-MUD-3/23/2019-0</v>
      </c>
      <c r="E1693">
        <f>VLOOKUP(B1693,'Deck Count'!A:B,2,FALSE)</f>
        <v>2</v>
      </c>
      <c r="F1693" s="3">
        <v>1</v>
      </c>
      <c r="G1693" s="3">
        <f t="shared" si="53"/>
        <v>0.5</v>
      </c>
      <c r="H1693" s="1" t="s">
        <v>383</v>
      </c>
      <c r="I1693" t="s">
        <v>11</v>
      </c>
    </row>
    <row r="1694" spans="1:9" x14ac:dyDescent="0.2">
      <c r="A1694" t="s">
        <v>7</v>
      </c>
      <c r="B1694" t="s">
        <v>376</v>
      </c>
      <c r="C1694" s="2" t="s">
        <v>229</v>
      </c>
      <c r="D1694" t="str">
        <f t="shared" si="52"/>
        <v>AGGRO-MUD-3/23/2019-0</v>
      </c>
      <c r="E1694">
        <f>VLOOKUP(B1694,'Deck Count'!A:B,2,FALSE)</f>
        <v>2</v>
      </c>
      <c r="F1694" s="3">
        <v>2</v>
      </c>
      <c r="G1694" s="3">
        <f t="shared" si="53"/>
        <v>1</v>
      </c>
      <c r="H1694" s="1" t="s">
        <v>390</v>
      </c>
      <c r="I1694" t="s">
        <v>17</v>
      </c>
    </row>
    <row r="1695" spans="1:9" x14ac:dyDescent="0.2">
      <c r="A1695" t="s">
        <v>7</v>
      </c>
      <c r="B1695" t="s">
        <v>376</v>
      </c>
      <c r="C1695" s="2" t="s">
        <v>229</v>
      </c>
      <c r="D1695" t="str">
        <f t="shared" si="52"/>
        <v>AGGRO-MUD-3/23/2019-0</v>
      </c>
      <c r="E1695">
        <f>VLOOKUP(B1695,'Deck Count'!A:B,2,FALSE)</f>
        <v>2</v>
      </c>
      <c r="F1695" s="3">
        <v>2</v>
      </c>
      <c r="G1695" s="3">
        <f t="shared" si="53"/>
        <v>1</v>
      </c>
      <c r="H1695" s="1" t="s">
        <v>29</v>
      </c>
      <c r="I1695" t="s">
        <v>17</v>
      </c>
    </row>
    <row r="1696" spans="1:9" x14ac:dyDescent="0.2">
      <c r="A1696" t="s">
        <v>7</v>
      </c>
      <c r="B1696" t="s">
        <v>376</v>
      </c>
      <c r="C1696" s="2" t="s">
        <v>229</v>
      </c>
      <c r="D1696" t="str">
        <f t="shared" si="52"/>
        <v>AGGRO-MUD-3/23/2019-0</v>
      </c>
      <c r="E1696">
        <f>VLOOKUP(B1696,'Deck Count'!A:B,2,FALSE)</f>
        <v>2</v>
      </c>
      <c r="F1696" s="3">
        <v>1</v>
      </c>
      <c r="G1696" s="3">
        <f t="shared" si="53"/>
        <v>0.5</v>
      </c>
      <c r="H1696" s="1" t="s">
        <v>384</v>
      </c>
      <c r="I1696" t="s">
        <v>11</v>
      </c>
    </row>
    <row r="1697" spans="1:9" x14ac:dyDescent="0.2">
      <c r="A1697" t="s">
        <v>7</v>
      </c>
      <c r="B1697" t="s">
        <v>376</v>
      </c>
      <c r="C1697" s="2" t="s">
        <v>229</v>
      </c>
      <c r="D1697" t="str">
        <f t="shared" si="52"/>
        <v>AGGRO-MUD-3/23/2019-0</v>
      </c>
      <c r="E1697">
        <f>VLOOKUP(B1697,'Deck Count'!A:B,2,FALSE)</f>
        <v>2</v>
      </c>
      <c r="F1697" s="3">
        <v>1</v>
      </c>
      <c r="G1697" s="3">
        <f t="shared" si="53"/>
        <v>0.5</v>
      </c>
      <c r="H1697" s="1" t="s">
        <v>385</v>
      </c>
      <c r="I1697" t="s">
        <v>11</v>
      </c>
    </row>
    <row r="1698" spans="1:9" x14ac:dyDescent="0.2">
      <c r="A1698" t="s">
        <v>7</v>
      </c>
      <c r="B1698" t="s">
        <v>376</v>
      </c>
      <c r="C1698" s="2" t="s">
        <v>229</v>
      </c>
      <c r="D1698" t="str">
        <f t="shared" si="52"/>
        <v>AGGRO-MUD-3/23/2019-0</v>
      </c>
      <c r="E1698">
        <f>VLOOKUP(B1698,'Deck Count'!A:B,2,FALSE)</f>
        <v>2</v>
      </c>
      <c r="F1698" s="3">
        <v>1</v>
      </c>
      <c r="G1698" s="3">
        <f t="shared" si="53"/>
        <v>0.5</v>
      </c>
      <c r="H1698" s="1" t="s">
        <v>391</v>
      </c>
      <c r="I1698" t="s">
        <v>11</v>
      </c>
    </row>
    <row r="1699" spans="1:9" x14ac:dyDescent="0.2">
      <c r="A1699" t="s">
        <v>7</v>
      </c>
      <c r="B1699" t="s">
        <v>376</v>
      </c>
      <c r="C1699" s="2" t="s">
        <v>229</v>
      </c>
      <c r="D1699" t="str">
        <f t="shared" si="52"/>
        <v>AGGRO-MUD-3/23/2019-0</v>
      </c>
      <c r="E1699">
        <f>VLOOKUP(B1699,'Deck Count'!A:B,2,FALSE)</f>
        <v>2</v>
      </c>
      <c r="F1699" s="3">
        <v>1</v>
      </c>
      <c r="G1699" s="3">
        <f t="shared" si="53"/>
        <v>0.5</v>
      </c>
      <c r="H1699" s="1" t="s">
        <v>392</v>
      </c>
      <c r="I1699" t="s">
        <v>11</v>
      </c>
    </row>
    <row r="1700" spans="1:9" x14ac:dyDescent="0.2">
      <c r="A1700" t="s">
        <v>7</v>
      </c>
      <c r="B1700" t="s">
        <v>376</v>
      </c>
      <c r="C1700" s="2" t="s">
        <v>229</v>
      </c>
      <c r="D1700" t="str">
        <f t="shared" si="52"/>
        <v>AGGRO-MUD-3/23/2019-0</v>
      </c>
      <c r="E1700">
        <f>VLOOKUP(B1700,'Deck Count'!A:B,2,FALSE)</f>
        <v>2</v>
      </c>
      <c r="F1700" s="3">
        <v>2</v>
      </c>
      <c r="G1700" s="3">
        <f t="shared" si="53"/>
        <v>1</v>
      </c>
      <c r="H1700" s="1" t="s">
        <v>32</v>
      </c>
      <c r="I1700" t="s">
        <v>17</v>
      </c>
    </row>
    <row r="1701" spans="1:9" x14ac:dyDescent="0.2">
      <c r="A1701" t="s">
        <v>7</v>
      </c>
      <c r="B1701" t="s">
        <v>376</v>
      </c>
      <c r="C1701" s="2" t="s">
        <v>229</v>
      </c>
      <c r="D1701" t="str">
        <f t="shared" si="52"/>
        <v>AGGRO-MUD-3/23/2019-0</v>
      </c>
      <c r="E1701">
        <f>VLOOKUP(B1701,'Deck Count'!A:B,2,FALSE)</f>
        <v>2</v>
      </c>
      <c r="F1701" s="3">
        <v>2</v>
      </c>
      <c r="G1701" s="3">
        <f t="shared" si="53"/>
        <v>1</v>
      </c>
      <c r="H1701" s="1" t="s">
        <v>393</v>
      </c>
      <c r="I1701" t="s">
        <v>11</v>
      </c>
    </row>
    <row r="1702" spans="1:9" x14ac:dyDescent="0.2">
      <c r="A1702" t="s">
        <v>7</v>
      </c>
      <c r="B1702" t="s">
        <v>376</v>
      </c>
      <c r="C1702" s="2" t="s">
        <v>229</v>
      </c>
      <c r="D1702" t="str">
        <f t="shared" si="52"/>
        <v>AGGRO-MUD-3/23/2019-0</v>
      </c>
      <c r="E1702">
        <f>VLOOKUP(B1702,'Deck Count'!A:B,2,FALSE)</f>
        <v>2</v>
      </c>
      <c r="F1702" s="3">
        <v>2</v>
      </c>
      <c r="G1702" s="3">
        <f t="shared" si="53"/>
        <v>1</v>
      </c>
      <c r="H1702" s="1" t="s">
        <v>87</v>
      </c>
      <c r="I1702" t="s">
        <v>17</v>
      </c>
    </row>
    <row r="1703" spans="1:9" x14ac:dyDescent="0.2">
      <c r="A1703" t="s">
        <v>7</v>
      </c>
      <c r="B1703" t="s">
        <v>376</v>
      </c>
      <c r="C1703" s="2" t="s">
        <v>229</v>
      </c>
      <c r="D1703" t="str">
        <f t="shared" si="52"/>
        <v>AGGRO-MUD-3/23/2019-0</v>
      </c>
      <c r="E1703">
        <f>VLOOKUP(B1703,'Deck Count'!A:B,2,FALSE)</f>
        <v>2</v>
      </c>
      <c r="F1703" s="3">
        <v>2</v>
      </c>
      <c r="G1703" s="3">
        <f t="shared" si="53"/>
        <v>1</v>
      </c>
      <c r="H1703" s="1" t="s">
        <v>394</v>
      </c>
      <c r="I1703" t="s">
        <v>17</v>
      </c>
    </row>
    <row r="1704" spans="1:9" x14ac:dyDescent="0.2">
      <c r="A1704" t="s">
        <v>7</v>
      </c>
      <c r="B1704" t="s">
        <v>376</v>
      </c>
      <c r="C1704" s="2" t="s">
        <v>229</v>
      </c>
      <c r="D1704" t="str">
        <f t="shared" si="52"/>
        <v>AGGRO-MUD-3/23/2019-0</v>
      </c>
      <c r="E1704">
        <f>VLOOKUP(B1704,'Deck Count'!A:B,2,FALSE)</f>
        <v>2</v>
      </c>
      <c r="F1704" s="3">
        <v>1</v>
      </c>
      <c r="G1704" s="3">
        <f t="shared" si="53"/>
        <v>0.5</v>
      </c>
      <c r="H1704" s="1" t="s">
        <v>281</v>
      </c>
      <c r="I1704" t="s">
        <v>17</v>
      </c>
    </row>
    <row r="1705" spans="1:9" x14ac:dyDescent="0.2">
      <c r="A1705" t="s">
        <v>7</v>
      </c>
      <c r="B1705" t="s">
        <v>376</v>
      </c>
      <c r="C1705" s="2" t="s">
        <v>229</v>
      </c>
      <c r="D1705" t="str">
        <f t="shared" si="52"/>
        <v>AGGRO-MUD-3/23/2019-0</v>
      </c>
      <c r="E1705">
        <f>VLOOKUP(B1705,'Deck Count'!A:B,2,FALSE)</f>
        <v>2</v>
      </c>
      <c r="F1705" s="3">
        <v>2</v>
      </c>
      <c r="G1705" s="3">
        <f t="shared" si="53"/>
        <v>1</v>
      </c>
      <c r="H1705" s="1" t="s">
        <v>281</v>
      </c>
      <c r="I1705" t="s">
        <v>11</v>
      </c>
    </row>
    <row r="1706" spans="1:9" x14ac:dyDescent="0.2">
      <c r="A1706" t="s">
        <v>7</v>
      </c>
      <c r="B1706" t="s">
        <v>376</v>
      </c>
      <c r="C1706" s="2" t="s">
        <v>229</v>
      </c>
      <c r="D1706" t="str">
        <f t="shared" si="52"/>
        <v>AGGRO-MUD-3/23/2019-0</v>
      </c>
      <c r="E1706">
        <f>VLOOKUP(B1706,'Deck Count'!A:B,2,FALSE)</f>
        <v>2</v>
      </c>
      <c r="F1706" s="3">
        <v>1</v>
      </c>
      <c r="G1706" s="3">
        <f t="shared" si="53"/>
        <v>0.5</v>
      </c>
      <c r="H1706" s="1" t="s">
        <v>386</v>
      </c>
      <c r="I1706" t="s">
        <v>11</v>
      </c>
    </row>
    <row r="1707" spans="1:9" x14ac:dyDescent="0.2">
      <c r="A1707" t="s">
        <v>7</v>
      </c>
      <c r="B1707" t="s">
        <v>376</v>
      </c>
      <c r="C1707" s="2" t="s">
        <v>229</v>
      </c>
      <c r="D1707" t="str">
        <f t="shared" si="52"/>
        <v>AGGRO-MUD-3/23/2019-0</v>
      </c>
      <c r="E1707">
        <f>VLOOKUP(B1707,'Deck Count'!A:B,2,FALSE)</f>
        <v>2</v>
      </c>
      <c r="F1707" s="3">
        <v>1</v>
      </c>
      <c r="G1707" s="3">
        <f t="shared" si="53"/>
        <v>0.5</v>
      </c>
      <c r="H1707" s="1" t="s">
        <v>35</v>
      </c>
      <c r="I1707" t="s">
        <v>17</v>
      </c>
    </row>
    <row r="1708" spans="1:9" x14ac:dyDescent="0.2">
      <c r="A1708" t="s">
        <v>7</v>
      </c>
      <c r="B1708" t="s">
        <v>376</v>
      </c>
      <c r="C1708" s="2" t="s">
        <v>229</v>
      </c>
      <c r="D1708" t="str">
        <f t="shared" si="52"/>
        <v>AGGRO-MUD-3/23/2019-0</v>
      </c>
      <c r="E1708">
        <f>VLOOKUP(B1708,'Deck Count'!A:B,2,FALSE)</f>
        <v>2</v>
      </c>
      <c r="F1708" s="3">
        <v>2</v>
      </c>
      <c r="G1708" s="3">
        <f t="shared" si="53"/>
        <v>1</v>
      </c>
      <c r="H1708" s="1" t="s">
        <v>35</v>
      </c>
      <c r="I1708" t="s">
        <v>11</v>
      </c>
    </row>
    <row r="1709" spans="1:9" x14ac:dyDescent="0.2">
      <c r="A1709" t="s">
        <v>7</v>
      </c>
      <c r="B1709" t="s">
        <v>376</v>
      </c>
      <c r="C1709" s="2" t="s">
        <v>229</v>
      </c>
      <c r="D1709" t="str">
        <f t="shared" si="52"/>
        <v>AGGRO-MUD-3/23/2019-0</v>
      </c>
      <c r="E1709">
        <f>VLOOKUP(B1709,'Deck Count'!A:B,2,FALSE)</f>
        <v>2</v>
      </c>
      <c r="F1709" s="3">
        <v>4</v>
      </c>
      <c r="G1709" s="3">
        <f t="shared" si="53"/>
        <v>2</v>
      </c>
      <c r="H1709" s="1" t="s">
        <v>162</v>
      </c>
      <c r="I1709" t="s">
        <v>11</v>
      </c>
    </row>
    <row r="1710" spans="1:9" x14ac:dyDescent="0.2">
      <c r="A1710" t="s">
        <v>7</v>
      </c>
      <c r="B1710" t="s">
        <v>376</v>
      </c>
      <c r="C1710" s="2" t="s">
        <v>229</v>
      </c>
      <c r="D1710" t="str">
        <f t="shared" si="52"/>
        <v>AGGRO-MUD-3/23/2019-0</v>
      </c>
      <c r="E1710">
        <f>VLOOKUP(B1710,'Deck Count'!A:B,2,FALSE)</f>
        <v>2</v>
      </c>
      <c r="F1710" s="3">
        <v>2</v>
      </c>
      <c r="G1710" s="3">
        <f t="shared" si="53"/>
        <v>1</v>
      </c>
      <c r="H1710" s="1" t="s">
        <v>388</v>
      </c>
      <c r="I1710" t="s">
        <v>11</v>
      </c>
    </row>
    <row r="1711" spans="1:9" x14ac:dyDescent="0.2">
      <c r="A1711" t="s">
        <v>7</v>
      </c>
      <c r="B1711" t="s">
        <v>395</v>
      </c>
      <c r="C1711" s="2" t="s">
        <v>137</v>
      </c>
      <c r="D1711" t="str">
        <f t="shared" si="52"/>
        <v>AGGRO-Pikula-3/12/2019-0</v>
      </c>
      <c r="E1711">
        <f>VLOOKUP(B1711,'Deck Count'!A:B,2,FALSE)</f>
        <v>2</v>
      </c>
      <c r="F1711" s="3">
        <v>1</v>
      </c>
      <c r="G1711" s="3">
        <f t="shared" si="53"/>
        <v>0.5</v>
      </c>
      <c r="H1711" s="1" t="s">
        <v>178</v>
      </c>
      <c r="I1711" t="s">
        <v>11</v>
      </c>
    </row>
    <row r="1712" spans="1:9" x14ac:dyDescent="0.2">
      <c r="A1712" t="s">
        <v>7</v>
      </c>
      <c r="B1712" t="s">
        <v>395</v>
      </c>
      <c r="C1712" s="2" t="s">
        <v>137</v>
      </c>
      <c r="D1712" t="str">
        <f t="shared" si="52"/>
        <v>AGGRO-Pikula-3/12/2019-0</v>
      </c>
      <c r="E1712">
        <f>VLOOKUP(B1712,'Deck Count'!A:B,2,FALSE)</f>
        <v>2</v>
      </c>
      <c r="F1712" s="3">
        <v>1</v>
      </c>
      <c r="G1712" s="3">
        <f t="shared" si="53"/>
        <v>0.5</v>
      </c>
      <c r="H1712" s="1" t="s">
        <v>178</v>
      </c>
      <c r="I1712" t="s">
        <v>17</v>
      </c>
    </row>
    <row r="1713" spans="1:9" x14ac:dyDescent="0.2">
      <c r="A1713" t="s">
        <v>7</v>
      </c>
      <c r="B1713" t="s">
        <v>395</v>
      </c>
      <c r="C1713" s="2" t="s">
        <v>137</v>
      </c>
      <c r="D1713" t="str">
        <f t="shared" si="52"/>
        <v>AGGRO-Pikula-3/12/2019-0</v>
      </c>
      <c r="E1713">
        <f>VLOOKUP(B1713,'Deck Count'!A:B,2,FALSE)</f>
        <v>2</v>
      </c>
      <c r="F1713" s="3">
        <v>1</v>
      </c>
      <c r="G1713" s="3">
        <f t="shared" si="53"/>
        <v>0.5</v>
      </c>
      <c r="H1713" s="1" t="s">
        <v>179</v>
      </c>
      <c r="I1713" t="s">
        <v>17</v>
      </c>
    </row>
    <row r="1714" spans="1:9" x14ac:dyDescent="0.2">
      <c r="A1714" t="s">
        <v>7</v>
      </c>
      <c r="B1714" t="s">
        <v>395</v>
      </c>
      <c r="C1714" s="2" t="s">
        <v>137</v>
      </c>
      <c r="D1714" t="str">
        <f t="shared" si="52"/>
        <v>AGGRO-Pikula-3/12/2019-0</v>
      </c>
      <c r="E1714">
        <f>VLOOKUP(B1714,'Deck Count'!A:B,2,FALSE)</f>
        <v>2</v>
      </c>
      <c r="F1714" s="3">
        <v>1</v>
      </c>
      <c r="G1714" s="3">
        <f t="shared" si="53"/>
        <v>0.5</v>
      </c>
      <c r="H1714" s="1" t="s">
        <v>272</v>
      </c>
      <c r="I1714" t="s">
        <v>11</v>
      </c>
    </row>
    <row r="1715" spans="1:9" x14ac:dyDescent="0.2">
      <c r="A1715" t="s">
        <v>7</v>
      </c>
      <c r="B1715" t="s">
        <v>395</v>
      </c>
      <c r="C1715" s="2" t="s">
        <v>137</v>
      </c>
      <c r="D1715" t="str">
        <f t="shared" si="52"/>
        <v>AGGRO-Pikula-3/12/2019-0</v>
      </c>
      <c r="E1715">
        <f>VLOOKUP(B1715,'Deck Count'!A:B,2,FALSE)</f>
        <v>2</v>
      </c>
      <c r="F1715" s="3">
        <v>2</v>
      </c>
      <c r="G1715" s="3">
        <f t="shared" si="53"/>
        <v>1</v>
      </c>
      <c r="H1715" s="1" t="s">
        <v>396</v>
      </c>
      <c r="I1715" t="s">
        <v>11</v>
      </c>
    </row>
    <row r="1716" spans="1:9" x14ac:dyDescent="0.2">
      <c r="A1716" t="s">
        <v>7</v>
      </c>
      <c r="B1716" t="s">
        <v>395</v>
      </c>
      <c r="C1716" s="2" t="s">
        <v>137</v>
      </c>
      <c r="D1716" t="str">
        <f t="shared" si="52"/>
        <v>AGGRO-Pikula-3/12/2019-0</v>
      </c>
      <c r="E1716">
        <f>VLOOKUP(B1716,'Deck Count'!A:B,2,FALSE)</f>
        <v>2</v>
      </c>
      <c r="F1716" s="3">
        <v>1</v>
      </c>
      <c r="G1716" s="3">
        <f t="shared" si="53"/>
        <v>0.5</v>
      </c>
      <c r="H1716" s="1" t="s">
        <v>180</v>
      </c>
      <c r="I1716" t="s">
        <v>17</v>
      </c>
    </row>
    <row r="1717" spans="1:9" x14ac:dyDescent="0.2">
      <c r="A1717" t="s">
        <v>7</v>
      </c>
      <c r="B1717" t="s">
        <v>395</v>
      </c>
      <c r="C1717" s="2" t="s">
        <v>137</v>
      </c>
      <c r="D1717" t="str">
        <f t="shared" si="52"/>
        <v>AGGRO-Pikula-3/12/2019-0</v>
      </c>
      <c r="E1717">
        <f>VLOOKUP(B1717,'Deck Count'!A:B,2,FALSE)</f>
        <v>2</v>
      </c>
      <c r="F1717" s="3">
        <v>2</v>
      </c>
      <c r="G1717" s="3">
        <f t="shared" si="53"/>
        <v>1</v>
      </c>
      <c r="H1717" s="1" t="s">
        <v>181</v>
      </c>
      <c r="I1717" t="s">
        <v>11</v>
      </c>
    </row>
    <row r="1718" spans="1:9" x14ac:dyDescent="0.2">
      <c r="A1718" t="s">
        <v>7</v>
      </c>
      <c r="B1718" t="s">
        <v>395</v>
      </c>
      <c r="C1718" s="2" t="s">
        <v>137</v>
      </c>
      <c r="D1718" t="str">
        <f t="shared" si="52"/>
        <v>AGGRO-Pikula-3/12/2019-0</v>
      </c>
      <c r="E1718">
        <f>VLOOKUP(B1718,'Deck Count'!A:B,2,FALSE)</f>
        <v>2</v>
      </c>
      <c r="F1718" s="3">
        <v>4</v>
      </c>
      <c r="G1718" s="3">
        <f t="shared" si="53"/>
        <v>2</v>
      </c>
      <c r="H1718" s="1" t="s">
        <v>46</v>
      </c>
      <c r="I1718" t="s">
        <v>11</v>
      </c>
    </row>
    <row r="1719" spans="1:9" x14ac:dyDescent="0.2">
      <c r="A1719" t="s">
        <v>7</v>
      </c>
      <c r="B1719" t="s">
        <v>395</v>
      </c>
      <c r="C1719" s="2" t="s">
        <v>137</v>
      </c>
      <c r="D1719" t="str">
        <f t="shared" si="52"/>
        <v>AGGRO-Pikula-3/12/2019-0</v>
      </c>
      <c r="E1719">
        <f>VLOOKUP(B1719,'Deck Count'!A:B,2,FALSE)</f>
        <v>2</v>
      </c>
      <c r="F1719" s="3">
        <v>1</v>
      </c>
      <c r="G1719" s="3">
        <f t="shared" si="53"/>
        <v>0.5</v>
      </c>
      <c r="H1719" s="1" t="s">
        <v>182</v>
      </c>
      <c r="I1719" t="s">
        <v>17</v>
      </c>
    </row>
    <row r="1720" spans="1:9" x14ac:dyDescent="0.2">
      <c r="A1720" t="s">
        <v>7</v>
      </c>
      <c r="B1720" t="s">
        <v>395</v>
      </c>
      <c r="C1720" s="2" t="s">
        <v>137</v>
      </c>
      <c r="D1720" t="str">
        <f t="shared" si="52"/>
        <v>AGGRO-Pikula-3/12/2019-0</v>
      </c>
      <c r="E1720">
        <f>VLOOKUP(B1720,'Deck Count'!A:B,2,FALSE)</f>
        <v>2</v>
      </c>
      <c r="F1720" s="3">
        <v>1</v>
      </c>
      <c r="G1720" s="3">
        <f t="shared" si="53"/>
        <v>0.5</v>
      </c>
      <c r="H1720" s="1" t="s">
        <v>397</v>
      </c>
      <c r="I1720" t="s">
        <v>11</v>
      </c>
    </row>
    <row r="1721" spans="1:9" x14ac:dyDescent="0.2">
      <c r="A1721" t="s">
        <v>7</v>
      </c>
      <c r="B1721" t="s">
        <v>395</v>
      </c>
      <c r="C1721" s="2" t="s">
        <v>137</v>
      </c>
      <c r="D1721" t="str">
        <f t="shared" si="52"/>
        <v>AGGRO-Pikula-3/12/2019-0</v>
      </c>
      <c r="E1721">
        <f>VLOOKUP(B1721,'Deck Count'!A:B,2,FALSE)</f>
        <v>2</v>
      </c>
      <c r="F1721" s="3">
        <v>1</v>
      </c>
      <c r="G1721" s="3">
        <f t="shared" si="53"/>
        <v>0.5</v>
      </c>
      <c r="H1721" s="1" t="s">
        <v>199</v>
      </c>
      <c r="I1721" t="s">
        <v>17</v>
      </c>
    </row>
    <row r="1722" spans="1:9" x14ac:dyDescent="0.2">
      <c r="A1722" t="s">
        <v>7</v>
      </c>
      <c r="B1722" t="s">
        <v>395</v>
      </c>
      <c r="C1722" s="2" t="s">
        <v>137</v>
      </c>
      <c r="D1722" t="str">
        <f t="shared" si="52"/>
        <v>AGGRO-Pikula-3/12/2019-0</v>
      </c>
      <c r="E1722">
        <f>VLOOKUP(B1722,'Deck Count'!A:B,2,FALSE)</f>
        <v>2</v>
      </c>
      <c r="F1722" s="3">
        <v>1</v>
      </c>
      <c r="G1722" s="3">
        <f t="shared" si="53"/>
        <v>0.5</v>
      </c>
      <c r="H1722" s="1" t="s">
        <v>144</v>
      </c>
      <c r="I1722" t="s">
        <v>17</v>
      </c>
    </row>
    <row r="1723" spans="1:9" x14ac:dyDescent="0.2">
      <c r="A1723" t="s">
        <v>7</v>
      </c>
      <c r="B1723" t="s">
        <v>395</v>
      </c>
      <c r="C1723" s="2" t="s">
        <v>137</v>
      </c>
      <c r="D1723" t="str">
        <f t="shared" si="52"/>
        <v>AGGRO-Pikula-3/12/2019-0</v>
      </c>
      <c r="E1723">
        <f>VLOOKUP(B1723,'Deck Count'!A:B,2,FALSE)</f>
        <v>2</v>
      </c>
      <c r="F1723" s="3">
        <v>1</v>
      </c>
      <c r="G1723" s="3">
        <f t="shared" si="53"/>
        <v>0.5</v>
      </c>
      <c r="H1723" s="1" t="s">
        <v>184</v>
      </c>
      <c r="I1723" t="s">
        <v>11</v>
      </c>
    </row>
    <row r="1724" spans="1:9" x14ac:dyDescent="0.2">
      <c r="A1724" t="s">
        <v>7</v>
      </c>
      <c r="B1724" t="s">
        <v>395</v>
      </c>
      <c r="C1724" s="2" t="s">
        <v>137</v>
      </c>
      <c r="D1724" t="str">
        <f t="shared" si="52"/>
        <v>AGGRO-Pikula-3/12/2019-0</v>
      </c>
      <c r="E1724">
        <f>VLOOKUP(B1724,'Deck Count'!A:B,2,FALSE)</f>
        <v>2</v>
      </c>
      <c r="F1724" s="3">
        <v>2</v>
      </c>
      <c r="G1724" s="3">
        <f t="shared" si="53"/>
        <v>1</v>
      </c>
      <c r="H1724" s="1" t="s">
        <v>98</v>
      </c>
      <c r="I1724" t="s">
        <v>11</v>
      </c>
    </row>
    <row r="1725" spans="1:9" x14ac:dyDescent="0.2">
      <c r="A1725" t="s">
        <v>7</v>
      </c>
      <c r="B1725" t="s">
        <v>395</v>
      </c>
      <c r="C1725" s="2" t="s">
        <v>137</v>
      </c>
      <c r="D1725" t="str">
        <f t="shared" si="52"/>
        <v>AGGRO-Pikula-3/12/2019-0</v>
      </c>
      <c r="E1725">
        <f>VLOOKUP(B1725,'Deck Count'!A:B,2,FALSE)</f>
        <v>2</v>
      </c>
      <c r="F1725" s="3">
        <v>1</v>
      </c>
      <c r="G1725" s="3">
        <f t="shared" si="53"/>
        <v>0.5</v>
      </c>
      <c r="H1725" s="1" t="s">
        <v>21</v>
      </c>
      <c r="I1725" t="s">
        <v>11</v>
      </c>
    </row>
    <row r="1726" spans="1:9" x14ac:dyDescent="0.2">
      <c r="A1726" t="s">
        <v>7</v>
      </c>
      <c r="B1726" t="s">
        <v>395</v>
      </c>
      <c r="C1726" s="2" t="s">
        <v>137</v>
      </c>
      <c r="D1726" t="str">
        <f t="shared" si="52"/>
        <v>AGGRO-Pikula-3/12/2019-0</v>
      </c>
      <c r="E1726">
        <f>VLOOKUP(B1726,'Deck Count'!A:B,2,FALSE)</f>
        <v>2</v>
      </c>
      <c r="F1726" s="3">
        <v>1</v>
      </c>
      <c r="G1726" s="3">
        <f t="shared" si="53"/>
        <v>0.5</v>
      </c>
      <c r="H1726" s="1" t="s">
        <v>398</v>
      </c>
      <c r="I1726" t="s">
        <v>17</v>
      </c>
    </row>
    <row r="1727" spans="1:9" x14ac:dyDescent="0.2">
      <c r="A1727" t="s">
        <v>7</v>
      </c>
      <c r="B1727" t="s">
        <v>395</v>
      </c>
      <c r="C1727" s="2" t="s">
        <v>137</v>
      </c>
      <c r="D1727" t="str">
        <f t="shared" si="52"/>
        <v>AGGRO-Pikula-3/12/2019-0</v>
      </c>
      <c r="E1727">
        <f>VLOOKUP(B1727,'Deck Count'!A:B,2,FALSE)</f>
        <v>2</v>
      </c>
      <c r="F1727" s="3">
        <v>3</v>
      </c>
      <c r="G1727" s="3">
        <f t="shared" si="53"/>
        <v>1.5</v>
      </c>
      <c r="H1727" s="1" t="s">
        <v>71</v>
      </c>
      <c r="I1727" t="s">
        <v>11</v>
      </c>
    </row>
    <row r="1728" spans="1:9" x14ac:dyDescent="0.2">
      <c r="A1728" t="s">
        <v>7</v>
      </c>
      <c r="B1728" t="s">
        <v>395</v>
      </c>
      <c r="C1728" s="2" t="s">
        <v>137</v>
      </c>
      <c r="D1728" t="str">
        <f t="shared" si="52"/>
        <v>AGGRO-Pikula-3/12/2019-0</v>
      </c>
      <c r="E1728">
        <f>VLOOKUP(B1728,'Deck Count'!A:B,2,FALSE)</f>
        <v>2</v>
      </c>
      <c r="F1728" s="3">
        <v>1</v>
      </c>
      <c r="G1728" s="3">
        <f t="shared" si="53"/>
        <v>0.5</v>
      </c>
      <c r="H1728" s="1" t="s">
        <v>84</v>
      </c>
      <c r="I1728" t="s">
        <v>17</v>
      </c>
    </row>
    <row r="1729" spans="1:9" x14ac:dyDescent="0.2">
      <c r="A1729" t="s">
        <v>7</v>
      </c>
      <c r="B1729" t="s">
        <v>395</v>
      </c>
      <c r="C1729" s="2" t="s">
        <v>137</v>
      </c>
      <c r="D1729" t="str">
        <f t="shared" si="52"/>
        <v>AGGRO-Pikula-3/12/2019-0</v>
      </c>
      <c r="E1729">
        <f>VLOOKUP(B1729,'Deck Count'!A:B,2,FALSE)</f>
        <v>2</v>
      </c>
      <c r="F1729" s="3">
        <v>2</v>
      </c>
      <c r="G1729" s="3">
        <f t="shared" si="53"/>
        <v>1</v>
      </c>
      <c r="H1729" s="1" t="s">
        <v>399</v>
      </c>
      <c r="I1729" t="s">
        <v>11</v>
      </c>
    </row>
    <row r="1730" spans="1:9" x14ac:dyDescent="0.2">
      <c r="A1730" t="s">
        <v>7</v>
      </c>
      <c r="B1730" t="s">
        <v>395</v>
      </c>
      <c r="C1730" s="2" t="s">
        <v>137</v>
      </c>
      <c r="D1730" t="str">
        <f t="shared" ref="D1730:D1793" si="54">CONCATENATE(A1730,"-",B1730,"-",C1730)</f>
        <v>AGGRO-Pikula-3/12/2019-0</v>
      </c>
      <c r="E1730">
        <f>VLOOKUP(B1730,'Deck Count'!A:B,2,FALSE)</f>
        <v>2</v>
      </c>
      <c r="F1730" s="3">
        <v>4</v>
      </c>
      <c r="G1730" s="3">
        <f t="shared" si="53"/>
        <v>2</v>
      </c>
      <c r="H1730" s="1" t="s">
        <v>217</v>
      </c>
      <c r="I1730" t="s">
        <v>11</v>
      </c>
    </row>
    <row r="1731" spans="1:9" x14ac:dyDescent="0.2">
      <c r="A1731" t="s">
        <v>7</v>
      </c>
      <c r="B1731" t="s">
        <v>395</v>
      </c>
      <c r="C1731" s="2" t="s">
        <v>137</v>
      </c>
      <c r="D1731" t="str">
        <f t="shared" si="54"/>
        <v>AGGRO-Pikula-3/12/2019-0</v>
      </c>
      <c r="E1731">
        <f>VLOOKUP(B1731,'Deck Count'!A:B,2,FALSE)</f>
        <v>2</v>
      </c>
      <c r="F1731" s="3">
        <v>2</v>
      </c>
      <c r="G1731" s="3">
        <f t="shared" ref="G1731:G1794" si="55">F1731/E1731</f>
        <v>1</v>
      </c>
      <c r="H1731" s="1" t="s">
        <v>189</v>
      </c>
      <c r="I1731" t="s">
        <v>11</v>
      </c>
    </row>
    <row r="1732" spans="1:9" x14ac:dyDescent="0.2">
      <c r="A1732" t="s">
        <v>7</v>
      </c>
      <c r="B1732" t="s">
        <v>395</v>
      </c>
      <c r="C1732" s="2" t="s">
        <v>137</v>
      </c>
      <c r="D1732" t="str">
        <f t="shared" si="54"/>
        <v>AGGRO-Pikula-3/12/2019-0</v>
      </c>
      <c r="E1732">
        <f>VLOOKUP(B1732,'Deck Count'!A:B,2,FALSE)</f>
        <v>2</v>
      </c>
      <c r="F1732" s="3">
        <v>1</v>
      </c>
      <c r="G1732" s="3">
        <f t="shared" si="55"/>
        <v>0.5</v>
      </c>
      <c r="H1732" s="1" t="s">
        <v>191</v>
      </c>
      <c r="I1732" t="s">
        <v>17</v>
      </c>
    </row>
    <row r="1733" spans="1:9" x14ac:dyDescent="0.2">
      <c r="A1733" t="s">
        <v>7</v>
      </c>
      <c r="B1733" t="s">
        <v>395</v>
      </c>
      <c r="C1733" s="2" t="s">
        <v>137</v>
      </c>
      <c r="D1733" t="str">
        <f t="shared" si="54"/>
        <v>AGGRO-Pikula-3/12/2019-0</v>
      </c>
      <c r="E1733">
        <f>VLOOKUP(B1733,'Deck Count'!A:B,2,FALSE)</f>
        <v>2</v>
      </c>
      <c r="F1733" s="3">
        <v>3</v>
      </c>
      <c r="G1733" s="3">
        <f t="shared" si="55"/>
        <v>1.5</v>
      </c>
      <c r="H1733" s="1" t="s">
        <v>74</v>
      </c>
      <c r="I1733" t="s">
        <v>11</v>
      </c>
    </row>
    <row r="1734" spans="1:9" x14ac:dyDescent="0.2">
      <c r="A1734" t="s">
        <v>7</v>
      </c>
      <c r="B1734" t="s">
        <v>395</v>
      </c>
      <c r="C1734" s="2" t="s">
        <v>137</v>
      </c>
      <c r="D1734" t="str">
        <f t="shared" si="54"/>
        <v>AGGRO-Pikula-3/12/2019-0</v>
      </c>
      <c r="E1734">
        <f>VLOOKUP(B1734,'Deck Count'!A:B,2,FALSE)</f>
        <v>2</v>
      </c>
      <c r="F1734" s="3">
        <v>1</v>
      </c>
      <c r="G1734" s="3">
        <f t="shared" si="55"/>
        <v>0.5</v>
      </c>
      <c r="H1734" s="1" t="s">
        <v>400</v>
      </c>
      <c r="I1734" t="s">
        <v>11</v>
      </c>
    </row>
    <row r="1735" spans="1:9" x14ac:dyDescent="0.2">
      <c r="A1735" t="s">
        <v>7</v>
      </c>
      <c r="B1735" t="s">
        <v>395</v>
      </c>
      <c r="C1735" s="2" t="s">
        <v>137</v>
      </c>
      <c r="D1735" t="str">
        <f t="shared" si="54"/>
        <v>AGGRO-Pikula-3/12/2019-0</v>
      </c>
      <c r="E1735">
        <f>VLOOKUP(B1735,'Deck Count'!A:B,2,FALSE)</f>
        <v>2</v>
      </c>
      <c r="F1735" s="3">
        <v>4</v>
      </c>
      <c r="G1735" s="3">
        <f t="shared" si="55"/>
        <v>2</v>
      </c>
      <c r="H1735" s="1" t="s">
        <v>195</v>
      </c>
      <c r="I1735" t="s">
        <v>11</v>
      </c>
    </row>
    <row r="1736" spans="1:9" x14ac:dyDescent="0.2">
      <c r="A1736" t="s">
        <v>7</v>
      </c>
      <c r="B1736" t="s">
        <v>395</v>
      </c>
      <c r="C1736" s="2" t="s">
        <v>137</v>
      </c>
      <c r="D1736" t="str">
        <f t="shared" si="54"/>
        <v>AGGRO-Pikula-3/12/2019-0</v>
      </c>
      <c r="E1736">
        <f>VLOOKUP(B1736,'Deck Count'!A:B,2,FALSE)</f>
        <v>2</v>
      </c>
      <c r="F1736" s="3">
        <v>3</v>
      </c>
      <c r="G1736" s="3">
        <f t="shared" si="55"/>
        <v>1.5</v>
      </c>
      <c r="H1736" s="1" t="s">
        <v>57</v>
      </c>
      <c r="I1736" t="s">
        <v>17</v>
      </c>
    </row>
    <row r="1737" spans="1:9" x14ac:dyDescent="0.2">
      <c r="A1737" t="s">
        <v>7</v>
      </c>
      <c r="B1737" t="s">
        <v>395</v>
      </c>
      <c r="C1737" s="2" t="s">
        <v>137</v>
      </c>
      <c r="D1737" t="str">
        <f t="shared" si="54"/>
        <v>AGGRO-Pikula-3/12/2019-0</v>
      </c>
      <c r="E1737">
        <f>VLOOKUP(B1737,'Deck Count'!A:B,2,FALSE)</f>
        <v>2</v>
      </c>
      <c r="F1737" s="3">
        <v>4</v>
      </c>
      <c r="G1737" s="3">
        <f t="shared" si="55"/>
        <v>2</v>
      </c>
      <c r="H1737" s="1" t="s">
        <v>58</v>
      </c>
      <c r="I1737" t="s">
        <v>11</v>
      </c>
    </row>
    <row r="1738" spans="1:9" x14ac:dyDescent="0.2">
      <c r="A1738" t="s">
        <v>7</v>
      </c>
      <c r="B1738" t="s">
        <v>395</v>
      </c>
      <c r="C1738" s="2" t="s">
        <v>137</v>
      </c>
      <c r="D1738" t="str">
        <f t="shared" si="54"/>
        <v>AGGRO-Pikula-3/12/2019-0</v>
      </c>
      <c r="E1738">
        <f>VLOOKUP(B1738,'Deck Count'!A:B,2,FALSE)</f>
        <v>2</v>
      </c>
      <c r="F1738" s="3">
        <v>1</v>
      </c>
      <c r="G1738" s="3">
        <f t="shared" si="55"/>
        <v>0.5</v>
      </c>
      <c r="H1738" s="1" t="s">
        <v>401</v>
      </c>
      <c r="I1738" t="s">
        <v>11</v>
      </c>
    </row>
    <row r="1739" spans="1:9" x14ac:dyDescent="0.2">
      <c r="A1739" t="s">
        <v>7</v>
      </c>
      <c r="B1739" t="s">
        <v>395</v>
      </c>
      <c r="C1739" s="2" t="s">
        <v>137</v>
      </c>
      <c r="D1739" t="str">
        <f t="shared" si="54"/>
        <v>AGGRO-Pikula-3/12/2019-0</v>
      </c>
      <c r="E1739">
        <f>VLOOKUP(B1739,'Deck Count'!A:B,2,FALSE)</f>
        <v>2</v>
      </c>
      <c r="F1739" s="3">
        <v>4</v>
      </c>
      <c r="G1739" s="3">
        <f t="shared" si="55"/>
        <v>2</v>
      </c>
      <c r="H1739" s="1" t="s">
        <v>76</v>
      </c>
      <c r="I1739" t="s">
        <v>11</v>
      </c>
    </row>
    <row r="1740" spans="1:9" x14ac:dyDescent="0.2">
      <c r="A1740" t="s">
        <v>7</v>
      </c>
      <c r="B1740" t="s">
        <v>395</v>
      </c>
      <c r="C1740" s="2" t="s">
        <v>137</v>
      </c>
      <c r="D1740" t="str">
        <f t="shared" si="54"/>
        <v>AGGRO-Pikula-3/12/2019-0</v>
      </c>
      <c r="E1740">
        <f>VLOOKUP(B1740,'Deck Count'!A:B,2,FALSE)</f>
        <v>2</v>
      </c>
      <c r="F1740" s="3">
        <v>2</v>
      </c>
      <c r="G1740" s="3">
        <f t="shared" si="55"/>
        <v>1</v>
      </c>
      <c r="H1740" s="1" t="s">
        <v>197</v>
      </c>
      <c r="I1740" t="s">
        <v>17</v>
      </c>
    </row>
    <row r="1741" spans="1:9" x14ac:dyDescent="0.2">
      <c r="A1741" t="s">
        <v>7</v>
      </c>
      <c r="B1741" t="s">
        <v>395</v>
      </c>
      <c r="C1741" s="2" t="s">
        <v>137</v>
      </c>
      <c r="D1741" t="str">
        <f t="shared" si="54"/>
        <v>AGGRO-Pikula-3/12/2019-0</v>
      </c>
      <c r="E1741">
        <f>VLOOKUP(B1741,'Deck Count'!A:B,2,FALSE)</f>
        <v>2</v>
      </c>
      <c r="F1741" s="3">
        <v>4</v>
      </c>
      <c r="G1741" s="3">
        <f t="shared" si="55"/>
        <v>2</v>
      </c>
      <c r="H1741" s="1" t="s">
        <v>60</v>
      </c>
      <c r="I1741" t="s">
        <v>11</v>
      </c>
    </row>
    <row r="1742" spans="1:9" x14ac:dyDescent="0.2">
      <c r="A1742" t="s">
        <v>7</v>
      </c>
      <c r="B1742" t="s">
        <v>395</v>
      </c>
      <c r="C1742" s="2" t="s">
        <v>137</v>
      </c>
      <c r="D1742" t="str">
        <f t="shared" si="54"/>
        <v>AGGRO-Pikula-3/12/2019-0</v>
      </c>
      <c r="E1742">
        <f>VLOOKUP(B1742,'Deck Count'!A:B,2,FALSE)</f>
        <v>2</v>
      </c>
      <c r="F1742" s="3">
        <v>4</v>
      </c>
      <c r="G1742" s="3">
        <f t="shared" si="55"/>
        <v>2</v>
      </c>
      <c r="H1742" s="1" t="s">
        <v>402</v>
      </c>
      <c r="I1742" t="s">
        <v>11</v>
      </c>
    </row>
    <row r="1743" spans="1:9" x14ac:dyDescent="0.2">
      <c r="A1743" t="s">
        <v>7</v>
      </c>
      <c r="B1743" t="s">
        <v>395</v>
      </c>
      <c r="C1743" s="2" t="s">
        <v>137</v>
      </c>
      <c r="D1743" t="str">
        <f t="shared" si="54"/>
        <v>AGGRO-Pikula-3/12/2019-0</v>
      </c>
      <c r="E1743">
        <f>VLOOKUP(B1743,'Deck Count'!A:B,2,FALSE)</f>
        <v>2</v>
      </c>
      <c r="F1743" s="3">
        <v>2</v>
      </c>
      <c r="G1743" s="3">
        <f t="shared" si="55"/>
        <v>1</v>
      </c>
      <c r="H1743" s="1" t="s">
        <v>226</v>
      </c>
      <c r="I1743" t="s">
        <v>11</v>
      </c>
    </row>
    <row r="1744" spans="1:9" x14ac:dyDescent="0.2">
      <c r="A1744" t="s">
        <v>7</v>
      </c>
      <c r="B1744" t="s">
        <v>395</v>
      </c>
      <c r="C1744" s="2" t="s">
        <v>137</v>
      </c>
      <c r="D1744" t="str">
        <f t="shared" si="54"/>
        <v>AGGRO-Pikula-3/12/2019-0</v>
      </c>
      <c r="E1744">
        <f>VLOOKUP(B1744,'Deck Count'!A:B,2,FALSE)</f>
        <v>2</v>
      </c>
      <c r="F1744" s="3">
        <v>1</v>
      </c>
      <c r="G1744" s="3">
        <f t="shared" si="55"/>
        <v>0.5</v>
      </c>
      <c r="H1744" s="1" t="s">
        <v>33</v>
      </c>
      <c r="I1744" t="s">
        <v>11</v>
      </c>
    </row>
    <row r="1745" spans="1:9" x14ac:dyDescent="0.2">
      <c r="A1745" t="s">
        <v>7</v>
      </c>
      <c r="B1745" t="s">
        <v>395</v>
      </c>
      <c r="C1745" s="2" t="s">
        <v>137</v>
      </c>
      <c r="D1745" t="str">
        <f t="shared" si="54"/>
        <v>AGGRO-Pikula-3/12/2019-0</v>
      </c>
      <c r="E1745">
        <f>VLOOKUP(B1745,'Deck Count'!A:B,2,FALSE)</f>
        <v>2</v>
      </c>
      <c r="F1745" s="3">
        <v>3</v>
      </c>
      <c r="G1745" s="3">
        <f t="shared" si="55"/>
        <v>1.5</v>
      </c>
      <c r="H1745" s="1" t="s">
        <v>227</v>
      </c>
      <c r="I1745" t="s">
        <v>11</v>
      </c>
    </row>
    <row r="1746" spans="1:9" x14ac:dyDescent="0.2">
      <c r="A1746" t="s">
        <v>7</v>
      </c>
      <c r="B1746" t="s">
        <v>395</v>
      </c>
      <c r="C1746" s="2" t="s">
        <v>137</v>
      </c>
      <c r="D1746" t="str">
        <f t="shared" si="54"/>
        <v>AGGRO-Pikula-3/12/2019-0</v>
      </c>
      <c r="E1746">
        <f>VLOOKUP(B1746,'Deck Count'!A:B,2,FALSE)</f>
        <v>2</v>
      </c>
      <c r="F1746" s="3">
        <v>2</v>
      </c>
      <c r="G1746" s="3">
        <f t="shared" si="55"/>
        <v>1</v>
      </c>
      <c r="H1746" s="1" t="s">
        <v>162</v>
      </c>
      <c r="I1746" t="s">
        <v>11</v>
      </c>
    </row>
    <row r="1747" spans="1:9" x14ac:dyDescent="0.2">
      <c r="A1747" t="s">
        <v>7</v>
      </c>
      <c r="B1747" t="s">
        <v>395</v>
      </c>
      <c r="C1747" s="2" t="s">
        <v>137</v>
      </c>
      <c r="D1747" t="str">
        <f t="shared" si="54"/>
        <v>AGGRO-Pikula-3/12/2019-0</v>
      </c>
      <c r="E1747">
        <f>VLOOKUP(B1747,'Deck Count'!A:B,2,FALSE)</f>
        <v>2</v>
      </c>
      <c r="F1747" s="3">
        <v>1</v>
      </c>
      <c r="G1747" s="3">
        <f t="shared" si="55"/>
        <v>0.5</v>
      </c>
      <c r="H1747" s="1" t="s">
        <v>228</v>
      </c>
      <c r="I1747" t="s">
        <v>11</v>
      </c>
    </row>
    <row r="1748" spans="1:9" x14ac:dyDescent="0.2">
      <c r="A1748" t="s">
        <v>7</v>
      </c>
      <c r="B1748" t="s">
        <v>395</v>
      </c>
      <c r="C1748" s="2" t="s">
        <v>137</v>
      </c>
      <c r="D1748" t="str">
        <f t="shared" si="54"/>
        <v>AGGRO-Pikula-3/12/2019-0</v>
      </c>
      <c r="E1748">
        <f>VLOOKUP(B1748,'Deck Count'!A:B,2,FALSE)</f>
        <v>2</v>
      </c>
      <c r="F1748" s="3">
        <v>1</v>
      </c>
      <c r="G1748" s="3">
        <f t="shared" si="55"/>
        <v>0.5</v>
      </c>
      <c r="H1748" s="1" t="s">
        <v>79</v>
      </c>
      <c r="I1748" t="s">
        <v>17</v>
      </c>
    </row>
    <row r="1749" spans="1:9" x14ac:dyDescent="0.2">
      <c r="A1749" t="s">
        <v>7</v>
      </c>
      <c r="B1749" t="s">
        <v>395</v>
      </c>
      <c r="C1749" s="2" t="s">
        <v>229</v>
      </c>
      <c r="D1749" t="str">
        <f t="shared" si="54"/>
        <v>AGGRO-Pikula-3/23/2019-0</v>
      </c>
      <c r="E1749">
        <f>VLOOKUP(B1749,'Deck Count'!A:B,2,FALSE)</f>
        <v>2</v>
      </c>
      <c r="F1749" s="3">
        <v>1</v>
      </c>
      <c r="G1749" s="3">
        <f t="shared" si="55"/>
        <v>0.5</v>
      </c>
      <c r="H1749" s="1" t="s">
        <v>403</v>
      </c>
      <c r="I1749" t="s">
        <v>17</v>
      </c>
    </row>
    <row r="1750" spans="1:9" x14ac:dyDescent="0.2">
      <c r="A1750" t="s">
        <v>7</v>
      </c>
      <c r="B1750" t="s">
        <v>395</v>
      </c>
      <c r="C1750" s="2" t="s">
        <v>229</v>
      </c>
      <c r="D1750" t="str">
        <f t="shared" si="54"/>
        <v>AGGRO-Pikula-3/23/2019-0</v>
      </c>
      <c r="E1750">
        <f>VLOOKUP(B1750,'Deck Count'!A:B,2,FALSE)</f>
        <v>2</v>
      </c>
      <c r="F1750" s="3">
        <v>1</v>
      </c>
      <c r="G1750" s="3">
        <f t="shared" si="55"/>
        <v>0.5</v>
      </c>
      <c r="H1750" s="1" t="s">
        <v>178</v>
      </c>
      <c r="I1750" t="s">
        <v>11</v>
      </c>
    </row>
    <row r="1751" spans="1:9" x14ac:dyDescent="0.2">
      <c r="A1751" t="s">
        <v>7</v>
      </c>
      <c r="B1751" t="s">
        <v>395</v>
      </c>
      <c r="C1751" s="2" t="s">
        <v>229</v>
      </c>
      <c r="D1751" t="str">
        <f t="shared" si="54"/>
        <v>AGGRO-Pikula-3/23/2019-0</v>
      </c>
      <c r="E1751">
        <f>VLOOKUP(B1751,'Deck Count'!A:B,2,FALSE)</f>
        <v>2</v>
      </c>
      <c r="F1751" s="3">
        <v>1</v>
      </c>
      <c r="G1751" s="3">
        <f t="shared" si="55"/>
        <v>0.5</v>
      </c>
      <c r="H1751" s="1" t="s">
        <v>40</v>
      </c>
      <c r="I1751" t="s">
        <v>11</v>
      </c>
    </row>
    <row r="1752" spans="1:9" x14ac:dyDescent="0.2">
      <c r="A1752" t="s">
        <v>7</v>
      </c>
      <c r="B1752" t="s">
        <v>395</v>
      </c>
      <c r="C1752" s="2" t="s">
        <v>229</v>
      </c>
      <c r="D1752" t="str">
        <f t="shared" si="54"/>
        <v>AGGRO-Pikula-3/23/2019-0</v>
      </c>
      <c r="E1752">
        <f>VLOOKUP(B1752,'Deck Count'!A:B,2,FALSE)</f>
        <v>2</v>
      </c>
      <c r="F1752" s="3">
        <v>1</v>
      </c>
      <c r="G1752" s="3">
        <f t="shared" si="55"/>
        <v>0.5</v>
      </c>
      <c r="H1752" s="1" t="s">
        <v>44</v>
      </c>
      <c r="I1752" t="s">
        <v>11</v>
      </c>
    </row>
    <row r="1753" spans="1:9" x14ac:dyDescent="0.2">
      <c r="A1753" t="s">
        <v>7</v>
      </c>
      <c r="B1753" t="s">
        <v>395</v>
      </c>
      <c r="C1753" s="2" t="s">
        <v>229</v>
      </c>
      <c r="D1753" t="str">
        <f t="shared" si="54"/>
        <v>AGGRO-Pikula-3/23/2019-0</v>
      </c>
      <c r="E1753">
        <f>VLOOKUP(B1753,'Deck Count'!A:B,2,FALSE)</f>
        <v>2</v>
      </c>
      <c r="F1753" s="3">
        <v>3</v>
      </c>
      <c r="G1753" s="3">
        <f t="shared" si="55"/>
        <v>1.5</v>
      </c>
      <c r="H1753" s="1" t="s">
        <v>272</v>
      </c>
      <c r="I1753" t="s">
        <v>11</v>
      </c>
    </row>
    <row r="1754" spans="1:9" x14ac:dyDescent="0.2">
      <c r="A1754" t="s">
        <v>7</v>
      </c>
      <c r="B1754" t="s">
        <v>395</v>
      </c>
      <c r="C1754" s="2" t="s">
        <v>229</v>
      </c>
      <c r="D1754" t="str">
        <f t="shared" si="54"/>
        <v>AGGRO-Pikula-3/23/2019-0</v>
      </c>
      <c r="E1754">
        <f>VLOOKUP(B1754,'Deck Count'!A:B,2,FALSE)</f>
        <v>2</v>
      </c>
      <c r="F1754" s="3">
        <v>1</v>
      </c>
      <c r="G1754" s="3">
        <f t="shared" si="55"/>
        <v>0.5</v>
      </c>
      <c r="H1754" s="1" t="s">
        <v>396</v>
      </c>
      <c r="I1754" t="s">
        <v>17</v>
      </c>
    </row>
    <row r="1755" spans="1:9" x14ac:dyDescent="0.2">
      <c r="A1755" t="s">
        <v>7</v>
      </c>
      <c r="B1755" t="s">
        <v>395</v>
      </c>
      <c r="C1755" s="2" t="s">
        <v>229</v>
      </c>
      <c r="D1755" t="str">
        <f t="shared" si="54"/>
        <v>AGGRO-Pikula-3/23/2019-0</v>
      </c>
      <c r="E1755">
        <f>VLOOKUP(B1755,'Deck Count'!A:B,2,FALSE)</f>
        <v>2</v>
      </c>
      <c r="F1755" s="3">
        <v>4</v>
      </c>
      <c r="G1755" s="3">
        <f t="shared" si="55"/>
        <v>2</v>
      </c>
      <c r="H1755" s="1" t="s">
        <v>46</v>
      </c>
      <c r="I1755" t="s">
        <v>11</v>
      </c>
    </row>
    <row r="1756" spans="1:9" x14ac:dyDescent="0.2">
      <c r="A1756" t="s">
        <v>7</v>
      </c>
      <c r="B1756" t="s">
        <v>395</v>
      </c>
      <c r="C1756" s="2" t="s">
        <v>229</v>
      </c>
      <c r="D1756" t="str">
        <f t="shared" si="54"/>
        <v>AGGRO-Pikula-3/23/2019-0</v>
      </c>
      <c r="E1756">
        <f>VLOOKUP(B1756,'Deck Count'!A:B,2,FALSE)</f>
        <v>2</v>
      </c>
      <c r="F1756" s="3">
        <v>1</v>
      </c>
      <c r="G1756" s="3">
        <f t="shared" si="55"/>
        <v>0.5</v>
      </c>
      <c r="H1756" s="1" t="s">
        <v>67</v>
      </c>
      <c r="I1756" t="s">
        <v>17</v>
      </c>
    </row>
    <row r="1757" spans="1:9" x14ac:dyDescent="0.2">
      <c r="A1757" t="s">
        <v>7</v>
      </c>
      <c r="B1757" t="s">
        <v>395</v>
      </c>
      <c r="C1757" s="2" t="s">
        <v>229</v>
      </c>
      <c r="D1757" t="str">
        <f t="shared" si="54"/>
        <v>AGGRO-Pikula-3/23/2019-0</v>
      </c>
      <c r="E1757">
        <f>VLOOKUP(B1757,'Deck Count'!A:B,2,FALSE)</f>
        <v>2</v>
      </c>
      <c r="F1757" s="3">
        <v>1</v>
      </c>
      <c r="G1757" s="3">
        <f t="shared" si="55"/>
        <v>0.5</v>
      </c>
      <c r="H1757" s="1" t="s">
        <v>120</v>
      </c>
      <c r="I1757" t="s">
        <v>17</v>
      </c>
    </row>
    <row r="1758" spans="1:9" x14ac:dyDescent="0.2">
      <c r="A1758" t="s">
        <v>7</v>
      </c>
      <c r="B1758" t="s">
        <v>395</v>
      </c>
      <c r="C1758" s="2" t="s">
        <v>229</v>
      </c>
      <c r="D1758" t="str">
        <f t="shared" si="54"/>
        <v>AGGRO-Pikula-3/23/2019-0</v>
      </c>
      <c r="E1758">
        <f>VLOOKUP(B1758,'Deck Count'!A:B,2,FALSE)</f>
        <v>2</v>
      </c>
      <c r="F1758" s="3">
        <v>1</v>
      </c>
      <c r="G1758" s="3">
        <f t="shared" si="55"/>
        <v>0.5</v>
      </c>
      <c r="H1758" s="1" t="s">
        <v>199</v>
      </c>
      <c r="I1758" t="s">
        <v>17</v>
      </c>
    </row>
    <row r="1759" spans="1:9" x14ac:dyDescent="0.2">
      <c r="A1759" t="s">
        <v>7</v>
      </c>
      <c r="B1759" t="s">
        <v>395</v>
      </c>
      <c r="C1759" s="2" t="s">
        <v>229</v>
      </c>
      <c r="D1759" t="str">
        <f t="shared" si="54"/>
        <v>AGGRO-Pikula-3/23/2019-0</v>
      </c>
      <c r="E1759">
        <f>VLOOKUP(B1759,'Deck Count'!A:B,2,FALSE)</f>
        <v>2</v>
      </c>
      <c r="F1759" s="3">
        <v>1</v>
      </c>
      <c r="G1759" s="3">
        <f t="shared" si="55"/>
        <v>0.5</v>
      </c>
      <c r="H1759" s="1" t="s">
        <v>82</v>
      </c>
      <c r="I1759" t="s">
        <v>11</v>
      </c>
    </row>
    <row r="1760" spans="1:9" x14ac:dyDescent="0.2">
      <c r="A1760" t="s">
        <v>7</v>
      </c>
      <c r="B1760" t="s">
        <v>395</v>
      </c>
      <c r="C1760" s="2" t="s">
        <v>229</v>
      </c>
      <c r="D1760" t="str">
        <f t="shared" si="54"/>
        <v>AGGRO-Pikula-3/23/2019-0</v>
      </c>
      <c r="E1760">
        <f>VLOOKUP(B1760,'Deck Count'!A:B,2,FALSE)</f>
        <v>2</v>
      </c>
      <c r="F1760" s="3">
        <v>1</v>
      </c>
      <c r="G1760" s="3">
        <f t="shared" si="55"/>
        <v>0.5</v>
      </c>
      <c r="H1760" s="1" t="s">
        <v>404</v>
      </c>
      <c r="I1760" t="s">
        <v>11</v>
      </c>
    </row>
    <row r="1761" spans="1:9" x14ac:dyDescent="0.2">
      <c r="A1761" t="s">
        <v>7</v>
      </c>
      <c r="B1761" t="s">
        <v>395</v>
      </c>
      <c r="C1761" s="2" t="s">
        <v>229</v>
      </c>
      <c r="D1761" t="str">
        <f t="shared" si="54"/>
        <v>AGGRO-Pikula-3/23/2019-0</v>
      </c>
      <c r="E1761">
        <f>VLOOKUP(B1761,'Deck Count'!A:B,2,FALSE)</f>
        <v>2</v>
      </c>
      <c r="F1761" s="3">
        <v>1</v>
      </c>
      <c r="G1761" s="3">
        <f t="shared" si="55"/>
        <v>0.5</v>
      </c>
      <c r="H1761" s="1" t="s">
        <v>405</v>
      </c>
      <c r="I1761" t="s">
        <v>17</v>
      </c>
    </row>
    <row r="1762" spans="1:9" x14ac:dyDescent="0.2">
      <c r="A1762" t="s">
        <v>7</v>
      </c>
      <c r="B1762" t="s">
        <v>395</v>
      </c>
      <c r="C1762" s="2" t="s">
        <v>229</v>
      </c>
      <c r="D1762" t="str">
        <f t="shared" si="54"/>
        <v>AGGRO-Pikula-3/23/2019-0</v>
      </c>
      <c r="E1762">
        <f>VLOOKUP(B1762,'Deck Count'!A:B,2,FALSE)</f>
        <v>2</v>
      </c>
      <c r="F1762" s="3">
        <v>2</v>
      </c>
      <c r="G1762" s="3">
        <f t="shared" si="55"/>
        <v>1</v>
      </c>
      <c r="H1762" s="1" t="s">
        <v>69</v>
      </c>
      <c r="I1762" t="s">
        <v>11</v>
      </c>
    </row>
    <row r="1763" spans="1:9" x14ac:dyDescent="0.2">
      <c r="A1763" t="s">
        <v>7</v>
      </c>
      <c r="B1763" t="s">
        <v>395</v>
      </c>
      <c r="C1763" s="2" t="s">
        <v>229</v>
      </c>
      <c r="D1763" t="str">
        <f t="shared" si="54"/>
        <v>AGGRO-Pikula-3/23/2019-0</v>
      </c>
      <c r="E1763">
        <f>VLOOKUP(B1763,'Deck Count'!A:B,2,FALSE)</f>
        <v>2</v>
      </c>
      <c r="F1763" s="3">
        <v>1</v>
      </c>
      <c r="G1763" s="3">
        <f t="shared" si="55"/>
        <v>0.5</v>
      </c>
      <c r="H1763" s="1" t="s">
        <v>98</v>
      </c>
      <c r="I1763" t="s">
        <v>11</v>
      </c>
    </row>
    <row r="1764" spans="1:9" x14ac:dyDescent="0.2">
      <c r="A1764" t="s">
        <v>7</v>
      </c>
      <c r="B1764" t="s">
        <v>395</v>
      </c>
      <c r="C1764" s="2" t="s">
        <v>229</v>
      </c>
      <c r="D1764" t="str">
        <f t="shared" si="54"/>
        <v>AGGRO-Pikula-3/23/2019-0</v>
      </c>
      <c r="E1764">
        <f>VLOOKUP(B1764,'Deck Count'!A:B,2,FALSE)</f>
        <v>2</v>
      </c>
      <c r="F1764" s="3">
        <v>1</v>
      </c>
      <c r="G1764" s="3">
        <f t="shared" si="55"/>
        <v>0.5</v>
      </c>
      <c r="H1764" s="1" t="s">
        <v>406</v>
      </c>
      <c r="I1764" t="s">
        <v>17</v>
      </c>
    </row>
    <row r="1765" spans="1:9" x14ac:dyDescent="0.2">
      <c r="A1765" t="s">
        <v>7</v>
      </c>
      <c r="B1765" t="s">
        <v>395</v>
      </c>
      <c r="C1765" s="2" t="s">
        <v>229</v>
      </c>
      <c r="D1765" t="str">
        <f t="shared" si="54"/>
        <v>AGGRO-Pikula-3/23/2019-0</v>
      </c>
      <c r="E1765">
        <f>VLOOKUP(B1765,'Deck Count'!A:B,2,FALSE)</f>
        <v>2</v>
      </c>
      <c r="F1765" s="3">
        <v>1</v>
      </c>
      <c r="G1765" s="3">
        <f t="shared" si="55"/>
        <v>0.5</v>
      </c>
      <c r="H1765" s="1" t="s">
        <v>21</v>
      </c>
      <c r="I1765" t="s">
        <v>11</v>
      </c>
    </row>
    <row r="1766" spans="1:9" x14ac:dyDescent="0.2">
      <c r="A1766" t="s">
        <v>7</v>
      </c>
      <c r="B1766" t="s">
        <v>395</v>
      </c>
      <c r="C1766" s="2" t="s">
        <v>229</v>
      </c>
      <c r="D1766" t="str">
        <f t="shared" si="54"/>
        <v>AGGRO-Pikula-3/23/2019-0</v>
      </c>
      <c r="E1766">
        <f>VLOOKUP(B1766,'Deck Count'!A:B,2,FALSE)</f>
        <v>2</v>
      </c>
      <c r="F1766" s="3">
        <v>1</v>
      </c>
      <c r="G1766" s="3">
        <f t="shared" si="55"/>
        <v>0.5</v>
      </c>
      <c r="H1766" s="1" t="s">
        <v>407</v>
      </c>
      <c r="I1766" t="s">
        <v>17</v>
      </c>
    </row>
    <row r="1767" spans="1:9" x14ac:dyDescent="0.2">
      <c r="A1767" t="s">
        <v>7</v>
      </c>
      <c r="B1767" t="s">
        <v>395</v>
      </c>
      <c r="C1767" s="2" t="s">
        <v>229</v>
      </c>
      <c r="D1767" t="str">
        <f t="shared" si="54"/>
        <v>AGGRO-Pikula-3/23/2019-0</v>
      </c>
      <c r="E1767">
        <f>VLOOKUP(B1767,'Deck Count'!A:B,2,FALSE)</f>
        <v>2</v>
      </c>
      <c r="F1767" s="3">
        <v>1</v>
      </c>
      <c r="G1767" s="3">
        <f t="shared" si="55"/>
        <v>0.5</v>
      </c>
      <c r="H1767" s="1" t="s">
        <v>23</v>
      </c>
      <c r="I1767" t="s">
        <v>17</v>
      </c>
    </row>
    <row r="1768" spans="1:9" x14ac:dyDescent="0.2">
      <c r="A1768" t="s">
        <v>7</v>
      </c>
      <c r="B1768" t="s">
        <v>395</v>
      </c>
      <c r="C1768" s="2" t="s">
        <v>229</v>
      </c>
      <c r="D1768" t="str">
        <f t="shared" si="54"/>
        <v>AGGRO-Pikula-3/23/2019-0</v>
      </c>
      <c r="E1768">
        <f>VLOOKUP(B1768,'Deck Count'!A:B,2,FALSE)</f>
        <v>2</v>
      </c>
      <c r="F1768" s="3">
        <v>3</v>
      </c>
      <c r="G1768" s="3">
        <f t="shared" si="55"/>
        <v>1.5</v>
      </c>
      <c r="H1768" s="1" t="s">
        <v>71</v>
      </c>
      <c r="I1768" t="s">
        <v>11</v>
      </c>
    </row>
    <row r="1769" spans="1:9" x14ac:dyDescent="0.2">
      <c r="A1769" t="s">
        <v>7</v>
      </c>
      <c r="B1769" t="s">
        <v>395</v>
      </c>
      <c r="C1769" s="2" t="s">
        <v>229</v>
      </c>
      <c r="D1769" t="str">
        <f t="shared" si="54"/>
        <v>AGGRO-Pikula-3/23/2019-0</v>
      </c>
      <c r="E1769">
        <f>VLOOKUP(B1769,'Deck Count'!A:B,2,FALSE)</f>
        <v>2</v>
      </c>
      <c r="F1769" s="3">
        <v>2</v>
      </c>
      <c r="G1769" s="3">
        <f t="shared" si="55"/>
        <v>1</v>
      </c>
      <c r="H1769" s="1" t="s">
        <v>84</v>
      </c>
      <c r="I1769" t="s">
        <v>11</v>
      </c>
    </row>
    <row r="1770" spans="1:9" x14ac:dyDescent="0.2">
      <c r="A1770" t="s">
        <v>7</v>
      </c>
      <c r="B1770" t="s">
        <v>395</v>
      </c>
      <c r="C1770" s="2" t="s">
        <v>229</v>
      </c>
      <c r="D1770" t="str">
        <f t="shared" si="54"/>
        <v>AGGRO-Pikula-3/23/2019-0</v>
      </c>
      <c r="E1770">
        <f>VLOOKUP(B1770,'Deck Count'!A:B,2,FALSE)</f>
        <v>2</v>
      </c>
      <c r="F1770" s="3">
        <v>3</v>
      </c>
      <c r="G1770" s="3">
        <f t="shared" si="55"/>
        <v>1.5</v>
      </c>
      <c r="H1770" s="1" t="s">
        <v>399</v>
      </c>
      <c r="I1770" t="s">
        <v>11</v>
      </c>
    </row>
    <row r="1771" spans="1:9" x14ac:dyDescent="0.2">
      <c r="A1771" t="s">
        <v>7</v>
      </c>
      <c r="B1771" t="s">
        <v>395</v>
      </c>
      <c r="C1771" s="2" t="s">
        <v>229</v>
      </c>
      <c r="D1771" t="str">
        <f t="shared" si="54"/>
        <v>AGGRO-Pikula-3/23/2019-0</v>
      </c>
      <c r="E1771">
        <f>VLOOKUP(B1771,'Deck Count'!A:B,2,FALSE)</f>
        <v>2</v>
      </c>
      <c r="F1771" s="3">
        <v>4</v>
      </c>
      <c r="G1771" s="3">
        <f t="shared" si="55"/>
        <v>2</v>
      </c>
      <c r="H1771" s="1" t="s">
        <v>217</v>
      </c>
      <c r="I1771" t="s">
        <v>11</v>
      </c>
    </row>
    <row r="1772" spans="1:9" x14ac:dyDescent="0.2">
      <c r="A1772" t="s">
        <v>7</v>
      </c>
      <c r="B1772" t="s">
        <v>395</v>
      </c>
      <c r="C1772" s="2" t="s">
        <v>229</v>
      </c>
      <c r="D1772" t="str">
        <f t="shared" si="54"/>
        <v>AGGRO-Pikula-3/23/2019-0</v>
      </c>
      <c r="E1772">
        <f>VLOOKUP(B1772,'Deck Count'!A:B,2,FALSE)</f>
        <v>2</v>
      </c>
      <c r="F1772" s="3">
        <v>1</v>
      </c>
      <c r="G1772" s="3">
        <f t="shared" si="55"/>
        <v>0.5</v>
      </c>
      <c r="H1772" s="1" t="s">
        <v>189</v>
      </c>
      <c r="I1772" t="s">
        <v>11</v>
      </c>
    </row>
    <row r="1773" spans="1:9" x14ac:dyDescent="0.2">
      <c r="A1773" t="s">
        <v>7</v>
      </c>
      <c r="B1773" t="s">
        <v>395</v>
      </c>
      <c r="C1773" s="2" t="s">
        <v>229</v>
      </c>
      <c r="D1773" t="str">
        <f t="shared" si="54"/>
        <v>AGGRO-Pikula-3/23/2019-0</v>
      </c>
      <c r="E1773">
        <f>VLOOKUP(B1773,'Deck Count'!A:B,2,FALSE)</f>
        <v>2</v>
      </c>
      <c r="F1773" s="3">
        <v>1</v>
      </c>
      <c r="G1773" s="3">
        <f t="shared" si="55"/>
        <v>0.5</v>
      </c>
      <c r="H1773" s="1" t="s">
        <v>54</v>
      </c>
      <c r="I1773" t="s">
        <v>11</v>
      </c>
    </row>
    <row r="1774" spans="1:9" x14ac:dyDescent="0.2">
      <c r="A1774" t="s">
        <v>7</v>
      </c>
      <c r="B1774" t="s">
        <v>395</v>
      </c>
      <c r="C1774" s="2" t="s">
        <v>229</v>
      </c>
      <c r="D1774" t="str">
        <f t="shared" si="54"/>
        <v>AGGRO-Pikula-3/23/2019-0</v>
      </c>
      <c r="E1774">
        <f>VLOOKUP(B1774,'Deck Count'!A:B,2,FALSE)</f>
        <v>2</v>
      </c>
      <c r="F1774" s="3">
        <v>2</v>
      </c>
      <c r="G1774" s="3">
        <f t="shared" si="55"/>
        <v>1</v>
      </c>
      <c r="H1774" s="1" t="s">
        <v>206</v>
      </c>
      <c r="I1774" t="s">
        <v>11</v>
      </c>
    </row>
    <row r="1775" spans="1:9" x14ac:dyDescent="0.2">
      <c r="A1775" t="s">
        <v>7</v>
      </c>
      <c r="B1775" t="s">
        <v>395</v>
      </c>
      <c r="C1775" s="2" t="s">
        <v>229</v>
      </c>
      <c r="D1775" t="str">
        <f t="shared" si="54"/>
        <v>AGGRO-Pikula-3/23/2019-0</v>
      </c>
      <c r="E1775">
        <f>VLOOKUP(B1775,'Deck Count'!A:B,2,FALSE)</f>
        <v>2</v>
      </c>
      <c r="F1775" s="3">
        <v>1</v>
      </c>
      <c r="G1775" s="3">
        <f t="shared" si="55"/>
        <v>0.5</v>
      </c>
      <c r="H1775" s="1" t="s">
        <v>193</v>
      </c>
      <c r="I1775" t="s">
        <v>17</v>
      </c>
    </row>
    <row r="1776" spans="1:9" x14ac:dyDescent="0.2">
      <c r="A1776" t="s">
        <v>7</v>
      </c>
      <c r="B1776" t="s">
        <v>395</v>
      </c>
      <c r="C1776" s="2" t="s">
        <v>229</v>
      </c>
      <c r="D1776" t="str">
        <f t="shared" si="54"/>
        <v>AGGRO-Pikula-3/23/2019-0</v>
      </c>
      <c r="E1776">
        <f>VLOOKUP(B1776,'Deck Count'!A:B,2,FALSE)</f>
        <v>2</v>
      </c>
      <c r="F1776" s="3">
        <v>4</v>
      </c>
      <c r="G1776" s="3">
        <f t="shared" si="55"/>
        <v>2</v>
      </c>
      <c r="H1776" s="1" t="s">
        <v>74</v>
      </c>
      <c r="I1776" t="s">
        <v>11</v>
      </c>
    </row>
    <row r="1777" spans="1:9" x14ac:dyDescent="0.2">
      <c r="A1777" t="s">
        <v>7</v>
      </c>
      <c r="B1777" t="s">
        <v>395</v>
      </c>
      <c r="C1777" s="2" t="s">
        <v>229</v>
      </c>
      <c r="D1777" t="str">
        <f t="shared" si="54"/>
        <v>AGGRO-Pikula-3/23/2019-0</v>
      </c>
      <c r="E1777">
        <f>VLOOKUP(B1777,'Deck Count'!A:B,2,FALSE)</f>
        <v>2</v>
      </c>
      <c r="F1777" s="3">
        <v>1</v>
      </c>
      <c r="G1777" s="3">
        <f t="shared" si="55"/>
        <v>0.5</v>
      </c>
      <c r="H1777" s="1" t="s">
        <v>400</v>
      </c>
      <c r="I1777" t="s">
        <v>11</v>
      </c>
    </row>
    <row r="1778" spans="1:9" x14ac:dyDescent="0.2">
      <c r="A1778" t="s">
        <v>7</v>
      </c>
      <c r="B1778" t="s">
        <v>395</v>
      </c>
      <c r="C1778" s="2" t="s">
        <v>229</v>
      </c>
      <c r="D1778" t="str">
        <f t="shared" si="54"/>
        <v>AGGRO-Pikula-3/23/2019-0</v>
      </c>
      <c r="E1778">
        <f>VLOOKUP(B1778,'Deck Count'!A:B,2,FALSE)</f>
        <v>2</v>
      </c>
      <c r="F1778" s="3">
        <v>1</v>
      </c>
      <c r="G1778" s="3">
        <f t="shared" si="55"/>
        <v>0.5</v>
      </c>
      <c r="H1778" s="1" t="s">
        <v>408</v>
      </c>
      <c r="I1778" t="s">
        <v>11</v>
      </c>
    </row>
    <row r="1779" spans="1:9" x14ac:dyDescent="0.2">
      <c r="A1779" t="s">
        <v>7</v>
      </c>
      <c r="B1779" t="s">
        <v>395</v>
      </c>
      <c r="C1779" s="2" t="s">
        <v>229</v>
      </c>
      <c r="D1779" t="str">
        <f t="shared" si="54"/>
        <v>AGGRO-Pikula-3/23/2019-0</v>
      </c>
      <c r="E1779">
        <f>VLOOKUP(B1779,'Deck Count'!A:B,2,FALSE)</f>
        <v>2</v>
      </c>
      <c r="F1779" s="3">
        <v>3</v>
      </c>
      <c r="G1779" s="3">
        <f t="shared" si="55"/>
        <v>1.5</v>
      </c>
      <c r="H1779" s="1" t="s">
        <v>195</v>
      </c>
      <c r="I1779" t="s">
        <v>11</v>
      </c>
    </row>
    <row r="1780" spans="1:9" x14ac:dyDescent="0.2">
      <c r="A1780" t="s">
        <v>7</v>
      </c>
      <c r="B1780" t="s">
        <v>395</v>
      </c>
      <c r="C1780" s="2" t="s">
        <v>229</v>
      </c>
      <c r="D1780" t="str">
        <f t="shared" si="54"/>
        <v>AGGRO-Pikula-3/23/2019-0</v>
      </c>
      <c r="E1780">
        <f>VLOOKUP(B1780,'Deck Count'!A:B,2,FALSE)</f>
        <v>2</v>
      </c>
      <c r="F1780" s="3">
        <v>1</v>
      </c>
      <c r="G1780" s="3">
        <f t="shared" si="55"/>
        <v>0.5</v>
      </c>
      <c r="H1780" s="1" t="s">
        <v>57</v>
      </c>
      <c r="I1780" t="s">
        <v>17</v>
      </c>
    </row>
    <row r="1781" spans="1:9" x14ac:dyDescent="0.2">
      <c r="A1781" t="s">
        <v>7</v>
      </c>
      <c r="B1781" t="s">
        <v>395</v>
      </c>
      <c r="C1781" s="2" t="s">
        <v>229</v>
      </c>
      <c r="D1781" t="str">
        <f t="shared" si="54"/>
        <v>AGGRO-Pikula-3/23/2019-0</v>
      </c>
      <c r="E1781">
        <f>VLOOKUP(B1781,'Deck Count'!A:B,2,FALSE)</f>
        <v>2</v>
      </c>
      <c r="F1781" s="3">
        <v>3</v>
      </c>
      <c r="G1781" s="3">
        <f t="shared" si="55"/>
        <v>1.5</v>
      </c>
      <c r="H1781" s="1" t="s">
        <v>58</v>
      </c>
      <c r="I1781" t="s">
        <v>11</v>
      </c>
    </row>
    <row r="1782" spans="1:9" x14ac:dyDescent="0.2">
      <c r="A1782" t="s">
        <v>7</v>
      </c>
      <c r="B1782" t="s">
        <v>395</v>
      </c>
      <c r="C1782" s="2" t="s">
        <v>229</v>
      </c>
      <c r="D1782" t="str">
        <f t="shared" si="54"/>
        <v>AGGRO-Pikula-3/23/2019-0</v>
      </c>
      <c r="E1782">
        <f>VLOOKUP(B1782,'Deck Count'!A:B,2,FALSE)</f>
        <v>2</v>
      </c>
      <c r="F1782" s="3">
        <v>1</v>
      </c>
      <c r="G1782" s="3">
        <f t="shared" si="55"/>
        <v>0.5</v>
      </c>
      <c r="H1782" s="1" t="s">
        <v>196</v>
      </c>
      <c r="I1782" t="s">
        <v>11</v>
      </c>
    </row>
    <row r="1783" spans="1:9" x14ac:dyDescent="0.2">
      <c r="A1783" t="s">
        <v>7</v>
      </c>
      <c r="B1783" t="s">
        <v>395</v>
      </c>
      <c r="C1783" s="2" t="s">
        <v>229</v>
      </c>
      <c r="D1783" t="str">
        <f t="shared" si="54"/>
        <v>AGGRO-Pikula-3/23/2019-0</v>
      </c>
      <c r="E1783">
        <f>VLOOKUP(B1783,'Deck Count'!A:B,2,FALSE)</f>
        <v>2</v>
      </c>
      <c r="F1783" s="3">
        <v>4</v>
      </c>
      <c r="G1783" s="3">
        <f t="shared" si="55"/>
        <v>2</v>
      </c>
      <c r="H1783" s="1" t="s">
        <v>76</v>
      </c>
      <c r="I1783" t="s">
        <v>11</v>
      </c>
    </row>
    <row r="1784" spans="1:9" x14ac:dyDescent="0.2">
      <c r="A1784" t="s">
        <v>7</v>
      </c>
      <c r="B1784" t="s">
        <v>395</v>
      </c>
      <c r="C1784" s="2" t="s">
        <v>229</v>
      </c>
      <c r="D1784" t="str">
        <f t="shared" si="54"/>
        <v>AGGRO-Pikula-3/23/2019-0</v>
      </c>
      <c r="E1784">
        <f>VLOOKUP(B1784,'Deck Count'!A:B,2,FALSE)</f>
        <v>2</v>
      </c>
      <c r="F1784" s="3">
        <v>1</v>
      </c>
      <c r="G1784" s="3">
        <f t="shared" si="55"/>
        <v>0.5</v>
      </c>
      <c r="H1784" s="1" t="s">
        <v>197</v>
      </c>
      <c r="I1784" t="s">
        <v>17</v>
      </c>
    </row>
    <row r="1785" spans="1:9" x14ac:dyDescent="0.2">
      <c r="A1785" t="s">
        <v>7</v>
      </c>
      <c r="B1785" t="s">
        <v>395</v>
      </c>
      <c r="C1785" s="2" t="s">
        <v>229</v>
      </c>
      <c r="D1785" t="str">
        <f t="shared" si="54"/>
        <v>AGGRO-Pikula-3/23/2019-0</v>
      </c>
      <c r="E1785">
        <f>VLOOKUP(B1785,'Deck Count'!A:B,2,FALSE)</f>
        <v>2</v>
      </c>
      <c r="F1785" s="3">
        <v>3</v>
      </c>
      <c r="G1785" s="3">
        <f t="shared" si="55"/>
        <v>1.5</v>
      </c>
      <c r="H1785" s="1" t="s">
        <v>60</v>
      </c>
      <c r="I1785" t="s">
        <v>11</v>
      </c>
    </row>
    <row r="1786" spans="1:9" x14ac:dyDescent="0.2">
      <c r="A1786" t="s">
        <v>7</v>
      </c>
      <c r="B1786" t="s">
        <v>395</v>
      </c>
      <c r="C1786" s="2" t="s">
        <v>229</v>
      </c>
      <c r="D1786" t="str">
        <f t="shared" si="54"/>
        <v>AGGRO-Pikula-3/23/2019-0</v>
      </c>
      <c r="E1786">
        <f>VLOOKUP(B1786,'Deck Count'!A:B,2,FALSE)</f>
        <v>2</v>
      </c>
      <c r="F1786" s="3">
        <v>1</v>
      </c>
      <c r="G1786" s="3">
        <f t="shared" si="55"/>
        <v>0.5</v>
      </c>
      <c r="H1786" s="1" t="s">
        <v>409</v>
      </c>
      <c r="I1786" t="s">
        <v>17</v>
      </c>
    </row>
    <row r="1787" spans="1:9" x14ac:dyDescent="0.2">
      <c r="A1787" t="s">
        <v>7</v>
      </c>
      <c r="B1787" t="s">
        <v>395</v>
      </c>
      <c r="C1787" s="2" t="s">
        <v>229</v>
      </c>
      <c r="D1787" t="str">
        <f t="shared" si="54"/>
        <v>AGGRO-Pikula-3/23/2019-0</v>
      </c>
      <c r="E1787">
        <f>VLOOKUP(B1787,'Deck Count'!A:B,2,FALSE)</f>
        <v>2</v>
      </c>
      <c r="F1787" s="3">
        <v>1</v>
      </c>
      <c r="G1787" s="3">
        <f t="shared" si="55"/>
        <v>0.5</v>
      </c>
      <c r="H1787" s="1" t="s">
        <v>226</v>
      </c>
      <c r="I1787" t="s">
        <v>17</v>
      </c>
    </row>
    <row r="1788" spans="1:9" x14ac:dyDescent="0.2">
      <c r="A1788" t="s">
        <v>7</v>
      </c>
      <c r="B1788" t="s">
        <v>395</v>
      </c>
      <c r="C1788" s="2" t="s">
        <v>229</v>
      </c>
      <c r="D1788" t="str">
        <f t="shared" si="54"/>
        <v>AGGRO-Pikula-3/23/2019-0</v>
      </c>
      <c r="E1788">
        <f>VLOOKUP(B1788,'Deck Count'!A:B,2,FALSE)</f>
        <v>2</v>
      </c>
      <c r="F1788" s="3">
        <v>1</v>
      </c>
      <c r="G1788" s="3">
        <f t="shared" si="55"/>
        <v>0.5</v>
      </c>
      <c r="H1788" s="1" t="s">
        <v>33</v>
      </c>
      <c r="I1788" t="s">
        <v>11</v>
      </c>
    </row>
    <row r="1789" spans="1:9" x14ac:dyDescent="0.2">
      <c r="A1789" t="s">
        <v>7</v>
      </c>
      <c r="B1789" t="s">
        <v>395</v>
      </c>
      <c r="C1789" s="2" t="s">
        <v>229</v>
      </c>
      <c r="D1789" t="str">
        <f t="shared" si="54"/>
        <v>AGGRO-Pikula-3/23/2019-0</v>
      </c>
      <c r="E1789">
        <f>VLOOKUP(B1789,'Deck Count'!A:B,2,FALSE)</f>
        <v>2</v>
      </c>
      <c r="F1789" s="3">
        <v>1</v>
      </c>
      <c r="G1789" s="3">
        <f t="shared" si="55"/>
        <v>0.5</v>
      </c>
      <c r="H1789" s="1" t="s">
        <v>227</v>
      </c>
      <c r="I1789" t="s">
        <v>11</v>
      </c>
    </row>
    <row r="1790" spans="1:9" x14ac:dyDescent="0.2">
      <c r="A1790" t="s">
        <v>7</v>
      </c>
      <c r="B1790" t="s">
        <v>395</v>
      </c>
      <c r="C1790" s="2" t="s">
        <v>229</v>
      </c>
      <c r="D1790" t="str">
        <f t="shared" si="54"/>
        <v>AGGRO-Pikula-3/23/2019-0</v>
      </c>
      <c r="E1790">
        <f>VLOOKUP(B1790,'Deck Count'!A:B,2,FALSE)</f>
        <v>2</v>
      </c>
      <c r="F1790" s="3">
        <v>2</v>
      </c>
      <c r="G1790" s="3">
        <f t="shared" si="55"/>
        <v>1</v>
      </c>
      <c r="H1790" s="1" t="s">
        <v>410</v>
      </c>
      <c r="I1790" t="s">
        <v>11</v>
      </c>
    </row>
    <row r="1791" spans="1:9" x14ac:dyDescent="0.2">
      <c r="A1791" t="s">
        <v>7</v>
      </c>
      <c r="B1791" t="s">
        <v>395</v>
      </c>
      <c r="C1791" s="2" t="s">
        <v>229</v>
      </c>
      <c r="D1791" t="str">
        <f t="shared" si="54"/>
        <v>AGGRO-Pikula-3/23/2019-0</v>
      </c>
      <c r="E1791">
        <f>VLOOKUP(B1791,'Deck Count'!A:B,2,FALSE)</f>
        <v>2</v>
      </c>
      <c r="F1791" s="3">
        <v>4</v>
      </c>
      <c r="G1791" s="3">
        <f t="shared" si="55"/>
        <v>2</v>
      </c>
      <c r="H1791" s="1" t="s">
        <v>162</v>
      </c>
      <c r="I1791" t="s">
        <v>11</v>
      </c>
    </row>
    <row r="1792" spans="1:9" x14ac:dyDescent="0.2">
      <c r="A1792" t="s">
        <v>7</v>
      </c>
      <c r="B1792" t="s">
        <v>395</v>
      </c>
      <c r="C1792" s="2" t="s">
        <v>229</v>
      </c>
      <c r="D1792" t="str">
        <f t="shared" si="54"/>
        <v>AGGRO-Pikula-3/23/2019-0</v>
      </c>
      <c r="E1792">
        <f>VLOOKUP(B1792,'Deck Count'!A:B,2,FALSE)</f>
        <v>2</v>
      </c>
      <c r="F1792" s="3">
        <v>1</v>
      </c>
      <c r="G1792" s="3">
        <f t="shared" si="55"/>
        <v>0.5</v>
      </c>
      <c r="H1792" s="1" t="s">
        <v>79</v>
      </c>
      <c r="I1792" t="s">
        <v>17</v>
      </c>
    </row>
    <row r="1793" spans="1:9" x14ac:dyDescent="0.2">
      <c r="A1793" t="s">
        <v>7</v>
      </c>
      <c r="B1793" t="s">
        <v>411</v>
      </c>
      <c r="C1793" s="2" t="s">
        <v>9</v>
      </c>
      <c r="D1793" t="str">
        <f t="shared" si="54"/>
        <v>AGGRO-Slivers-3/17/2019-0</v>
      </c>
      <c r="E1793">
        <f>VLOOKUP(B1793,'Deck Count'!A:B,2,FALSE)</f>
        <v>1</v>
      </c>
      <c r="F1793" s="3">
        <v>4</v>
      </c>
      <c r="G1793" s="3">
        <f t="shared" si="55"/>
        <v>4</v>
      </c>
      <c r="H1793" s="1" t="s">
        <v>177</v>
      </c>
      <c r="I1793" t="s">
        <v>11</v>
      </c>
    </row>
    <row r="1794" spans="1:9" x14ac:dyDescent="0.2">
      <c r="A1794" t="s">
        <v>7</v>
      </c>
      <c r="B1794" t="s">
        <v>411</v>
      </c>
      <c r="C1794" s="2" t="s">
        <v>9</v>
      </c>
      <c r="D1794" t="str">
        <f t="shared" ref="D1794:D1857" si="56">CONCATENATE(A1794,"-",B1794,"-",C1794)</f>
        <v>AGGRO-Slivers-3/17/2019-0</v>
      </c>
      <c r="E1794">
        <f>VLOOKUP(B1794,'Deck Count'!A:B,2,FALSE)</f>
        <v>1</v>
      </c>
      <c r="F1794" s="3">
        <v>3</v>
      </c>
      <c r="G1794" s="3">
        <f t="shared" si="55"/>
        <v>3</v>
      </c>
      <c r="H1794" s="1" t="s">
        <v>336</v>
      </c>
      <c r="I1794" t="s">
        <v>11</v>
      </c>
    </row>
    <row r="1795" spans="1:9" x14ac:dyDescent="0.2">
      <c r="A1795" t="s">
        <v>7</v>
      </c>
      <c r="B1795" t="s">
        <v>411</v>
      </c>
      <c r="C1795" s="2" t="s">
        <v>9</v>
      </c>
      <c r="D1795" t="str">
        <f t="shared" si="56"/>
        <v>AGGRO-Slivers-3/17/2019-0</v>
      </c>
      <c r="E1795">
        <f>VLOOKUP(B1795,'Deck Count'!A:B,2,FALSE)</f>
        <v>1</v>
      </c>
      <c r="F1795" s="3">
        <v>4</v>
      </c>
      <c r="G1795" s="3">
        <f t="shared" ref="G1795:G1858" si="57">F1795/E1795</f>
        <v>4</v>
      </c>
      <c r="H1795" s="1" t="s">
        <v>198</v>
      </c>
      <c r="I1795" t="s">
        <v>11</v>
      </c>
    </row>
    <row r="1796" spans="1:9" x14ac:dyDescent="0.2">
      <c r="A1796" t="s">
        <v>7</v>
      </c>
      <c r="B1796" t="s">
        <v>411</v>
      </c>
      <c r="C1796" s="2" t="s">
        <v>9</v>
      </c>
      <c r="D1796" t="str">
        <f t="shared" si="56"/>
        <v>AGGRO-Slivers-3/17/2019-0</v>
      </c>
      <c r="E1796">
        <f>VLOOKUP(B1796,'Deck Count'!A:B,2,FALSE)</f>
        <v>1</v>
      </c>
      <c r="F1796" s="3">
        <v>4</v>
      </c>
      <c r="G1796" s="3">
        <f t="shared" si="57"/>
        <v>4</v>
      </c>
      <c r="H1796" s="1" t="s">
        <v>14</v>
      </c>
      <c r="I1796" t="s">
        <v>17</v>
      </c>
    </row>
    <row r="1797" spans="1:9" x14ac:dyDescent="0.2">
      <c r="A1797" t="s">
        <v>7</v>
      </c>
      <c r="B1797" t="s">
        <v>411</v>
      </c>
      <c r="C1797" s="2" t="s">
        <v>9</v>
      </c>
      <c r="D1797" t="str">
        <f t="shared" si="56"/>
        <v>AGGRO-Slivers-3/17/2019-0</v>
      </c>
      <c r="E1797">
        <f>VLOOKUP(B1797,'Deck Count'!A:B,2,FALSE)</f>
        <v>1</v>
      </c>
      <c r="F1797" s="3">
        <v>4</v>
      </c>
      <c r="G1797" s="3">
        <f t="shared" si="57"/>
        <v>4</v>
      </c>
      <c r="H1797" s="1" t="s">
        <v>412</v>
      </c>
      <c r="I1797" t="s">
        <v>11</v>
      </c>
    </row>
    <row r="1798" spans="1:9" x14ac:dyDescent="0.2">
      <c r="A1798" t="s">
        <v>7</v>
      </c>
      <c r="B1798" t="s">
        <v>411</v>
      </c>
      <c r="C1798" s="2" t="s">
        <v>9</v>
      </c>
      <c r="D1798" t="str">
        <f t="shared" si="56"/>
        <v>AGGRO-Slivers-3/17/2019-0</v>
      </c>
      <c r="E1798">
        <f>VLOOKUP(B1798,'Deck Count'!A:B,2,FALSE)</f>
        <v>1</v>
      </c>
      <c r="F1798" s="3">
        <v>1</v>
      </c>
      <c r="G1798" s="3">
        <f t="shared" si="57"/>
        <v>1</v>
      </c>
      <c r="H1798" s="1" t="s">
        <v>413</v>
      </c>
      <c r="I1798" t="s">
        <v>17</v>
      </c>
    </row>
    <row r="1799" spans="1:9" x14ac:dyDescent="0.2">
      <c r="A1799" t="s">
        <v>7</v>
      </c>
      <c r="B1799" t="s">
        <v>411</v>
      </c>
      <c r="C1799" s="2" t="s">
        <v>9</v>
      </c>
      <c r="D1799" t="str">
        <f t="shared" si="56"/>
        <v>AGGRO-Slivers-3/17/2019-0</v>
      </c>
      <c r="E1799">
        <f>VLOOKUP(B1799,'Deck Count'!A:B,2,FALSE)</f>
        <v>1</v>
      </c>
      <c r="F1799" s="3">
        <v>1</v>
      </c>
      <c r="G1799" s="3">
        <f t="shared" si="57"/>
        <v>1</v>
      </c>
      <c r="H1799" s="1" t="s">
        <v>414</v>
      </c>
      <c r="I1799" t="s">
        <v>11</v>
      </c>
    </row>
    <row r="1800" spans="1:9" x14ac:dyDescent="0.2">
      <c r="A1800" t="s">
        <v>7</v>
      </c>
      <c r="B1800" t="s">
        <v>411</v>
      </c>
      <c r="C1800" s="2" t="s">
        <v>9</v>
      </c>
      <c r="D1800" t="str">
        <f t="shared" si="56"/>
        <v>AGGRO-Slivers-3/17/2019-0</v>
      </c>
      <c r="E1800">
        <f>VLOOKUP(B1800,'Deck Count'!A:B,2,FALSE)</f>
        <v>1</v>
      </c>
      <c r="F1800" s="3">
        <v>2</v>
      </c>
      <c r="G1800" s="3">
        <f t="shared" si="57"/>
        <v>2</v>
      </c>
      <c r="H1800" s="1" t="s">
        <v>182</v>
      </c>
      <c r="I1800" t="s">
        <v>17</v>
      </c>
    </row>
    <row r="1801" spans="1:9" x14ac:dyDescent="0.2">
      <c r="A1801" t="s">
        <v>7</v>
      </c>
      <c r="B1801" t="s">
        <v>411</v>
      </c>
      <c r="C1801" s="2" t="s">
        <v>9</v>
      </c>
      <c r="D1801" t="str">
        <f t="shared" si="56"/>
        <v>AGGRO-Slivers-3/17/2019-0</v>
      </c>
      <c r="E1801">
        <f>VLOOKUP(B1801,'Deck Count'!A:B,2,FALSE)</f>
        <v>1</v>
      </c>
      <c r="F1801" s="3">
        <v>4</v>
      </c>
      <c r="G1801" s="3">
        <f t="shared" si="57"/>
        <v>4</v>
      </c>
      <c r="H1801" s="1" t="s">
        <v>97</v>
      </c>
      <c r="I1801" t="s">
        <v>11</v>
      </c>
    </row>
    <row r="1802" spans="1:9" x14ac:dyDescent="0.2">
      <c r="A1802" t="s">
        <v>7</v>
      </c>
      <c r="B1802" t="s">
        <v>411</v>
      </c>
      <c r="C1802" s="2" t="s">
        <v>9</v>
      </c>
      <c r="D1802" t="str">
        <f t="shared" si="56"/>
        <v>AGGRO-Slivers-3/17/2019-0</v>
      </c>
      <c r="E1802">
        <f>VLOOKUP(B1802,'Deck Count'!A:B,2,FALSE)</f>
        <v>1</v>
      </c>
      <c r="F1802" s="3">
        <v>4</v>
      </c>
      <c r="G1802" s="3">
        <f t="shared" si="57"/>
        <v>4</v>
      </c>
      <c r="H1802" s="1" t="s">
        <v>415</v>
      </c>
      <c r="I1802" t="s">
        <v>11</v>
      </c>
    </row>
    <row r="1803" spans="1:9" x14ac:dyDescent="0.2">
      <c r="A1803" t="s">
        <v>7</v>
      </c>
      <c r="B1803" t="s">
        <v>411</v>
      </c>
      <c r="C1803" s="2" t="s">
        <v>9</v>
      </c>
      <c r="D1803" t="str">
        <f t="shared" si="56"/>
        <v>AGGRO-Slivers-3/17/2019-0</v>
      </c>
      <c r="E1803">
        <f>VLOOKUP(B1803,'Deck Count'!A:B,2,FALSE)</f>
        <v>1</v>
      </c>
      <c r="F1803" s="3">
        <v>2</v>
      </c>
      <c r="G1803" s="3">
        <f t="shared" si="57"/>
        <v>2</v>
      </c>
      <c r="H1803" s="1" t="s">
        <v>416</v>
      </c>
      <c r="I1803" t="s">
        <v>17</v>
      </c>
    </row>
    <row r="1804" spans="1:9" x14ac:dyDescent="0.2">
      <c r="A1804" t="s">
        <v>7</v>
      </c>
      <c r="B1804" t="s">
        <v>411</v>
      </c>
      <c r="C1804" s="2" t="s">
        <v>9</v>
      </c>
      <c r="D1804" t="str">
        <f t="shared" si="56"/>
        <v>AGGRO-Slivers-3/17/2019-0</v>
      </c>
      <c r="E1804">
        <f>VLOOKUP(B1804,'Deck Count'!A:B,2,FALSE)</f>
        <v>1</v>
      </c>
      <c r="F1804" s="3">
        <v>4</v>
      </c>
      <c r="G1804" s="3">
        <f t="shared" si="57"/>
        <v>4</v>
      </c>
      <c r="H1804" s="1" t="s">
        <v>417</v>
      </c>
      <c r="I1804" t="s">
        <v>11</v>
      </c>
    </row>
    <row r="1805" spans="1:9" x14ac:dyDescent="0.2">
      <c r="A1805" t="s">
        <v>7</v>
      </c>
      <c r="B1805" t="s">
        <v>411</v>
      </c>
      <c r="C1805" s="2" t="s">
        <v>9</v>
      </c>
      <c r="D1805" t="str">
        <f t="shared" si="56"/>
        <v>AGGRO-Slivers-3/17/2019-0</v>
      </c>
      <c r="E1805">
        <f>VLOOKUP(B1805,'Deck Count'!A:B,2,FALSE)</f>
        <v>1</v>
      </c>
      <c r="F1805" s="3">
        <v>2</v>
      </c>
      <c r="G1805" s="3">
        <f t="shared" si="57"/>
        <v>2</v>
      </c>
      <c r="H1805" s="1" t="s">
        <v>21</v>
      </c>
      <c r="I1805" t="s">
        <v>11</v>
      </c>
    </row>
    <row r="1806" spans="1:9" x14ac:dyDescent="0.2">
      <c r="A1806" t="s">
        <v>7</v>
      </c>
      <c r="B1806" t="s">
        <v>411</v>
      </c>
      <c r="C1806" s="2" t="s">
        <v>9</v>
      </c>
      <c r="D1806" t="str">
        <f t="shared" si="56"/>
        <v>AGGRO-Slivers-3/17/2019-0</v>
      </c>
      <c r="E1806">
        <f>VLOOKUP(B1806,'Deck Count'!A:B,2,FALSE)</f>
        <v>1</v>
      </c>
      <c r="F1806" s="3">
        <v>4</v>
      </c>
      <c r="G1806" s="3">
        <f t="shared" si="57"/>
        <v>4</v>
      </c>
      <c r="H1806" s="1" t="s">
        <v>23</v>
      </c>
      <c r="I1806" t="s">
        <v>17</v>
      </c>
    </row>
    <row r="1807" spans="1:9" x14ac:dyDescent="0.2">
      <c r="A1807" t="s">
        <v>7</v>
      </c>
      <c r="B1807" t="s">
        <v>411</v>
      </c>
      <c r="C1807" s="2" t="s">
        <v>9</v>
      </c>
      <c r="D1807" t="str">
        <f t="shared" si="56"/>
        <v>AGGRO-Slivers-3/17/2019-0</v>
      </c>
      <c r="E1807">
        <f>VLOOKUP(B1807,'Deck Count'!A:B,2,FALSE)</f>
        <v>1</v>
      </c>
      <c r="F1807" s="3">
        <v>4</v>
      </c>
      <c r="G1807" s="3">
        <f t="shared" si="57"/>
        <v>4</v>
      </c>
      <c r="H1807" s="1" t="s">
        <v>418</v>
      </c>
      <c r="I1807" t="s">
        <v>11</v>
      </c>
    </row>
    <row r="1808" spans="1:9" x14ac:dyDescent="0.2">
      <c r="A1808" t="s">
        <v>7</v>
      </c>
      <c r="B1808" t="s">
        <v>411</v>
      </c>
      <c r="C1808" s="2" t="s">
        <v>9</v>
      </c>
      <c r="D1808" t="str">
        <f t="shared" si="56"/>
        <v>AGGRO-Slivers-3/17/2019-0</v>
      </c>
      <c r="E1808">
        <f>VLOOKUP(B1808,'Deck Count'!A:B,2,FALSE)</f>
        <v>1</v>
      </c>
      <c r="F1808" s="3">
        <v>4</v>
      </c>
      <c r="G1808" s="3">
        <f t="shared" si="57"/>
        <v>4</v>
      </c>
      <c r="H1808" s="1" t="s">
        <v>372</v>
      </c>
      <c r="I1808" t="s">
        <v>11</v>
      </c>
    </row>
    <row r="1809" spans="1:9" x14ac:dyDescent="0.2">
      <c r="A1809" t="s">
        <v>7</v>
      </c>
      <c r="B1809" t="s">
        <v>411</v>
      </c>
      <c r="C1809" s="2" t="s">
        <v>9</v>
      </c>
      <c r="D1809" t="str">
        <f t="shared" si="56"/>
        <v>AGGRO-Slivers-3/17/2019-0</v>
      </c>
      <c r="E1809">
        <f>VLOOKUP(B1809,'Deck Count'!A:B,2,FALSE)</f>
        <v>1</v>
      </c>
      <c r="F1809" s="3">
        <v>1</v>
      </c>
      <c r="G1809" s="3">
        <f t="shared" si="57"/>
        <v>1</v>
      </c>
      <c r="H1809" s="1" t="s">
        <v>128</v>
      </c>
      <c r="I1809" t="s">
        <v>17</v>
      </c>
    </row>
    <row r="1810" spans="1:9" x14ac:dyDescent="0.2">
      <c r="A1810" t="s">
        <v>7</v>
      </c>
      <c r="B1810" t="s">
        <v>411</v>
      </c>
      <c r="C1810" s="2" t="s">
        <v>9</v>
      </c>
      <c r="D1810" t="str">
        <f t="shared" si="56"/>
        <v>AGGRO-Slivers-3/17/2019-0</v>
      </c>
      <c r="E1810">
        <f>VLOOKUP(B1810,'Deck Count'!A:B,2,FALSE)</f>
        <v>1</v>
      </c>
      <c r="F1810" s="3">
        <v>4</v>
      </c>
      <c r="G1810" s="3">
        <f t="shared" si="57"/>
        <v>4</v>
      </c>
      <c r="H1810" s="1" t="s">
        <v>419</v>
      </c>
      <c r="I1810" t="s">
        <v>11</v>
      </c>
    </row>
    <row r="1811" spans="1:9" x14ac:dyDescent="0.2">
      <c r="A1811" t="s">
        <v>7</v>
      </c>
      <c r="B1811" t="s">
        <v>411</v>
      </c>
      <c r="C1811" s="2" t="s">
        <v>9</v>
      </c>
      <c r="D1811" t="str">
        <f t="shared" si="56"/>
        <v>AGGRO-Slivers-3/17/2019-0</v>
      </c>
      <c r="E1811">
        <f>VLOOKUP(B1811,'Deck Count'!A:B,2,FALSE)</f>
        <v>1</v>
      </c>
      <c r="F1811" s="3">
        <v>2</v>
      </c>
      <c r="G1811" s="3">
        <f t="shared" si="57"/>
        <v>2</v>
      </c>
      <c r="H1811" s="1" t="s">
        <v>420</v>
      </c>
      <c r="I1811" t="s">
        <v>11</v>
      </c>
    </row>
    <row r="1812" spans="1:9" x14ac:dyDescent="0.2">
      <c r="A1812" t="s">
        <v>7</v>
      </c>
      <c r="B1812" t="s">
        <v>411</v>
      </c>
      <c r="C1812" s="2" t="s">
        <v>9</v>
      </c>
      <c r="D1812" t="str">
        <f t="shared" si="56"/>
        <v>AGGRO-Slivers-3/17/2019-0</v>
      </c>
      <c r="E1812">
        <f>VLOOKUP(B1812,'Deck Count'!A:B,2,FALSE)</f>
        <v>1</v>
      </c>
      <c r="F1812" s="3">
        <v>4</v>
      </c>
      <c r="G1812" s="3">
        <f t="shared" si="57"/>
        <v>4</v>
      </c>
      <c r="H1812" s="1" t="s">
        <v>421</v>
      </c>
      <c r="I1812" t="s">
        <v>11</v>
      </c>
    </row>
    <row r="1813" spans="1:9" x14ac:dyDescent="0.2">
      <c r="A1813" t="s">
        <v>7</v>
      </c>
      <c r="B1813" t="s">
        <v>411</v>
      </c>
      <c r="C1813" s="2" t="s">
        <v>9</v>
      </c>
      <c r="D1813" t="str">
        <f t="shared" si="56"/>
        <v>AGGRO-Slivers-3/17/2019-0</v>
      </c>
      <c r="E1813">
        <f>VLOOKUP(B1813,'Deck Count'!A:B,2,FALSE)</f>
        <v>1</v>
      </c>
      <c r="F1813" s="3">
        <v>4</v>
      </c>
      <c r="G1813" s="3">
        <f t="shared" si="57"/>
        <v>4</v>
      </c>
      <c r="H1813" s="1" t="s">
        <v>422</v>
      </c>
      <c r="I1813" t="s">
        <v>11</v>
      </c>
    </row>
    <row r="1814" spans="1:9" x14ac:dyDescent="0.2">
      <c r="A1814" t="s">
        <v>7</v>
      </c>
      <c r="B1814" t="s">
        <v>411</v>
      </c>
      <c r="C1814" s="2" t="s">
        <v>9</v>
      </c>
      <c r="D1814" t="str">
        <f t="shared" si="56"/>
        <v>AGGRO-Slivers-3/17/2019-0</v>
      </c>
      <c r="E1814">
        <f>VLOOKUP(B1814,'Deck Count'!A:B,2,FALSE)</f>
        <v>1</v>
      </c>
      <c r="F1814" s="3">
        <v>4</v>
      </c>
      <c r="G1814" s="3">
        <f t="shared" si="57"/>
        <v>4</v>
      </c>
      <c r="H1814" s="1" t="s">
        <v>423</v>
      </c>
      <c r="I1814" t="s">
        <v>11</v>
      </c>
    </row>
    <row r="1815" spans="1:9" x14ac:dyDescent="0.2">
      <c r="A1815" t="s">
        <v>7</v>
      </c>
      <c r="B1815" t="s">
        <v>411</v>
      </c>
      <c r="C1815" s="2" t="s">
        <v>9</v>
      </c>
      <c r="D1815" t="str">
        <f t="shared" si="56"/>
        <v>AGGRO-Slivers-3/17/2019-0</v>
      </c>
      <c r="E1815">
        <f>VLOOKUP(B1815,'Deck Count'!A:B,2,FALSE)</f>
        <v>1</v>
      </c>
      <c r="F1815" s="3">
        <v>1</v>
      </c>
      <c r="G1815" s="3">
        <f t="shared" si="57"/>
        <v>1</v>
      </c>
      <c r="H1815" s="1" t="s">
        <v>424</v>
      </c>
      <c r="I1815" t="s">
        <v>17</v>
      </c>
    </row>
    <row r="1816" spans="1:9" x14ac:dyDescent="0.2">
      <c r="A1816" t="s">
        <v>7</v>
      </c>
      <c r="B1816" t="s">
        <v>411</v>
      </c>
      <c r="C1816" s="2" t="s">
        <v>9</v>
      </c>
      <c r="D1816" t="str">
        <f t="shared" si="56"/>
        <v>AGGRO-Slivers-3/17/2019-0</v>
      </c>
      <c r="E1816">
        <f>VLOOKUP(B1816,'Deck Count'!A:B,2,FALSE)</f>
        <v>1</v>
      </c>
      <c r="F1816" s="3">
        <v>4</v>
      </c>
      <c r="G1816" s="3">
        <f t="shared" si="57"/>
        <v>4</v>
      </c>
      <c r="H1816" s="1" t="s">
        <v>346</v>
      </c>
      <c r="I1816" t="s">
        <v>11</v>
      </c>
    </row>
    <row r="1817" spans="1:9" x14ac:dyDescent="0.2">
      <c r="A1817" t="s">
        <v>7</v>
      </c>
      <c r="B1817" t="s">
        <v>425</v>
      </c>
      <c r="C1817" s="2" t="s">
        <v>37</v>
      </c>
      <c r="D1817" t="str">
        <f t="shared" si="56"/>
        <v>AGGRO-UR Delver-3/10/2019-0</v>
      </c>
      <c r="E1817">
        <f>VLOOKUP(B1817,'Deck Count'!A:B,2,FALSE)</f>
        <v>10</v>
      </c>
      <c r="F1817" s="3">
        <v>1</v>
      </c>
      <c r="G1817" s="3">
        <f t="shared" si="57"/>
        <v>0.1</v>
      </c>
      <c r="H1817" s="1" t="s">
        <v>38</v>
      </c>
      <c r="I1817" t="s">
        <v>11</v>
      </c>
    </row>
    <row r="1818" spans="1:9" x14ac:dyDescent="0.2">
      <c r="A1818" t="s">
        <v>7</v>
      </c>
      <c r="B1818" t="s">
        <v>425</v>
      </c>
      <c r="C1818" s="2" t="s">
        <v>37</v>
      </c>
      <c r="D1818" t="str">
        <f t="shared" si="56"/>
        <v>AGGRO-UR Delver-3/10/2019-0</v>
      </c>
      <c r="E1818">
        <f>VLOOKUP(B1818,'Deck Count'!A:B,2,FALSE)</f>
        <v>10</v>
      </c>
      <c r="F1818" s="3">
        <v>2</v>
      </c>
      <c r="G1818" s="3">
        <f t="shared" si="57"/>
        <v>0.2</v>
      </c>
      <c r="H1818" s="1" t="s">
        <v>38</v>
      </c>
      <c r="I1818" t="s">
        <v>17</v>
      </c>
    </row>
    <row r="1819" spans="1:9" x14ac:dyDescent="0.2">
      <c r="A1819" t="s">
        <v>7</v>
      </c>
      <c r="B1819" t="s">
        <v>425</v>
      </c>
      <c r="C1819" s="2" t="s">
        <v>37</v>
      </c>
      <c r="D1819" t="str">
        <f t="shared" si="56"/>
        <v>AGGRO-UR Delver-3/10/2019-0</v>
      </c>
      <c r="E1819">
        <f>VLOOKUP(B1819,'Deck Count'!A:B,2,FALSE)</f>
        <v>10</v>
      </c>
      <c r="F1819" s="3">
        <v>1</v>
      </c>
      <c r="G1819" s="3">
        <f t="shared" si="57"/>
        <v>0.1</v>
      </c>
      <c r="H1819" s="1" t="s">
        <v>270</v>
      </c>
      <c r="I1819" t="s">
        <v>17</v>
      </c>
    </row>
    <row r="1820" spans="1:9" x14ac:dyDescent="0.2">
      <c r="A1820" t="s">
        <v>7</v>
      </c>
      <c r="B1820" t="s">
        <v>425</v>
      </c>
      <c r="C1820" s="2" t="s">
        <v>37</v>
      </c>
      <c r="D1820" t="str">
        <f t="shared" si="56"/>
        <v>AGGRO-UR Delver-3/10/2019-0</v>
      </c>
      <c r="E1820">
        <f>VLOOKUP(B1820,'Deck Count'!A:B,2,FALSE)</f>
        <v>10</v>
      </c>
      <c r="F1820" s="3">
        <v>1</v>
      </c>
      <c r="G1820" s="3">
        <f t="shared" si="57"/>
        <v>0.1</v>
      </c>
      <c r="H1820" s="1" t="s">
        <v>40</v>
      </c>
      <c r="I1820" t="s">
        <v>11</v>
      </c>
    </row>
    <row r="1821" spans="1:9" x14ac:dyDescent="0.2">
      <c r="A1821" t="s">
        <v>7</v>
      </c>
      <c r="B1821" t="s">
        <v>425</v>
      </c>
      <c r="C1821" s="2" t="s">
        <v>37</v>
      </c>
      <c r="D1821" t="str">
        <f t="shared" si="56"/>
        <v>AGGRO-UR Delver-3/10/2019-0</v>
      </c>
      <c r="E1821">
        <f>VLOOKUP(B1821,'Deck Count'!A:B,2,FALSE)</f>
        <v>10</v>
      </c>
      <c r="F1821" s="3">
        <v>4</v>
      </c>
      <c r="G1821" s="3">
        <f t="shared" si="57"/>
        <v>0.4</v>
      </c>
      <c r="H1821" s="1" t="s">
        <v>41</v>
      </c>
      <c r="I1821" t="s">
        <v>11</v>
      </c>
    </row>
    <row r="1822" spans="1:9" x14ac:dyDescent="0.2">
      <c r="A1822" t="s">
        <v>7</v>
      </c>
      <c r="B1822" t="s">
        <v>425</v>
      </c>
      <c r="C1822" s="2" t="s">
        <v>37</v>
      </c>
      <c r="D1822" t="str">
        <f t="shared" si="56"/>
        <v>AGGRO-UR Delver-3/10/2019-0</v>
      </c>
      <c r="E1822">
        <f>VLOOKUP(B1822,'Deck Count'!A:B,2,FALSE)</f>
        <v>10</v>
      </c>
      <c r="F1822" s="3">
        <v>3</v>
      </c>
      <c r="G1822" s="3">
        <f t="shared" si="57"/>
        <v>0.3</v>
      </c>
      <c r="H1822" s="1" t="s">
        <v>116</v>
      </c>
      <c r="I1822" t="s">
        <v>11</v>
      </c>
    </row>
    <row r="1823" spans="1:9" x14ac:dyDescent="0.2">
      <c r="A1823" t="s">
        <v>7</v>
      </c>
      <c r="B1823" t="s">
        <v>425</v>
      </c>
      <c r="C1823" s="2" t="s">
        <v>37</v>
      </c>
      <c r="D1823" t="str">
        <f t="shared" si="56"/>
        <v>AGGRO-UR Delver-3/10/2019-0</v>
      </c>
      <c r="E1823">
        <f>VLOOKUP(B1823,'Deck Count'!A:B,2,FALSE)</f>
        <v>10</v>
      </c>
      <c r="F1823" s="3">
        <v>4</v>
      </c>
      <c r="G1823" s="3">
        <f t="shared" si="57"/>
        <v>0.4</v>
      </c>
      <c r="H1823" s="1" t="s">
        <v>64</v>
      </c>
      <c r="I1823" t="s">
        <v>11</v>
      </c>
    </row>
    <row r="1824" spans="1:9" x14ac:dyDescent="0.2">
      <c r="A1824" t="s">
        <v>7</v>
      </c>
      <c r="B1824" t="s">
        <v>425</v>
      </c>
      <c r="C1824" s="2" t="s">
        <v>37</v>
      </c>
      <c r="D1824" t="str">
        <f t="shared" si="56"/>
        <v>AGGRO-UR Delver-3/10/2019-0</v>
      </c>
      <c r="E1824">
        <f>VLOOKUP(B1824,'Deck Count'!A:B,2,FALSE)</f>
        <v>10</v>
      </c>
      <c r="F1824" s="3">
        <v>4</v>
      </c>
      <c r="G1824" s="3">
        <f t="shared" si="57"/>
        <v>0.4</v>
      </c>
      <c r="H1824" s="1" t="s">
        <v>151</v>
      </c>
      <c r="I1824" t="s">
        <v>11</v>
      </c>
    </row>
    <row r="1825" spans="1:9" x14ac:dyDescent="0.2">
      <c r="A1825" t="s">
        <v>7</v>
      </c>
      <c r="B1825" t="s">
        <v>425</v>
      </c>
      <c r="C1825" s="2" t="s">
        <v>37</v>
      </c>
      <c r="D1825" t="str">
        <f t="shared" si="56"/>
        <v>AGGRO-UR Delver-3/10/2019-0</v>
      </c>
      <c r="E1825">
        <f>VLOOKUP(B1825,'Deck Count'!A:B,2,FALSE)</f>
        <v>10</v>
      </c>
      <c r="F1825" s="3">
        <v>3</v>
      </c>
      <c r="G1825" s="3">
        <f t="shared" si="57"/>
        <v>0.3</v>
      </c>
      <c r="H1825" s="1" t="s">
        <v>49</v>
      </c>
      <c r="I1825" t="s">
        <v>17</v>
      </c>
    </row>
    <row r="1826" spans="1:9" x14ac:dyDescent="0.2">
      <c r="A1826" t="s">
        <v>7</v>
      </c>
      <c r="B1826" t="s">
        <v>425</v>
      </c>
      <c r="C1826" s="2" t="s">
        <v>37</v>
      </c>
      <c r="D1826" t="str">
        <f t="shared" si="56"/>
        <v>AGGRO-UR Delver-3/10/2019-0</v>
      </c>
      <c r="E1826">
        <f>VLOOKUP(B1826,'Deck Count'!A:B,2,FALSE)</f>
        <v>10</v>
      </c>
      <c r="F1826" s="3">
        <v>4</v>
      </c>
      <c r="G1826" s="3">
        <f t="shared" si="57"/>
        <v>0.4</v>
      </c>
      <c r="H1826" s="1" t="s">
        <v>97</v>
      </c>
      <c r="I1826" t="s">
        <v>11</v>
      </c>
    </row>
    <row r="1827" spans="1:9" x14ac:dyDescent="0.2">
      <c r="A1827" t="s">
        <v>7</v>
      </c>
      <c r="B1827" t="s">
        <v>425</v>
      </c>
      <c r="C1827" s="2" t="s">
        <v>37</v>
      </c>
      <c r="D1827" t="str">
        <f t="shared" si="56"/>
        <v>AGGRO-UR Delver-3/10/2019-0</v>
      </c>
      <c r="E1827">
        <f>VLOOKUP(B1827,'Deck Count'!A:B,2,FALSE)</f>
        <v>10</v>
      </c>
      <c r="F1827" s="3">
        <v>1</v>
      </c>
      <c r="G1827" s="3">
        <f t="shared" si="57"/>
        <v>0.1</v>
      </c>
      <c r="H1827" s="1" t="s">
        <v>153</v>
      </c>
      <c r="I1827" t="s">
        <v>17</v>
      </c>
    </row>
    <row r="1828" spans="1:9" x14ac:dyDescent="0.2">
      <c r="A1828" t="s">
        <v>7</v>
      </c>
      <c r="B1828" t="s">
        <v>425</v>
      </c>
      <c r="C1828" s="2" t="s">
        <v>37</v>
      </c>
      <c r="D1828" t="str">
        <f t="shared" si="56"/>
        <v>AGGRO-UR Delver-3/10/2019-0</v>
      </c>
      <c r="E1828">
        <f>VLOOKUP(B1828,'Deck Count'!A:B,2,FALSE)</f>
        <v>10</v>
      </c>
      <c r="F1828" s="3">
        <v>1</v>
      </c>
      <c r="G1828" s="3">
        <f t="shared" si="57"/>
        <v>0.1</v>
      </c>
      <c r="H1828" s="1" t="s">
        <v>144</v>
      </c>
      <c r="I1828" t="s">
        <v>17</v>
      </c>
    </row>
    <row r="1829" spans="1:9" x14ac:dyDescent="0.2">
      <c r="A1829" t="s">
        <v>7</v>
      </c>
      <c r="B1829" t="s">
        <v>425</v>
      </c>
      <c r="C1829" s="2" t="s">
        <v>37</v>
      </c>
      <c r="D1829" t="str">
        <f t="shared" si="56"/>
        <v>AGGRO-UR Delver-3/10/2019-0</v>
      </c>
      <c r="E1829">
        <f>VLOOKUP(B1829,'Deck Count'!A:B,2,FALSE)</f>
        <v>10</v>
      </c>
      <c r="F1829" s="3">
        <v>2</v>
      </c>
      <c r="G1829" s="3">
        <f t="shared" si="57"/>
        <v>0.2</v>
      </c>
      <c r="H1829" s="1" t="s">
        <v>51</v>
      </c>
      <c r="I1829" t="s">
        <v>11</v>
      </c>
    </row>
    <row r="1830" spans="1:9" x14ac:dyDescent="0.2">
      <c r="A1830" t="s">
        <v>7</v>
      </c>
      <c r="B1830" t="s">
        <v>425</v>
      </c>
      <c r="C1830" s="2" t="s">
        <v>37</v>
      </c>
      <c r="D1830" t="str">
        <f t="shared" si="56"/>
        <v>AGGRO-UR Delver-3/10/2019-0</v>
      </c>
      <c r="E1830">
        <f>VLOOKUP(B1830,'Deck Count'!A:B,2,FALSE)</f>
        <v>10</v>
      </c>
      <c r="F1830" s="3">
        <v>2</v>
      </c>
      <c r="G1830" s="3">
        <f t="shared" si="57"/>
        <v>0.2</v>
      </c>
      <c r="H1830" s="1" t="s">
        <v>140</v>
      </c>
      <c r="I1830" t="s">
        <v>11</v>
      </c>
    </row>
    <row r="1831" spans="1:9" x14ac:dyDescent="0.2">
      <c r="A1831" t="s">
        <v>7</v>
      </c>
      <c r="B1831" t="s">
        <v>425</v>
      </c>
      <c r="C1831" s="2" t="s">
        <v>37</v>
      </c>
      <c r="D1831" t="str">
        <f t="shared" si="56"/>
        <v>AGGRO-UR Delver-3/10/2019-0</v>
      </c>
      <c r="E1831">
        <f>VLOOKUP(B1831,'Deck Count'!A:B,2,FALSE)</f>
        <v>10</v>
      </c>
      <c r="F1831" s="3">
        <v>4</v>
      </c>
      <c r="G1831" s="3">
        <f t="shared" si="57"/>
        <v>0.4</v>
      </c>
      <c r="H1831" s="1" t="s">
        <v>125</v>
      </c>
      <c r="I1831" t="s">
        <v>11</v>
      </c>
    </row>
    <row r="1832" spans="1:9" x14ac:dyDescent="0.2">
      <c r="A1832" t="s">
        <v>7</v>
      </c>
      <c r="B1832" t="s">
        <v>425</v>
      </c>
      <c r="C1832" s="2" t="s">
        <v>37</v>
      </c>
      <c r="D1832" t="str">
        <f t="shared" si="56"/>
        <v>AGGRO-UR Delver-3/10/2019-0</v>
      </c>
      <c r="E1832">
        <f>VLOOKUP(B1832,'Deck Count'!A:B,2,FALSE)</f>
        <v>10</v>
      </c>
      <c r="F1832" s="3">
        <v>2</v>
      </c>
      <c r="G1832" s="3">
        <f t="shared" si="57"/>
        <v>0.2</v>
      </c>
      <c r="H1832" s="1" t="s">
        <v>168</v>
      </c>
      <c r="I1832" t="s">
        <v>11</v>
      </c>
    </row>
    <row r="1833" spans="1:9" x14ac:dyDescent="0.2">
      <c r="A1833" t="s">
        <v>7</v>
      </c>
      <c r="B1833" t="s">
        <v>425</v>
      </c>
      <c r="C1833" s="2" t="s">
        <v>37</v>
      </c>
      <c r="D1833" t="str">
        <f t="shared" si="56"/>
        <v>AGGRO-UR Delver-3/10/2019-0</v>
      </c>
      <c r="E1833">
        <f>VLOOKUP(B1833,'Deck Count'!A:B,2,FALSE)</f>
        <v>10</v>
      </c>
      <c r="F1833" s="3">
        <v>1</v>
      </c>
      <c r="G1833" s="3">
        <f t="shared" si="57"/>
        <v>0.1</v>
      </c>
      <c r="H1833" s="1" t="s">
        <v>127</v>
      </c>
      <c r="I1833" t="s">
        <v>11</v>
      </c>
    </row>
    <row r="1834" spans="1:9" x14ac:dyDescent="0.2">
      <c r="A1834" t="s">
        <v>7</v>
      </c>
      <c r="B1834" t="s">
        <v>425</v>
      </c>
      <c r="C1834" s="2" t="s">
        <v>37</v>
      </c>
      <c r="D1834" t="str">
        <f t="shared" si="56"/>
        <v>AGGRO-UR Delver-3/10/2019-0</v>
      </c>
      <c r="E1834">
        <f>VLOOKUP(B1834,'Deck Count'!A:B,2,FALSE)</f>
        <v>10</v>
      </c>
      <c r="F1834" s="3">
        <v>2</v>
      </c>
      <c r="G1834" s="3">
        <f t="shared" si="57"/>
        <v>0.2</v>
      </c>
      <c r="H1834" s="1" t="s">
        <v>54</v>
      </c>
      <c r="I1834" t="s">
        <v>11</v>
      </c>
    </row>
    <row r="1835" spans="1:9" x14ac:dyDescent="0.2">
      <c r="A1835" t="s">
        <v>7</v>
      </c>
      <c r="B1835" t="s">
        <v>425</v>
      </c>
      <c r="C1835" s="2" t="s">
        <v>37</v>
      </c>
      <c r="D1835" t="str">
        <f t="shared" si="56"/>
        <v>AGGRO-UR Delver-3/10/2019-0</v>
      </c>
      <c r="E1835">
        <f>VLOOKUP(B1835,'Deck Count'!A:B,2,FALSE)</f>
        <v>10</v>
      </c>
      <c r="F1835" s="3">
        <v>4</v>
      </c>
      <c r="G1835" s="3">
        <f t="shared" si="57"/>
        <v>0.4</v>
      </c>
      <c r="H1835" s="1" t="s">
        <v>55</v>
      </c>
      <c r="I1835" t="s">
        <v>11</v>
      </c>
    </row>
    <row r="1836" spans="1:9" x14ac:dyDescent="0.2">
      <c r="A1836" t="s">
        <v>7</v>
      </c>
      <c r="B1836" t="s">
        <v>425</v>
      </c>
      <c r="C1836" s="2" t="s">
        <v>37</v>
      </c>
      <c r="D1836" t="str">
        <f t="shared" si="56"/>
        <v>AGGRO-UR Delver-3/10/2019-0</v>
      </c>
      <c r="E1836">
        <f>VLOOKUP(B1836,'Deck Count'!A:B,2,FALSE)</f>
        <v>10</v>
      </c>
      <c r="F1836" s="3">
        <v>1</v>
      </c>
      <c r="G1836" s="3">
        <f t="shared" si="57"/>
        <v>0.1</v>
      </c>
      <c r="H1836" s="1" t="s">
        <v>73</v>
      </c>
      <c r="I1836" t="s">
        <v>11</v>
      </c>
    </row>
    <row r="1837" spans="1:9" x14ac:dyDescent="0.2">
      <c r="A1837" t="s">
        <v>7</v>
      </c>
      <c r="B1837" t="s">
        <v>425</v>
      </c>
      <c r="C1837" s="2" t="s">
        <v>37</v>
      </c>
      <c r="D1837" t="str">
        <f t="shared" si="56"/>
        <v>AGGRO-UR Delver-3/10/2019-0</v>
      </c>
      <c r="E1837">
        <f>VLOOKUP(B1837,'Deck Count'!A:B,2,FALSE)</f>
        <v>10</v>
      </c>
      <c r="F1837" s="3">
        <v>4</v>
      </c>
      <c r="G1837" s="3">
        <f t="shared" si="57"/>
        <v>0.4</v>
      </c>
      <c r="H1837" s="1" t="s">
        <v>262</v>
      </c>
      <c r="I1837" t="s">
        <v>11</v>
      </c>
    </row>
    <row r="1838" spans="1:9" x14ac:dyDescent="0.2">
      <c r="A1838" t="s">
        <v>7</v>
      </c>
      <c r="B1838" t="s">
        <v>425</v>
      </c>
      <c r="C1838" s="2" t="s">
        <v>37</v>
      </c>
      <c r="D1838" t="str">
        <f t="shared" si="56"/>
        <v>AGGRO-UR Delver-3/10/2019-0</v>
      </c>
      <c r="E1838">
        <f>VLOOKUP(B1838,'Deck Count'!A:B,2,FALSE)</f>
        <v>10</v>
      </c>
      <c r="F1838" s="3">
        <v>2</v>
      </c>
      <c r="G1838" s="3">
        <f t="shared" si="57"/>
        <v>0.2</v>
      </c>
      <c r="H1838" s="1" t="s">
        <v>139</v>
      </c>
      <c r="I1838" t="s">
        <v>17</v>
      </c>
    </row>
    <row r="1839" spans="1:9" x14ac:dyDescent="0.2">
      <c r="A1839" t="s">
        <v>7</v>
      </c>
      <c r="B1839" t="s">
        <v>425</v>
      </c>
      <c r="C1839" s="2" t="s">
        <v>37</v>
      </c>
      <c r="D1839" t="str">
        <f t="shared" si="56"/>
        <v>AGGRO-UR Delver-3/10/2019-0</v>
      </c>
      <c r="E1839">
        <f>VLOOKUP(B1839,'Deck Count'!A:B,2,FALSE)</f>
        <v>10</v>
      </c>
      <c r="F1839" s="3">
        <v>4</v>
      </c>
      <c r="G1839" s="3">
        <f t="shared" si="57"/>
        <v>0.4</v>
      </c>
      <c r="H1839" s="1" t="s">
        <v>56</v>
      </c>
      <c r="I1839" t="s">
        <v>11</v>
      </c>
    </row>
    <row r="1840" spans="1:9" x14ac:dyDescent="0.2">
      <c r="A1840" t="s">
        <v>7</v>
      </c>
      <c r="B1840" t="s">
        <v>425</v>
      </c>
      <c r="C1840" s="2" t="s">
        <v>37</v>
      </c>
      <c r="D1840" t="str">
        <f t="shared" si="56"/>
        <v>AGGRO-UR Delver-3/10/2019-0</v>
      </c>
      <c r="E1840">
        <f>VLOOKUP(B1840,'Deck Count'!A:B,2,FALSE)</f>
        <v>10</v>
      </c>
      <c r="F1840" s="3">
        <v>1</v>
      </c>
      <c r="G1840" s="3">
        <f t="shared" si="57"/>
        <v>0.1</v>
      </c>
      <c r="H1840" s="1" t="s">
        <v>86</v>
      </c>
      <c r="I1840" t="s">
        <v>11</v>
      </c>
    </row>
    <row r="1841" spans="1:9" x14ac:dyDescent="0.2">
      <c r="A1841" t="s">
        <v>7</v>
      </c>
      <c r="B1841" t="s">
        <v>425</v>
      </c>
      <c r="C1841" s="2" t="s">
        <v>37</v>
      </c>
      <c r="D1841" t="str">
        <f t="shared" si="56"/>
        <v>AGGRO-UR Delver-3/10/2019-0</v>
      </c>
      <c r="E1841">
        <f>VLOOKUP(B1841,'Deck Count'!A:B,2,FALSE)</f>
        <v>10</v>
      </c>
      <c r="F1841" s="3">
        <v>1</v>
      </c>
      <c r="G1841" s="3">
        <f t="shared" si="57"/>
        <v>0.1</v>
      </c>
      <c r="H1841" s="1" t="s">
        <v>86</v>
      </c>
      <c r="I1841" t="s">
        <v>17</v>
      </c>
    </row>
    <row r="1842" spans="1:9" x14ac:dyDescent="0.2">
      <c r="A1842" t="s">
        <v>7</v>
      </c>
      <c r="B1842" t="s">
        <v>425</v>
      </c>
      <c r="C1842" s="2" t="s">
        <v>37</v>
      </c>
      <c r="D1842" t="str">
        <f t="shared" si="56"/>
        <v>AGGRO-UR Delver-3/10/2019-0</v>
      </c>
      <c r="E1842">
        <f>VLOOKUP(B1842,'Deck Count'!A:B,2,FALSE)</f>
        <v>10</v>
      </c>
      <c r="F1842" s="3">
        <v>1</v>
      </c>
      <c r="G1842" s="3">
        <f t="shared" si="57"/>
        <v>0.1</v>
      </c>
      <c r="H1842" s="1" t="s">
        <v>157</v>
      </c>
      <c r="I1842" t="s">
        <v>17</v>
      </c>
    </row>
    <row r="1843" spans="1:9" x14ac:dyDescent="0.2">
      <c r="A1843" t="s">
        <v>7</v>
      </c>
      <c r="B1843" t="s">
        <v>425</v>
      </c>
      <c r="C1843" s="2" t="s">
        <v>37</v>
      </c>
      <c r="D1843" t="str">
        <f t="shared" si="56"/>
        <v>AGGRO-UR Delver-3/10/2019-0</v>
      </c>
      <c r="E1843">
        <f>VLOOKUP(B1843,'Deck Count'!A:B,2,FALSE)</f>
        <v>10</v>
      </c>
      <c r="F1843" s="3">
        <v>1</v>
      </c>
      <c r="G1843" s="3">
        <f t="shared" si="57"/>
        <v>0.1</v>
      </c>
      <c r="H1843" s="1" t="s">
        <v>134</v>
      </c>
      <c r="I1843" t="s">
        <v>17</v>
      </c>
    </row>
    <row r="1844" spans="1:9" x14ac:dyDescent="0.2">
      <c r="A1844" t="s">
        <v>7</v>
      </c>
      <c r="B1844" t="s">
        <v>425</v>
      </c>
      <c r="C1844" s="2" t="s">
        <v>37</v>
      </c>
      <c r="D1844" t="str">
        <f t="shared" si="56"/>
        <v>AGGRO-UR Delver-3/10/2019-0</v>
      </c>
      <c r="E1844">
        <f>VLOOKUP(B1844,'Deck Count'!A:B,2,FALSE)</f>
        <v>10</v>
      </c>
      <c r="F1844" s="3">
        <v>2</v>
      </c>
      <c r="G1844" s="3">
        <f t="shared" si="57"/>
        <v>0.2</v>
      </c>
      <c r="H1844" s="1" t="s">
        <v>57</v>
      </c>
      <c r="I1844" t="s">
        <v>17</v>
      </c>
    </row>
    <row r="1845" spans="1:9" x14ac:dyDescent="0.2">
      <c r="A1845" t="s">
        <v>7</v>
      </c>
      <c r="B1845" t="s">
        <v>425</v>
      </c>
      <c r="C1845" s="2" t="s">
        <v>37</v>
      </c>
      <c r="D1845" t="str">
        <f t="shared" si="56"/>
        <v>AGGRO-UR Delver-3/10/2019-0</v>
      </c>
      <c r="E1845">
        <f>VLOOKUP(B1845,'Deck Count'!A:B,2,FALSE)</f>
        <v>10</v>
      </c>
      <c r="F1845" s="3">
        <v>2</v>
      </c>
      <c r="G1845" s="3">
        <f t="shared" si="57"/>
        <v>0.2</v>
      </c>
      <c r="H1845" s="1" t="s">
        <v>160</v>
      </c>
      <c r="I1845" t="s">
        <v>11</v>
      </c>
    </row>
    <row r="1846" spans="1:9" x14ac:dyDescent="0.2">
      <c r="A1846" t="s">
        <v>7</v>
      </c>
      <c r="B1846" t="s">
        <v>425</v>
      </c>
      <c r="C1846" s="2" t="s">
        <v>37</v>
      </c>
      <c r="D1846" t="str">
        <f t="shared" si="56"/>
        <v>AGGRO-UR Delver-3/10/2019-0</v>
      </c>
      <c r="E1846">
        <f>VLOOKUP(B1846,'Deck Count'!A:B,2,FALSE)</f>
        <v>10</v>
      </c>
      <c r="F1846" s="3">
        <v>1</v>
      </c>
      <c r="G1846" s="3">
        <f t="shared" si="57"/>
        <v>0.1</v>
      </c>
      <c r="H1846" s="1" t="s">
        <v>161</v>
      </c>
      <c r="I1846" t="s">
        <v>11</v>
      </c>
    </row>
    <row r="1847" spans="1:9" x14ac:dyDescent="0.2">
      <c r="A1847" t="s">
        <v>7</v>
      </c>
      <c r="B1847" t="s">
        <v>425</v>
      </c>
      <c r="C1847" s="2" t="s">
        <v>37</v>
      </c>
      <c r="D1847" t="str">
        <f t="shared" si="56"/>
        <v>AGGRO-UR Delver-3/10/2019-0</v>
      </c>
      <c r="E1847">
        <f>VLOOKUP(B1847,'Deck Count'!A:B,2,FALSE)</f>
        <v>10</v>
      </c>
      <c r="F1847" s="3">
        <v>3</v>
      </c>
      <c r="G1847" s="3">
        <f t="shared" si="57"/>
        <v>0.3</v>
      </c>
      <c r="H1847" s="1" t="s">
        <v>62</v>
      </c>
      <c r="I1847" t="s">
        <v>11</v>
      </c>
    </row>
    <row r="1848" spans="1:9" x14ac:dyDescent="0.2">
      <c r="A1848" t="s">
        <v>7</v>
      </c>
      <c r="B1848" t="s">
        <v>425</v>
      </c>
      <c r="C1848" s="2" t="s">
        <v>37</v>
      </c>
      <c r="D1848" t="str">
        <f t="shared" si="56"/>
        <v>AGGRO-UR Delver-3/10/2019-0</v>
      </c>
      <c r="E1848">
        <f>VLOOKUP(B1848,'Deck Count'!A:B,2,FALSE)</f>
        <v>10</v>
      </c>
      <c r="F1848" s="3">
        <v>3</v>
      </c>
      <c r="G1848" s="3">
        <f t="shared" si="57"/>
        <v>0.3</v>
      </c>
      <c r="H1848" s="1" t="s">
        <v>162</v>
      </c>
      <c r="I1848" t="s">
        <v>11</v>
      </c>
    </row>
    <row r="1849" spans="1:9" x14ac:dyDescent="0.2">
      <c r="A1849" t="s">
        <v>7</v>
      </c>
      <c r="B1849" t="s">
        <v>425</v>
      </c>
      <c r="C1849" s="2" t="s">
        <v>37</v>
      </c>
      <c r="D1849" t="str">
        <f t="shared" si="56"/>
        <v>AGGRO-UR Delver-3/10/2019-0</v>
      </c>
      <c r="E1849">
        <f>VLOOKUP(B1849,'Deck Count'!A:B,2,FALSE)</f>
        <v>10</v>
      </c>
      <c r="F1849" s="3">
        <v>3</v>
      </c>
      <c r="G1849" s="3">
        <f t="shared" si="57"/>
        <v>0.3</v>
      </c>
      <c r="H1849" s="1" t="s">
        <v>63</v>
      </c>
      <c r="I1849" t="s">
        <v>11</v>
      </c>
    </row>
    <row r="1850" spans="1:9" x14ac:dyDescent="0.2">
      <c r="A1850" t="s">
        <v>7</v>
      </c>
      <c r="B1850" t="s">
        <v>425</v>
      </c>
      <c r="C1850" s="2" t="s">
        <v>163</v>
      </c>
      <c r="D1850" t="str">
        <f t="shared" si="56"/>
        <v>AGGRO-UR Delver-3/10/2019-1</v>
      </c>
      <c r="E1850">
        <f>VLOOKUP(B1850,'Deck Count'!A:B,2,FALSE)</f>
        <v>10</v>
      </c>
      <c r="F1850" s="3">
        <v>2</v>
      </c>
      <c r="G1850" s="3">
        <f t="shared" si="57"/>
        <v>0.2</v>
      </c>
      <c r="H1850" s="1" t="s">
        <v>38</v>
      </c>
      <c r="I1850" t="s">
        <v>17</v>
      </c>
    </row>
    <row r="1851" spans="1:9" x14ac:dyDescent="0.2">
      <c r="A1851" t="s">
        <v>7</v>
      </c>
      <c r="B1851" t="s">
        <v>425</v>
      </c>
      <c r="C1851" s="2" t="s">
        <v>163</v>
      </c>
      <c r="D1851" t="str">
        <f t="shared" si="56"/>
        <v>AGGRO-UR Delver-3/10/2019-1</v>
      </c>
      <c r="E1851">
        <f>VLOOKUP(B1851,'Deck Count'!A:B,2,FALSE)</f>
        <v>10</v>
      </c>
      <c r="F1851" s="3">
        <v>1</v>
      </c>
      <c r="G1851" s="3">
        <f t="shared" si="57"/>
        <v>0.1</v>
      </c>
      <c r="H1851" s="1" t="s">
        <v>40</v>
      </c>
      <c r="I1851" t="s">
        <v>11</v>
      </c>
    </row>
    <row r="1852" spans="1:9" x14ac:dyDescent="0.2">
      <c r="A1852" t="s">
        <v>7</v>
      </c>
      <c r="B1852" t="s">
        <v>425</v>
      </c>
      <c r="C1852" s="2" t="s">
        <v>163</v>
      </c>
      <c r="D1852" t="str">
        <f t="shared" si="56"/>
        <v>AGGRO-UR Delver-3/10/2019-1</v>
      </c>
      <c r="E1852">
        <f>VLOOKUP(B1852,'Deck Count'!A:B,2,FALSE)</f>
        <v>10</v>
      </c>
      <c r="F1852" s="3">
        <v>4</v>
      </c>
      <c r="G1852" s="3">
        <f t="shared" si="57"/>
        <v>0.4</v>
      </c>
      <c r="H1852" s="1" t="s">
        <v>41</v>
      </c>
      <c r="I1852" t="s">
        <v>11</v>
      </c>
    </row>
    <row r="1853" spans="1:9" x14ac:dyDescent="0.2">
      <c r="A1853" t="s">
        <v>7</v>
      </c>
      <c r="B1853" t="s">
        <v>425</v>
      </c>
      <c r="C1853" s="2" t="s">
        <v>163</v>
      </c>
      <c r="D1853" t="str">
        <f t="shared" si="56"/>
        <v>AGGRO-UR Delver-3/10/2019-1</v>
      </c>
      <c r="E1853">
        <f>VLOOKUP(B1853,'Deck Count'!A:B,2,FALSE)</f>
        <v>10</v>
      </c>
      <c r="F1853" s="3">
        <v>3</v>
      </c>
      <c r="G1853" s="3">
        <f t="shared" si="57"/>
        <v>0.3</v>
      </c>
      <c r="H1853" s="1" t="s">
        <v>116</v>
      </c>
      <c r="I1853" t="s">
        <v>11</v>
      </c>
    </row>
    <row r="1854" spans="1:9" x14ac:dyDescent="0.2">
      <c r="A1854" t="s">
        <v>7</v>
      </c>
      <c r="B1854" t="s">
        <v>425</v>
      </c>
      <c r="C1854" s="2" t="s">
        <v>163</v>
      </c>
      <c r="D1854" t="str">
        <f t="shared" si="56"/>
        <v>AGGRO-UR Delver-3/10/2019-1</v>
      </c>
      <c r="E1854">
        <f>VLOOKUP(B1854,'Deck Count'!A:B,2,FALSE)</f>
        <v>10</v>
      </c>
      <c r="F1854" s="3">
        <v>4</v>
      </c>
      <c r="G1854" s="3">
        <f t="shared" si="57"/>
        <v>0.4</v>
      </c>
      <c r="H1854" s="1" t="s">
        <v>64</v>
      </c>
      <c r="I1854" t="s">
        <v>11</v>
      </c>
    </row>
    <row r="1855" spans="1:9" x14ac:dyDescent="0.2">
      <c r="A1855" t="s">
        <v>7</v>
      </c>
      <c r="B1855" t="s">
        <v>425</v>
      </c>
      <c r="C1855" s="2" t="s">
        <v>163</v>
      </c>
      <c r="D1855" t="str">
        <f t="shared" si="56"/>
        <v>AGGRO-UR Delver-3/10/2019-1</v>
      </c>
      <c r="E1855">
        <f>VLOOKUP(B1855,'Deck Count'!A:B,2,FALSE)</f>
        <v>10</v>
      </c>
      <c r="F1855" s="3">
        <v>4</v>
      </c>
      <c r="G1855" s="3">
        <f t="shared" si="57"/>
        <v>0.4</v>
      </c>
      <c r="H1855" s="1" t="s">
        <v>151</v>
      </c>
      <c r="I1855" t="s">
        <v>11</v>
      </c>
    </row>
    <row r="1856" spans="1:9" x14ac:dyDescent="0.2">
      <c r="A1856" t="s">
        <v>7</v>
      </c>
      <c r="B1856" t="s">
        <v>425</v>
      </c>
      <c r="C1856" s="2" t="s">
        <v>163</v>
      </c>
      <c r="D1856" t="str">
        <f t="shared" si="56"/>
        <v>AGGRO-UR Delver-3/10/2019-1</v>
      </c>
      <c r="E1856">
        <f>VLOOKUP(B1856,'Deck Count'!A:B,2,FALSE)</f>
        <v>10</v>
      </c>
      <c r="F1856" s="3">
        <v>2</v>
      </c>
      <c r="G1856" s="3">
        <f t="shared" si="57"/>
        <v>0.2</v>
      </c>
      <c r="H1856" s="1" t="s">
        <v>49</v>
      </c>
      <c r="I1856" t="s">
        <v>17</v>
      </c>
    </row>
    <row r="1857" spans="1:9" x14ac:dyDescent="0.2">
      <c r="A1857" t="s">
        <v>7</v>
      </c>
      <c r="B1857" t="s">
        <v>425</v>
      </c>
      <c r="C1857" s="2" t="s">
        <v>163</v>
      </c>
      <c r="D1857" t="str">
        <f t="shared" si="56"/>
        <v>AGGRO-UR Delver-3/10/2019-1</v>
      </c>
      <c r="E1857">
        <f>VLOOKUP(B1857,'Deck Count'!A:B,2,FALSE)</f>
        <v>10</v>
      </c>
      <c r="F1857" s="3">
        <v>4</v>
      </c>
      <c r="G1857" s="3">
        <f t="shared" si="57"/>
        <v>0.4</v>
      </c>
      <c r="H1857" s="1" t="s">
        <v>97</v>
      </c>
      <c r="I1857" t="s">
        <v>11</v>
      </c>
    </row>
    <row r="1858" spans="1:9" x14ac:dyDescent="0.2">
      <c r="A1858" t="s">
        <v>7</v>
      </c>
      <c r="B1858" t="s">
        <v>425</v>
      </c>
      <c r="C1858" s="2" t="s">
        <v>163</v>
      </c>
      <c r="D1858" t="str">
        <f t="shared" ref="D1858:D1921" si="58">CONCATENATE(A1858,"-",B1858,"-",C1858)</f>
        <v>AGGRO-UR Delver-3/10/2019-1</v>
      </c>
      <c r="E1858">
        <f>VLOOKUP(B1858,'Deck Count'!A:B,2,FALSE)</f>
        <v>10</v>
      </c>
      <c r="F1858" s="3">
        <v>2</v>
      </c>
      <c r="G1858" s="3">
        <f t="shared" si="57"/>
        <v>0.2</v>
      </c>
      <c r="H1858" s="1" t="s">
        <v>153</v>
      </c>
      <c r="I1858" t="s">
        <v>17</v>
      </c>
    </row>
    <row r="1859" spans="1:9" x14ac:dyDescent="0.2">
      <c r="A1859" t="s">
        <v>7</v>
      </c>
      <c r="B1859" t="s">
        <v>425</v>
      </c>
      <c r="C1859" s="2" t="s">
        <v>163</v>
      </c>
      <c r="D1859" t="str">
        <f t="shared" si="58"/>
        <v>AGGRO-UR Delver-3/10/2019-1</v>
      </c>
      <c r="E1859">
        <f>VLOOKUP(B1859,'Deck Count'!A:B,2,FALSE)</f>
        <v>10</v>
      </c>
      <c r="F1859" s="3">
        <v>1</v>
      </c>
      <c r="G1859" s="3">
        <f t="shared" ref="G1859:G1922" si="59">F1859/E1859</f>
        <v>0.1</v>
      </c>
      <c r="H1859" s="1" t="s">
        <v>144</v>
      </c>
      <c r="I1859" t="s">
        <v>17</v>
      </c>
    </row>
    <row r="1860" spans="1:9" x14ac:dyDescent="0.2">
      <c r="A1860" t="s">
        <v>7</v>
      </c>
      <c r="B1860" t="s">
        <v>425</v>
      </c>
      <c r="C1860" s="2" t="s">
        <v>163</v>
      </c>
      <c r="D1860" t="str">
        <f t="shared" si="58"/>
        <v>AGGRO-UR Delver-3/10/2019-1</v>
      </c>
      <c r="E1860">
        <f>VLOOKUP(B1860,'Deck Count'!A:B,2,FALSE)</f>
        <v>10</v>
      </c>
      <c r="F1860" s="3">
        <v>2</v>
      </c>
      <c r="G1860" s="3">
        <f t="shared" si="59"/>
        <v>0.2</v>
      </c>
      <c r="H1860" s="1" t="s">
        <v>51</v>
      </c>
      <c r="I1860" t="s">
        <v>11</v>
      </c>
    </row>
    <row r="1861" spans="1:9" x14ac:dyDescent="0.2">
      <c r="A1861" t="s">
        <v>7</v>
      </c>
      <c r="B1861" t="s">
        <v>425</v>
      </c>
      <c r="C1861" s="2" t="s">
        <v>163</v>
      </c>
      <c r="D1861" t="str">
        <f t="shared" si="58"/>
        <v>AGGRO-UR Delver-3/10/2019-1</v>
      </c>
      <c r="E1861">
        <f>VLOOKUP(B1861,'Deck Count'!A:B,2,FALSE)</f>
        <v>10</v>
      </c>
      <c r="F1861" s="3">
        <v>3</v>
      </c>
      <c r="G1861" s="3">
        <f t="shared" si="59"/>
        <v>0.3</v>
      </c>
      <c r="H1861" s="1" t="s">
        <v>140</v>
      </c>
      <c r="I1861" t="s">
        <v>11</v>
      </c>
    </row>
    <row r="1862" spans="1:9" x14ac:dyDescent="0.2">
      <c r="A1862" t="s">
        <v>7</v>
      </c>
      <c r="B1862" t="s">
        <v>425</v>
      </c>
      <c r="C1862" s="2" t="s">
        <v>163</v>
      </c>
      <c r="D1862" t="str">
        <f t="shared" si="58"/>
        <v>AGGRO-UR Delver-3/10/2019-1</v>
      </c>
      <c r="E1862">
        <f>VLOOKUP(B1862,'Deck Count'!A:B,2,FALSE)</f>
        <v>10</v>
      </c>
      <c r="F1862" s="3">
        <v>4</v>
      </c>
      <c r="G1862" s="3">
        <f t="shared" si="59"/>
        <v>0.4</v>
      </c>
      <c r="H1862" s="1" t="s">
        <v>125</v>
      </c>
      <c r="I1862" t="s">
        <v>11</v>
      </c>
    </row>
    <row r="1863" spans="1:9" x14ac:dyDescent="0.2">
      <c r="A1863" t="s">
        <v>7</v>
      </c>
      <c r="B1863" t="s">
        <v>425</v>
      </c>
      <c r="C1863" s="2" t="s">
        <v>163</v>
      </c>
      <c r="D1863" t="str">
        <f t="shared" si="58"/>
        <v>AGGRO-UR Delver-3/10/2019-1</v>
      </c>
      <c r="E1863">
        <f>VLOOKUP(B1863,'Deck Count'!A:B,2,FALSE)</f>
        <v>10</v>
      </c>
      <c r="F1863" s="3">
        <v>1</v>
      </c>
      <c r="G1863" s="3">
        <f t="shared" si="59"/>
        <v>0.1</v>
      </c>
      <c r="H1863" s="1" t="s">
        <v>127</v>
      </c>
      <c r="I1863" t="s">
        <v>11</v>
      </c>
    </row>
    <row r="1864" spans="1:9" x14ac:dyDescent="0.2">
      <c r="A1864" t="s">
        <v>7</v>
      </c>
      <c r="B1864" t="s">
        <v>425</v>
      </c>
      <c r="C1864" s="2" t="s">
        <v>163</v>
      </c>
      <c r="D1864" t="str">
        <f t="shared" si="58"/>
        <v>AGGRO-UR Delver-3/10/2019-1</v>
      </c>
      <c r="E1864">
        <f>VLOOKUP(B1864,'Deck Count'!A:B,2,FALSE)</f>
        <v>10</v>
      </c>
      <c r="F1864" s="3">
        <v>3</v>
      </c>
      <c r="G1864" s="3">
        <f t="shared" si="59"/>
        <v>0.3</v>
      </c>
      <c r="H1864" s="1" t="s">
        <v>54</v>
      </c>
      <c r="I1864" t="s">
        <v>11</v>
      </c>
    </row>
    <row r="1865" spans="1:9" x14ac:dyDescent="0.2">
      <c r="A1865" t="s">
        <v>7</v>
      </c>
      <c r="B1865" t="s">
        <v>425</v>
      </c>
      <c r="C1865" s="2" t="s">
        <v>163</v>
      </c>
      <c r="D1865" t="str">
        <f t="shared" si="58"/>
        <v>AGGRO-UR Delver-3/10/2019-1</v>
      </c>
      <c r="E1865">
        <f>VLOOKUP(B1865,'Deck Count'!A:B,2,FALSE)</f>
        <v>10</v>
      </c>
      <c r="F1865" s="3">
        <v>4</v>
      </c>
      <c r="G1865" s="3">
        <f t="shared" si="59"/>
        <v>0.4</v>
      </c>
      <c r="H1865" s="1" t="s">
        <v>55</v>
      </c>
      <c r="I1865" t="s">
        <v>11</v>
      </c>
    </row>
    <row r="1866" spans="1:9" x14ac:dyDescent="0.2">
      <c r="A1866" t="s">
        <v>7</v>
      </c>
      <c r="B1866" t="s">
        <v>425</v>
      </c>
      <c r="C1866" s="2" t="s">
        <v>163</v>
      </c>
      <c r="D1866" t="str">
        <f t="shared" si="58"/>
        <v>AGGRO-UR Delver-3/10/2019-1</v>
      </c>
      <c r="E1866">
        <f>VLOOKUP(B1866,'Deck Count'!A:B,2,FALSE)</f>
        <v>10</v>
      </c>
      <c r="F1866" s="3">
        <v>1</v>
      </c>
      <c r="G1866" s="3">
        <f t="shared" si="59"/>
        <v>0.1</v>
      </c>
      <c r="H1866" s="1" t="s">
        <v>73</v>
      </c>
      <c r="I1866" t="s">
        <v>11</v>
      </c>
    </row>
    <row r="1867" spans="1:9" x14ac:dyDescent="0.2">
      <c r="A1867" t="s">
        <v>7</v>
      </c>
      <c r="B1867" t="s">
        <v>425</v>
      </c>
      <c r="C1867" s="2" t="s">
        <v>163</v>
      </c>
      <c r="D1867" t="str">
        <f t="shared" si="58"/>
        <v>AGGRO-UR Delver-3/10/2019-1</v>
      </c>
      <c r="E1867">
        <f>VLOOKUP(B1867,'Deck Count'!A:B,2,FALSE)</f>
        <v>10</v>
      </c>
      <c r="F1867" s="3">
        <v>4</v>
      </c>
      <c r="G1867" s="3">
        <f t="shared" si="59"/>
        <v>0.4</v>
      </c>
      <c r="H1867" s="1" t="s">
        <v>262</v>
      </c>
      <c r="I1867" t="s">
        <v>11</v>
      </c>
    </row>
    <row r="1868" spans="1:9" x14ac:dyDescent="0.2">
      <c r="A1868" t="s">
        <v>7</v>
      </c>
      <c r="B1868" t="s">
        <v>425</v>
      </c>
      <c r="C1868" s="2" t="s">
        <v>163</v>
      </c>
      <c r="D1868" t="str">
        <f t="shared" si="58"/>
        <v>AGGRO-UR Delver-3/10/2019-1</v>
      </c>
      <c r="E1868">
        <f>VLOOKUP(B1868,'Deck Count'!A:B,2,FALSE)</f>
        <v>10</v>
      </c>
      <c r="F1868" s="3">
        <v>2</v>
      </c>
      <c r="G1868" s="3">
        <f t="shared" si="59"/>
        <v>0.2</v>
      </c>
      <c r="H1868" s="1" t="s">
        <v>139</v>
      </c>
      <c r="I1868" t="s">
        <v>17</v>
      </c>
    </row>
    <row r="1869" spans="1:9" x14ac:dyDescent="0.2">
      <c r="A1869" t="s">
        <v>7</v>
      </c>
      <c r="B1869" t="s">
        <v>425</v>
      </c>
      <c r="C1869" s="2" t="s">
        <v>163</v>
      </c>
      <c r="D1869" t="str">
        <f t="shared" si="58"/>
        <v>AGGRO-UR Delver-3/10/2019-1</v>
      </c>
      <c r="E1869">
        <f>VLOOKUP(B1869,'Deck Count'!A:B,2,FALSE)</f>
        <v>10</v>
      </c>
      <c r="F1869" s="3">
        <v>1</v>
      </c>
      <c r="G1869" s="3">
        <f t="shared" si="59"/>
        <v>0.1</v>
      </c>
      <c r="H1869" s="1" t="s">
        <v>330</v>
      </c>
      <c r="I1869" t="s">
        <v>17</v>
      </c>
    </row>
    <row r="1870" spans="1:9" x14ac:dyDescent="0.2">
      <c r="A1870" t="s">
        <v>7</v>
      </c>
      <c r="B1870" t="s">
        <v>425</v>
      </c>
      <c r="C1870" s="2" t="s">
        <v>163</v>
      </c>
      <c r="D1870" t="str">
        <f t="shared" si="58"/>
        <v>AGGRO-UR Delver-3/10/2019-1</v>
      </c>
      <c r="E1870">
        <f>VLOOKUP(B1870,'Deck Count'!A:B,2,FALSE)</f>
        <v>10</v>
      </c>
      <c r="F1870" s="3">
        <v>4</v>
      </c>
      <c r="G1870" s="3">
        <f t="shared" si="59"/>
        <v>0.4</v>
      </c>
      <c r="H1870" s="1" t="s">
        <v>56</v>
      </c>
      <c r="I1870" t="s">
        <v>11</v>
      </c>
    </row>
    <row r="1871" spans="1:9" x14ac:dyDescent="0.2">
      <c r="A1871" t="s">
        <v>7</v>
      </c>
      <c r="B1871" t="s">
        <v>425</v>
      </c>
      <c r="C1871" s="2" t="s">
        <v>163</v>
      </c>
      <c r="D1871" t="str">
        <f t="shared" si="58"/>
        <v>AGGRO-UR Delver-3/10/2019-1</v>
      </c>
      <c r="E1871">
        <f>VLOOKUP(B1871,'Deck Count'!A:B,2,FALSE)</f>
        <v>10</v>
      </c>
      <c r="F1871" s="3">
        <v>2</v>
      </c>
      <c r="G1871" s="3">
        <f t="shared" si="59"/>
        <v>0.2</v>
      </c>
      <c r="H1871" s="1" t="s">
        <v>134</v>
      </c>
      <c r="I1871" t="s">
        <v>17</v>
      </c>
    </row>
    <row r="1872" spans="1:9" x14ac:dyDescent="0.2">
      <c r="A1872" t="s">
        <v>7</v>
      </c>
      <c r="B1872" t="s">
        <v>425</v>
      </c>
      <c r="C1872" s="2" t="s">
        <v>163</v>
      </c>
      <c r="D1872" t="str">
        <f t="shared" si="58"/>
        <v>AGGRO-UR Delver-3/10/2019-1</v>
      </c>
      <c r="E1872">
        <f>VLOOKUP(B1872,'Deck Count'!A:B,2,FALSE)</f>
        <v>10</v>
      </c>
      <c r="F1872" s="3">
        <v>2</v>
      </c>
      <c r="G1872" s="3">
        <f t="shared" si="59"/>
        <v>0.2</v>
      </c>
      <c r="H1872" s="1" t="s">
        <v>57</v>
      </c>
      <c r="I1872" t="s">
        <v>17</v>
      </c>
    </row>
    <row r="1873" spans="1:9" x14ac:dyDescent="0.2">
      <c r="A1873" t="s">
        <v>7</v>
      </c>
      <c r="B1873" t="s">
        <v>425</v>
      </c>
      <c r="C1873" s="2" t="s">
        <v>163</v>
      </c>
      <c r="D1873" t="str">
        <f t="shared" si="58"/>
        <v>AGGRO-UR Delver-3/10/2019-1</v>
      </c>
      <c r="E1873">
        <f>VLOOKUP(B1873,'Deck Count'!A:B,2,FALSE)</f>
        <v>10</v>
      </c>
      <c r="F1873" s="3">
        <v>2</v>
      </c>
      <c r="G1873" s="3">
        <f t="shared" si="59"/>
        <v>0.2</v>
      </c>
      <c r="H1873" s="1" t="s">
        <v>160</v>
      </c>
      <c r="I1873" t="s">
        <v>11</v>
      </c>
    </row>
    <row r="1874" spans="1:9" x14ac:dyDescent="0.2">
      <c r="A1874" t="s">
        <v>7</v>
      </c>
      <c r="B1874" t="s">
        <v>425</v>
      </c>
      <c r="C1874" s="2" t="s">
        <v>163</v>
      </c>
      <c r="D1874" t="str">
        <f t="shared" si="58"/>
        <v>AGGRO-UR Delver-3/10/2019-1</v>
      </c>
      <c r="E1874">
        <f>VLOOKUP(B1874,'Deck Count'!A:B,2,FALSE)</f>
        <v>10</v>
      </c>
      <c r="F1874" s="3">
        <v>1</v>
      </c>
      <c r="G1874" s="3">
        <f t="shared" si="59"/>
        <v>0.1</v>
      </c>
      <c r="H1874" s="1" t="s">
        <v>161</v>
      </c>
      <c r="I1874" t="s">
        <v>11</v>
      </c>
    </row>
    <row r="1875" spans="1:9" x14ac:dyDescent="0.2">
      <c r="A1875" t="s">
        <v>7</v>
      </c>
      <c r="B1875" t="s">
        <v>425</v>
      </c>
      <c r="C1875" s="2" t="s">
        <v>163</v>
      </c>
      <c r="D1875" t="str">
        <f t="shared" si="58"/>
        <v>AGGRO-UR Delver-3/10/2019-1</v>
      </c>
      <c r="E1875">
        <f>VLOOKUP(B1875,'Deck Count'!A:B,2,FALSE)</f>
        <v>10</v>
      </c>
      <c r="F1875" s="3">
        <v>3</v>
      </c>
      <c r="G1875" s="3">
        <f t="shared" si="59"/>
        <v>0.3</v>
      </c>
      <c r="H1875" s="1" t="s">
        <v>62</v>
      </c>
      <c r="I1875" t="s">
        <v>11</v>
      </c>
    </row>
    <row r="1876" spans="1:9" x14ac:dyDescent="0.2">
      <c r="A1876" t="s">
        <v>7</v>
      </c>
      <c r="B1876" t="s">
        <v>425</v>
      </c>
      <c r="C1876" s="2" t="s">
        <v>163</v>
      </c>
      <c r="D1876" t="str">
        <f t="shared" si="58"/>
        <v>AGGRO-UR Delver-3/10/2019-1</v>
      </c>
      <c r="E1876">
        <f>VLOOKUP(B1876,'Deck Count'!A:B,2,FALSE)</f>
        <v>10</v>
      </c>
      <c r="F1876" s="3">
        <v>4</v>
      </c>
      <c r="G1876" s="3">
        <f t="shared" si="59"/>
        <v>0.4</v>
      </c>
      <c r="H1876" s="1" t="s">
        <v>162</v>
      </c>
      <c r="I1876" t="s">
        <v>11</v>
      </c>
    </row>
    <row r="1877" spans="1:9" x14ac:dyDescent="0.2">
      <c r="A1877" t="s">
        <v>7</v>
      </c>
      <c r="B1877" t="s">
        <v>425</v>
      </c>
      <c r="C1877" s="2" t="s">
        <v>163</v>
      </c>
      <c r="D1877" t="str">
        <f t="shared" si="58"/>
        <v>AGGRO-UR Delver-3/10/2019-1</v>
      </c>
      <c r="E1877">
        <f>VLOOKUP(B1877,'Deck Count'!A:B,2,FALSE)</f>
        <v>10</v>
      </c>
      <c r="F1877" s="3">
        <v>1</v>
      </c>
      <c r="G1877" s="3">
        <f t="shared" si="59"/>
        <v>0.1</v>
      </c>
      <c r="H1877" s="1" t="s">
        <v>169</v>
      </c>
      <c r="I1877" t="s">
        <v>17</v>
      </c>
    </row>
    <row r="1878" spans="1:9" x14ac:dyDescent="0.2">
      <c r="A1878" t="s">
        <v>7</v>
      </c>
      <c r="B1878" t="s">
        <v>425</v>
      </c>
      <c r="C1878" s="2" t="s">
        <v>163</v>
      </c>
      <c r="D1878" t="str">
        <f t="shared" si="58"/>
        <v>AGGRO-UR Delver-3/10/2019-1</v>
      </c>
      <c r="E1878">
        <f>VLOOKUP(B1878,'Deck Count'!A:B,2,FALSE)</f>
        <v>10</v>
      </c>
      <c r="F1878" s="3">
        <v>4</v>
      </c>
      <c r="G1878" s="3">
        <f t="shared" si="59"/>
        <v>0.4</v>
      </c>
      <c r="H1878" s="1" t="s">
        <v>63</v>
      </c>
      <c r="I1878" t="s">
        <v>11</v>
      </c>
    </row>
    <row r="1879" spans="1:9" x14ac:dyDescent="0.2">
      <c r="A1879" t="s">
        <v>7</v>
      </c>
      <c r="B1879" t="s">
        <v>425</v>
      </c>
      <c r="C1879" s="2" t="s">
        <v>269</v>
      </c>
      <c r="D1879" t="str">
        <f t="shared" si="58"/>
        <v>AGGRO-UR Delver-3/11/2019-0</v>
      </c>
      <c r="E1879">
        <f>VLOOKUP(B1879,'Deck Count'!A:B,2,FALSE)</f>
        <v>10</v>
      </c>
      <c r="F1879" s="3">
        <v>3</v>
      </c>
      <c r="G1879" s="3">
        <f t="shared" si="59"/>
        <v>0.3</v>
      </c>
      <c r="H1879" s="1" t="s">
        <v>38</v>
      </c>
      <c r="I1879" t="s">
        <v>17</v>
      </c>
    </row>
    <row r="1880" spans="1:9" x14ac:dyDescent="0.2">
      <c r="A1880" t="s">
        <v>7</v>
      </c>
      <c r="B1880" t="s">
        <v>425</v>
      </c>
      <c r="C1880" s="2" t="s">
        <v>269</v>
      </c>
      <c r="D1880" t="str">
        <f t="shared" si="58"/>
        <v>AGGRO-UR Delver-3/11/2019-0</v>
      </c>
      <c r="E1880">
        <f>VLOOKUP(B1880,'Deck Count'!A:B,2,FALSE)</f>
        <v>10</v>
      </c>
      <c r="F1880" s="3">
        <v>2</v>
      </c>
      <c r="G1880" s="3">
        <f t="shared" si="59"/>
        <v>0.2</v>
      </c>
      <c r="H1880" s="1" t="s">
        <v>270</v>
      </c>
      <c r="I1880" t="s">
        <v>17</v>
      </c>
    </row>
    <row r="1881" spans="1:9" x14ac:dyDescent="0.2">
      <c r="A1881" t="s">
        <v>7</v>
      </c>
      <c r="B1881" t="s">
        <v>425</v>
      </c>
      <c r="C1881" s="2" t="s">
        <v>269</v>
      </c>
      <c r="D1881" t="str">
        <f t="shared" si="58"/>
        <v>AGGRO-UR Delver-3/11/2019-0</v>
      </c>
      <c r="E1881">
        <f>VLOOKUP(B1881,'Deck Count'!A:B,2,FALSE)</f>
        <v>10</v>
      </c>
      <c r="F1881" s="3">
        <v>1</v>
      </c>
      <c r="G1881" s="3">
        <f t="shared" si="59"/>
        <v>0.1</v>
      </c>
      <c r="H1881" s="1" t="s">
        <v>40</v>
      </c>
      <c r="I1881" t="s">
        <v>11</v>
      </c>
    </row>
    <row r="1882" spans="1:9" x14ac:dyDescent="0.2">
      <c r="A1882" t="s">
        <v>7</v>
      </c>
      <c r="B1882" t="s">
        <v>425</v>
      </c>
      <c r="C1882" s="2" t="s">
        <v>269</v>
      </c>
      <c r="D1882" t="str">
        <f t="shared" si="58"/>
        <v>AGGRO-UR Delver-3/11/2019-0</v>
      </c>
      <c r="E1882">
        <f>VLOOKUP(B1882,'Deck Count'!A:B,2,FALSE)</f>
        <v>10</v>
      </c>
      <c r="F1882" s="3">
        <v>4</v>
      </c>
      <c r="G1882" s="3">
        <f t="shared" si="59"/>
        <v>0.4</v>
      </c>
      <c r="H1882" s="1" t="s">
        <v>41</v>
      </c>
      <c r="I1882" t="s">
        <v>11</v>
      </c>
    </row>
    <row r="1883" spans="1:9" x14ac:dyDescent="0.2">
      <c r="A1883" t="s">
        <v>7</v>
      </c>
      <c r="B1883" t="s">
        <v>425</v>
      </c>
      <c r="C1883" s="2" t="s">
        <v>269</v>
      </c>
      <c r="D1883" t="str">
        <f t="shared" si="58"/>
        <v>AGGRO-UR Delver-3/11/2019-0</v>
      </c>
      <c r="E1883">
        <f>VLOOKUP(B1883,'Deck Count'!A:B,2,FALSE)</f>
        <v>10</v>
      </c>
      <c r="F1883" s="3">
        <v>3</v>
      </c>
      <c r="G1883" s="3">
        <f t="shared" si="59"/>
        <v>0.3</v>
      </c>
      <c r="H1883" s="1" t="s">
        <v>116</v>
      </c>
      <c r="I1883" t="s">
        <v>11</v>
      </c>
    </row>
    <row r="1884" spans="1:9" x14ac:dyDescent="0.2">
      <c r="A1884" t="s">
        <v>7</v>
      </c>
      <c r="B1884" t="s">
        <v>425</v>
      </c>
      <c r="C1884" s="2" t="s">
        <v>269</v>
      </c>
      <c r="D1884" t="str">
        <f t="shared" si="58"/>
        <v>AGGRO-UR Delver-3/11/2019-0</v>
      </c>
      <c r="E1884">
        <f>VLOOKUP(B1884,'Deck Count'!A:B,2,FALSE)</f>
        <v>10</v>
      </c>
      <c r="F1884" s="3">
        <v>4</v>
      </c>
      <c r="G1884" s="3">
        <f t="shared" si="59"/>
        <v>0.4</v>
      </c>
      <c r="H1884" s="1" t="s">
        <v>64</v>
      </c>
      <c r="I1884" t="s">
        <v>11</v>
      </c>
    </row>
    <row r="1885" spans="1:9" x14ac:dyDescent="0.2">
      <c r="A1885" t="s">
        <v>7</v>
      </c>
      <c r="B1885" t="s">
        <v>425</v>
      </c>
      <c r="C1885" s="2" t="s">
        <v>269</v>
      </c>
      <c r="D1885" t="str">
        <f t="shared" si="58"/>
        <v>AGGRO-UR Delver-3/11/2019-0</v>
      </c>
      <c r="E1885">
        <f>VLOOKUP(B1885,'Deck Count'!A:B,2,FALSE)</f>
        <v>10</v>
      </c>
      <c r="F1885" s="3">
        <v>4</v>
      </c>
      <c r="G1885" s="3">
        <f t="shared" si="59"/>
        <v>0.4</v>
      </c>
      <c r="H1885" s="1" t="s">
        <v>151</v>
      </c>
      <c r="I1885" t="s">
        <v>11</v>
      </c>
    </row>
    <row r="1886" spans="1:9" x14ac:dyDescent="0.2">
      <c r="A1886" t="s">
        <v>7</v>
      </c>
      <c r="B1886" t="s">
        <v>425</v>
      </c>
      <c r="C1886" s="2" t="s">
        <v>269</v>
      </c>
      <c r="D1886" t="str">
        <f t="shared" si="58"/>
        <v>AGGRO-UR Delver-3/11/2019-0</v>
      </c>
      <c r="E1886">
        <f>VLOOKUP(B1886,'Deck Count'!A:B,2,FALSE)</f>
        <v>10</v>
      </c>
      <c r="F1886" s="3">
        <v>2</v>
      </c>
      <c r="G1886" s="3">
        <f t="shared" si="59"/>
        <v>0.2</v>
      </c>
      <c r="H1886" s="1" t="s">
        <v>333</v>
      </c>
      <c r="I1886" t="s">
        <v>17</v>
      </c>
    </row>
    <row r="1887" spans="1:9" x14ac:dyDescent="0.2">
      <c r="A1887" t="s">
        <v>7</v>
      </c>
      <c r="B1887" t="s">
        <v>425</v>
      </c>
      <c r="C1887" s="2" t="s">
        <v>269</v>
      </c>
      <c r="D1887" t="str">
        <f t="shared" si="58"/>
        <v>AGGRO-UR Delver-3/11/2019-0</v>
      </c>
      <c r="E1887">
        <f>VLOOKUP(B1887,'Deck Count'!A:B,2,FALSE)</f>
        <v>10</v>
      </c>
      <c r="F1887" s="3">
        <v>2</v>
      </c>
      <c r="G1887" s="3">
        <f t="shared" si="59"/>
        <v>0.2</v>
      </c>
      <c r="H1887" s="1" t="s">
        <v>49</v>
      </c>
      <c r="I1887" t="s">
        <v>17</v>
      </c>
    </row>
    <row r="1888" spans="1:9" x14ac:dyDescent="0.2">
      <c r="A1888" t="s">
        <v>7</v>
      </c>
      <c r="B1888" t="s">
        <v>425</v>
      </c>
      <c r="C1888" s="2" t="s">
        <v>269</v>
      </c>
      <c r="D1888" t="str">
        <f t="shared" si="58"/>
        <v>AGGRO-UR Delver-3/11/2019-0</v>
      </c>
      <c r="E1888">
        <f>VLOOKUP(B1888,'Deck Count'!A:B,2,FALSE)</f>
        <v>10</v>
      </c>
      <c r="F1888" s="3">
        <v>4</v>
      </c>
      <c r="G1888" s="3">
        <f t="shared" si="59"/>
        <v>0.4</v>
      </c>
      <c r="H1888" s="1" t="s">
        <v>97</v>
      </c>
      <c r="I1888" t="s">
        <v>11</v>
      </c>
    </row>
    <row r="1889" spans="1:9" x14ac:dyDescent="0.2">
      <c r="A1889" t="s">
        <v>7</v>
      </c>
      <c r="B1889" t="s">
        <v>425</v>
      </c>
      <c r="C1889" s="2" t="s">
        <v>269</v>
      </c>
      <c r="D1889" t="str">
        <f t="shared" si="58"/>
        <v>AGGRO-UR Delver-3/11/2019-0</v>
      </c>
      <c r="E1889">
        <f>VLOOKUP(B1889,'Deck Count'!A:B,2,FALSE)</f>
        <v>10</v>
      </c>
      <c r="F1889" s="3">
        <v>1</v>
      </c>
      <c r="G1889" s="3">
        <f t="shared" si="59"/>
        <v>0.1</v>
      </c>
      <c r="H1889" s="1" t="s">
        <v>153</v>
      </c>
      <c r="I1889" t="s">
        <v>11</v>
      </c>
    </row>
    <row r="1890" spans="1:9" x14ac:dyDescent="0.2">
      <c r="A1890" t="s">
        <v>7</v>
      </c>
      <c r="B1890" t="s">
        <v>425</v>
      </c>
      <c r="C1890" s="2" t="s">
        <v>269</v>
      </c>
      <c r="D1890" t="str">
        <f t="shared" si="58"/>
        <v>AGGRO-UR Delver-3/11/2019-0</v>
      </c>
      <c r="E1890">
        <f>VLOOKUP(B1890,'Deck Count'!A:B,2,FALSE)</f>
        <v>10</v>
      </c>
      <c r="F1890" s="3">
        <v>3</v>
      </c>
      <c r="G1890" s="3">
        <f t="shared" si="59"/>
        <v>0.3</v>
      </c>
      <c r="H1890" s="1" t="s">
        <v>51</v>
      </c>
      <c r="I1890" t="s">
        <v>11</v>
      </c>
    </row>
    <row r="1891" spans="1:9" x14ac:dyDescent="0.2">
      <c r="A1891" t="s">
        <v>7</v>
      </c>
      <c r="B1891" t="s">
        <v>425</v>
      </c>
      <c r="C1891" s="2" t="s">
        <v>269</v>
      </c>
      <c r="D1891" t="str">
        <f t="shared" si="58"/>
        <v>AGGRO-UR Delver-3/11/2019-0</v>
      </c>
      <c r="E1891">
        <f>VLOOKUP(B1891,'Deck Count'!A:B,2,FALSE)</f>
        <v>10</v>
      </c>
      <c r="F1891" s="3">
        <v>4</v>
      </c>
      <c r="G1891" s="3">
        <f t="shared" si="59"/>
        <v>0.4</v>
      </c>
      <c r="H1891" s="1" t="s">
        <v>125</v>
      </c>
      <c r="I1891" t="s">
        <v>11</v>
      </c>
    </row>
    <row r="1892" spans="1:9" x14ac:dyDescent="0.2">
      <c r="A1892" t="s">
        <v>7</v>
      </c>
      <c r="B1892" t="s">
        <v>425</v>
      </c>
      <c r="C1892" s="2" t="s">
        <v>269</v>
      </c>
      <c r="D1892" t="str">
        <f t="shared" si="58"/>
        <v>AGGRO-UR Delver-3/11/2019-0</v>
      </c>
      <c r="E1892">
        <f>VLOOKUP(B1892,'Deck Count'!A:B,2,FALSE)</f>
        <v>10</v>
      </c>
      <c r="F1892" s="3">
        <v>1</v>
      </c>
      <c r="G1892" s="3">
        <f t="shared" si="59"/>
        <v>0.1</v>
      </c>
      <c r="H1892" s="1" t="s">
        <v>127</v>
      </c>
      <c r="I1892" t="s">
        <v>11</v>
      </c>
    </row>
    <row r="1893" spans="1:9" x14ac:dyDescent="0.2">
      <c r="A1893" t="s">
        <v>7</v>
      </c>
      <c r="B1893" t="s">
        <v>425</v>
      </c>
      <c r="C1893" s="2" t="s">
        <v>269</v>
      </c>
      <c r="D1893" t="str">
        <f t="shared" si="58"/>
        <v>AGGRO-UR Delver-3/11/2019-0</v>
      </c>
      <c r="E1893">
        <f>VLOOKUP(B1893,'Deck Count'!A:B,2,FALSE)</f>
        <v>10</v>
      </c>
      <c r="F1893" s="3">
        <v>3</v>
      </c>
      <c r="G1893" s="3">
        <f t="shared" si="59"/>
        <v>0.3</v>
      </c>
      <c r="H1893" s="1" t="s">
        <v>54</v>
      </c>
      <c r="I1893" t="s">
        <v>11</v>
      </c>
    </row>
    <row r="1894" spans="1:9" x14ac:dyDescent="0.2">
      <c r="A1894" t="s">
        <v>7</v>
      </c>
      <c r="B1894" t="s">
        <v>425</v>
      </c>
      <c r="C1894" s="2" t="s">
        <v>269</v>
      </c>
      <c r="D1894" t="str">
        <f t="shared" si="58"/>
        <v>AGGRO-UR Delver-3/11/2019-0</v>
      </c>
      <c r="E1894">
        <f>VLOOKUP(B1894,'Deck Count'!A:B,2,FALSE)</f>
        <v>10</v>
      </c>
      <c r="F1894" s="3">
        <v>4</v>
      </c>
      <c r="G1894" s="3">
        <f t="shared" si="59"/>
        <v>0.4</v>
      </c>
      <c r="H1894" s="1" t="s">
        <v>55</v>
      </c>
      <c r="I1894" t="s">
        <v>11</v>
      </c>
    </row>
    <row r="1895" spans="1:9" x14ac:dyDescent="0.2">
      <c r="A1895" t="s">
        <v>7</v>
      </c>
      <c r="B1895" t="s">
        <v>425</v>
      </c>
      <c r="C1895" s="2" t="s">
        <v>269</v>
      </c>
      <c r="D1895" t="str">
        <f t="shared" si="58"/>
        <v>AGGRO-UR Delver-3/11/2019-0</v>
      </c>
      <c r="E1895">
        <f>VLOOKUP(B1895,'Deck Count'!A:B,2,FALSE)</f>
        <v>10</v>
      </c>
      <c r="F1895" s="3">
        <v>1</v>
      </c>
      <c r="G1895" s="3">
        <f t="shared" si="59"/>
        <v>0.1</v>
      </c>
      <c r="H1895" s="1" t="s">
        <v>73</v>
      </c>
      <c r="I1895" t="s">
        <v>11</v>
      </c>
    </row>
    <row r="1896" spans="1:9" x14ac:dyDescent="0.2">
      <c r="A1896" t="s">
        <v>7</v>
      </c>
      <c r="B1896" t="s">
        <v>425</v>
      </c>
      <c r="C1896" s="2" t="s">
        <v>269</v>
      </c>
      <c r="D1896" t="str">
        <f t="shared" si="58"/>
        <v>AGGRO-UR Delver-3/11/2019-0</v>
      </c>
      <c r="E1896">
        <f>VLOOKUP(B1896,'Deck Count'!A:B,2,FALSE)</f>
        <v>10</v>
      </c>
      <c r="F1896" s="3">
        <v>1</v>
      </c>
      <c r="G1896" s="3">
        <f t="shared" si="59"/>
        <v>0.1</v>
      </c>
      <c r="H1896" s="1" t="s">
        <v>129</v>
      </c>
      <c r="I1896" t="s">
        <v>17</v>
      </c>
    </row>
    <row r="1897" spans="1:9" x14ac:dyDescent="0.2">
      <c r="A1897" t="s">
        <v>7</v>
      </c>
      <c r="B1897" t="s">
        <v>425</v>
      </c>
      <c r="C1897" s="2" t="s">
        <v>269</v>
      </c>
      <c r="D1897" t="str">
        <f t="shared" si="58"/>
        <v>AGGRO-UR Delver-3/11/2019-0</v>
      </c>
      <c r="E1897">
        <f>VLOOKUP(B1897,'Deck Count'!A:B,2,FALSE)</f>
        <v>10</v>
      </c>
      <c r="F1897" s="3">
        <v>3</v>
      </c>
      <c r="G1897" s="3">
        <f t="shared" si="59"/>
        <v>0.3</v>
      </c>
      <c r="H1897" s="1" t="s">
        <v>262</v>
      </c>
      <c r="I1897" t="s">
        <v>11</v>
      </c>
    </row>
    <row r="1898" spans="1:9" x14ac:dyDescent="0.2">
      <c r="A1898" t="s">
        <v>7</v>
      </c>
      <c r="B1898" t="s">
        <v>425</v>
      </c>
      <c r="C1898" s="2" t="s">
        <v>269</v>
      </c>
      <c r="D1898" t="str">
        <f t="shared" si="58"/>
        <v>AGGRO-UR Delver-3/11/2019-0</v>
      </c>
      <c r="E1898">
        <f>VLOOKUP(B1898,'Deck Count'!A:B,2,FALSE)</f>
        <v>10</v>
      </c>
      <c r="F1898" s="3">
        <v>2</v>
      </c>
      <c r="G1898" s="3">
        <f t="shared" si="59"/>
        <v>0.2</v>
      </c>
      <c r="H1898" s="1" t="s">
        <v>139</v>
      </c>
      <c r="I1898" t="s">
        <v>17</v>
      </c>
    </row>
    <row r="1899" spans="1:9" x14ac:dyDescent="0.2">
      <c r="A1899" t="s">
        <v>7</v>
      </c>
      <c r="B1899" t="s">
        <v>425</v>
      </c>
      <c r="C1899" s="2" t="s">
        <v>269</v>
      </c>
      <c r="D1899" t="str">
        <f t="shared" si="58"/>
        <v>AGGRO-UR Delver-3/11/2019-0</v>
      </c>
      <c r="E1899">
        <f>VLOOKUP(B1899,'Deck Count'!A:B,2,FALSE)</f>
        <v>10</v>
      </c>
      <c r="F1899" s="3">
        <v>1</v>
      </c>
      <c r="G1899" s="3">
        <f t="shared" si="59"/>
        <v>0.1</v>
      </c>
      <c r="H1899" s="1" t="s">
        <v>330</v>
      </c>
      <c r="I1899" t="s">
        <v>17</v>
      </c>
    </row>
    <row r="1900" spans="1:9" x14ac:dyDescent="0.2">
      <c r="A1900" t="s">
        <v>7</v>
      </c>
      <c r="B1900" t="s">
        <v>425</v>
      </c>
      <c r="C1900" s="2" t="s">
        <v>269</v>
      </c>
      <c r="D1900" t="str">
        <f t="shared" si="58"/>
        <v>AGGRO-UR Delver-3/11/2019-0</v>
      </c>
      <c r="E1900">
        <f>VLOOKUP(B1900,'Deck Count'!A:B,2,FALSE)</f>
        <v>10</v>
      </c>
      <c r="F1900" s="3">
        <v>4</v>
      </c>
      <c r="G1900" s="3">
        <f t="shared" si="59"/>
        <v>0.4</v>
      </c>
      <c r="H1900" s="1" t="s">
        <v>56</v>
      </c>
      <c r="I1900" t="s">
        <v>11</v>
      </c>
    </row>
    <row r="1901" spans="1:9" x14ac:dyDescent="0.2">
      <c r="A1901" t="s">
        <v>7</v>
      </c>
      <c r="B1901" t="s">
        <v>425</v>
      </c>
      <c r="C1901" s="2" t="s">
        <v>269</v>
      </c>
      <c r="D1901" t="str">
        <f t="shared" si="58"/>
        <v>AGGRO-UR Delver-3/11/2019-0</v>
      </c>
      <c r="E1901">
        <f>VLOOKUP(B1901,'Deck Count'!A:B,2,FALSE)</f>
        <v>10</v>
      </c>
      <c r="F1901" s="3">
        <v>3</v>
      </c>
      <c r="G1901" s="3">
        <f t="shared" si="59"/>
        <v>0.3</v>
      </c>
      <c r="H1901" s="1" t="s">
        <v>86</v>
      </c>
      <c r="I1901" t="s">
        <v>11</v>
      </c>
    </row>
    <row r="1902" spans="1:9" x14ac:dyDescent="0.2">
      <c r="A1902" t="s">
        <v>7</v>
      </c>
      <c r="B1902" t="s">
        <v>425</v>
      </c>
      <c r="C1902" s="2" t="s">
        <v>269</v>
      </c>
      <c r="D1902" t="str">
        <f t="shared" si="58"/>
        <v>AGGRO-UR Delver-3/11/2019-0</v>
      </c>
      <c r="E1902">
        <f>VLOOKUP(B1902,'Deck Count'!A:B,2,FALSE)</f>
        <v>10</v>
      </c>
      <c r="F1902" s="3">
        <v>2</v>
      </c>
      <c r="G1902" s="3">
        <f t="shared" si="59"/>
        <v>0.2</v>
      </c>
      <c r="H1902" s="1" t="s">
        <v>57</v>
      </c>
      <c r="I1902" t="s">
        <v>17</v>
      </c>
    </row>
    <row r="1903" spans="1:9" x14ac:dyDescent="0.2">
      <c r="A1903" t="s">
        <v>7</v>
      </c>
      <c r="B1903" t="s">
        <v>425</v>
      </c>
      <c r="C1903" s="2" t="s">
        <v>269</v>
      </c>
      <c r="D1903" t="str">
        <f t="shared" si="58"/>
        <v>AGGRO-UR Delver-3/11/2019-0</v>
      </c>
      <c r="E1903">
        <f>VLOOKUP(B1903,'Deck Count'!A:B,2,FALSE)</f>
        <v>10</v>
      </c>
      <c r="F1903" s="3">
        <v>3</v>
      </c>
      <c r="G1903" s="3">
        <f t="shared" si="59"/>
        <v>0.3</v>
      </c>
      <c r="H1903" s="1" t="s">
        <v>160</v>
      </c>
      <c r="I1903" t="s">
        <v>11</v>
      </c>
    </row>
    <row r="1904" spans="1:9" x14ac:dyDescent="0.2">
      <c r="A1904" t="s">
        <v>7</v>
      </c>
      <c r="B1904" t="s">
        <v>425</v>
      </c>
      <c r="C1904" s="2" t="s">
        <v>269</v>
      </c>
      <c r="D1904" t="str">
        <f t="shared" si="58"/>
        <v>AGGRO-UR Delver-3/11/2019-0</v>
      </c>
      <c r="E1904">
        <f>VLOOKUP(B1904,'Deck Count'!A:B,2,FALSE)</f>
        <v>10</v>
      </c>
      <c r="F1904" s="3">
        <v>1</v>
      </c>
      <c r="G1904" s="3">
        <f t="shared" si="59"/>
        <v>0.1</v>
      </c>
      <c r="H1904" s="1" t="s">
        <v>161</v>
      </c>
      <c r="I1904" t="s">
        <v>11</v>
      </c>
    </row>
    <row r="1905" spans="1:9" x14ac:dyDescent="0.2">
      <c r="A1905" t="s">
        <v>7</v>
      </c>
      <c r="B1905" t="s">
        <v>425</v>
      </c>
      <c r="C1905" s="2" t="s">
        <v>269</v>
      </c>
      <c r="D1905" t="str">
        <f t="shared" si="58"/>
        <v>AGGRO-UR Delver-3/11/2019-0</v>
      </c>
      <c r="E1905">
        <f>VLOOKUP(B1905,'Deck Count'!A:B,2,FALSE)</f>
        <v>10</v>
      </c>
      <c r="F1905" s="3">
        <v>2</v>
      </c>
      <c r="G1905" s="3">
        <f t="shared" si="59"/>
        <v>0.2</v>
      </c>
      <c r="H1905" s="1" t="s">
        <v>62</v>
      </c>
      <c r="I1905" t="s">
        <v>11</v>
      </c>
    </row>
    <row r="1906" spans="1:9" x14ac:dyDescent="0.2">
      <c r="A1906" t="s">
        <v>7</v>
      </c>
      <c r="B1906" t="s">
        <v>425</v>
      </c>
      <c r="C1906" s="2" t="s">
        <v>269</v>
      </c>
      <c r="D1906" t="str">
        <f t="shared" si="58"/>
        <v>AGGRO-UR Delver-3/11/2019-0</v>
      </c>
      <c r="E1906">
        <f>VLOOKUP(B1906,'Deck Count'!A:B,2,FALSE)</f>
        <v>10</v>
      </c>
      <c r="F1906" s="3">
        <v>4</v>
      </c>
      <c r="G1906" s="3">
        <f t="shared" si="59"/>
        <v>0.4</v>
      </c>
      <c r="H1906" s="1" t="s">
        <v>162</v>
      </c>
      <c r="I1906" t="s">
        <v>11</v>
      </c>
    </row>
    <row r="1907" spans="1:9" x14ac:dyDescent="0.2">
      <c r="A1907" t="s">
        <v>7</v>
      </c>
      <c r="B1907" t="s">
        <v>425</v>
      </c>
      <c r="C1907" s="2" t="s">
        <v>269</v>
      </c>
      <c r="D1907" t="str">
        <f t="shared" si="58"/>
        <v>AGGRO-UR Delver-3/11/2019-0</v>
      </c>
      <c r="E1907">
        <f>VLOOKUP(B1907,'Deck Count'!A:B,2,FALSE)</f>
        <v>10</v>
      </c>
      <c r="F1907" s="3">
        <v>3</v>
      </c>
      <c r="G1907" s="3">
        <f t="shared" si="59"/>
        <v>0.3</v>
      </c>
      <c r="H1907" s="1" t="s">
        <v>63</v>
      </c>
      <c r="I1907" t="s">
        <v>11</v>
      </c>
    </row>
    <row r="1908" spans="1:9" x14ac:dyDescent="0.2">
      <c r="A1908" t="s">
        <v>7</v>
      </c>
      <c r="B1908" t="s">
        <v>425</v>
      </c>
      <c r="C1908" s="2" t="s">
        <v>9</v>
      </c>
      <c r="D1908" t="str">
        <f t="shared" si="58"/>
        <v>AGGRO-UR Delver-3/17/2019-0</v>
      </c>
      <c r="E1908">
        <f>VLOOKUP(B1908,'Deck Count'!A:B,2,FALSE)</f>
        <v>10</v>
      </c>
      <c r="F1908" s="3">
        <v>1</v>
      </c>
      <c r="G1908" s="3">
        <f t="shared" si="59"/>
        <v>0.1</v>
      </c>
      <c r="H1908" s="1" t="s">
        <v>38</v>
      </c>
      <c r="I1908" t="s">
        <v>17</v>
      </c>
    </row>
    <row r="1909" spans="1:9" x14ac:dyDescent="0.2">
      <c r="A1909" t="s">
        <v>7</v>
      </c>
      <c r="B1909" t="s">
        <v>425</v>
      </c>
      <c r="C1909" s="2" t="s">
        <v>9</v>
      </c>
      <c r="D1909" t="str">
        <f t="shared" si="58"/>
        <v>AGGRO-UR Delver-3/17/2019-0</v>
      </c>
      <c r="E1909">
        <f>VLOOKUP(B1909,'Deck Count'!A:B,2,FALSE)</f>
        <v>10</v>
      </c>
      <c r="F1909" s="3">
        <v>1</v>
      </c>
      <c r="G1909" s="3">
        <f t="shared" si="59"/>
        <v>0.1</v>
      </c>
      <c r="H1909" s="1" t="s">
        <v>114</v>
      </c>
      <c r="I1909" t="s">
        <v>11</v>
      </c>
    </row>
    <row r="1910" spans="1:9" x14ac:dyDescent="0.2">
      <c r="A1910" t="s">
        <v>7</v>
      </c>
      <c r="B1910" t="s">
        <v>425</v>
      </c>
      <c r="C1910" s="2" t="s">
        <v>9</v>
      </c>
      <c r="D1910" t="str">
        <f t="shared" si="58"/>
        <v>AGGRO-UR Delver-3/17/2019-0</v>
      </c>
      <c r="E1910">
        <f>VLOOKUP(B1910,'Deck Count'!A:B,2,FALSE)</f>
        <v>10</v>
      </c>
      <c r="F1910" s="3">
        <v>4</v>
      </c>
      <c r="G1910" s="3">
        <f t="shared" si="59"/>
        <v>0.4</v>
      </c>
      <c r="H1910" s="1" t="s">
        <v>41</v>
      </c>
      <c r="I1910" t="s">
        <v>11</v>
      </c>
    </row>
    <row r="1911" spans="1:9" x14ac:dyDescent="0.2">
      <c r="A1911" t="s">
        <v>7</v>
      </c>
      <c r="B1911" t="s">
        <v>425</v>
      </c>
      <c r="C1911" s="2" t="s">
        <v>9</v>
      </c>
      <c r="D1911" t="str">
        <f t="shared" si="58"/>
        <v>AGGRO-UR Delver-3/17/2019-0</v>
      </c>
      <c r="E1911">
        <f>VLOOKUP(B1911,'Deck Count'!A:B,2,FALSE)</f>
        <v>10</v>
      </c>
      <c r="F1911" s="3">
        <v>3</v>
      </c>
      <c r="G1911" s="3">
        <f t="shared" si="59"/>
        <v>0.3</v>
      </c>
      <c r="H1911" s="1" t="s">
        <v>116</v>
      </c>
      <c r="I1911" t="s">
        <v>11</v>
      </c>
    </row>
    <row r="1912" spans="1:9" x14ac:dyDescent="0.2">
      <c r="A1912" t="s">
        <v>7</v>
      </c>
      <c r="B1912" t="s">
        <v>425</v>
      </c>
      <c r="C1912" s="2" t="s">
        <v>9</v>
      </c>
      <c r="D1912" t="str">
        <f t="shared" si="58"/>
        <v>AGGRO-UR Delver-3/17/2019-0</v>
      </c>
      <c r="E1912">
        <f>VLOOKUP(B1912,'Deck Count'!A:B,2,FALSE)</f>
        <v>10</v>
      </c>
      <c r="F1912" s="3">
        <v>4</v>
      </c>
      <c r="G1912" s="3">
        <f t="shared" si="59"/>
        <v>0.4</v>
      </c>
      <c r="H1912" s="1" t="s">
        <v>64</v>
      </c>
      <c r="I1912" t="s">
        <v>11</v>
      </c>
    </row>
    <row r="1913" spans="1:9" x14ac:dyDescent="0.2">
      <c r="A1913" t="s">
        <v>7</v>
      </c>
      <c r="B1913" t="s">
        <v>425</v>
      </c>
      <c r="C1913" s="2" t="s">
        <v>9</v>
      </c>
      <c r="D1913" t="str">
        <f t="shared" si="58"/>
        <v>AGGRO-UR Delver-3/17/2019-0</v>
      </c>
      <c r="E1913">
        <f>VLOOKUP(B1913,'Deck Count'!A:B,2,FALSE)</f>
        <v>10</v>
      </c>
      <c r="F1913" s="3">
        <v>4</v>
      </c>
      <c r="G1913" s="3">
        <f t="shared" si="59"/>
        <v>0.4</v>
      </c>
      <c r="H1913" s="1" t="s">
        <v>151</v>
      </c>
      <c r="I1913" t="s">
        <v>11</v>
      </c>
    </row>
    <row r="1914" spans="1:9" x14ac:dyDescent="0.2">
      <c r="A1914" t="s">
        <v>7</v>
      </c>
      <c r="B1914" t="s">
        <v>425</v>
      </c>
      <c r="C1914" s="2" t="s">
        <v>9</v>
      </c>
      <c r="D1914" t="str">
        <f t="shared" si="58"/>
        <v>AGGRO-UR Delver-3/17/2019-0</v>
      </c>
      <c r="E1914">
        <f>VLOOKUP(B1914,'Deck Count'!A:B,2,FALSE)</f>
        <v>10</v>
      </c>
      <c r="F1914" s="3">
        <v>3</v>
      </c>
      <c r="G1914" s="3">
        <f t="shared" si="59"/>
        <v>0.3</v>
      </c>
      <c r="H1914" s="1" t="s">
        <v>68</v>
      </c>
      <c r="I1914" t="s">
        <v>11</v>
      </c>
    </row>
    <row r="1915" spans="1:9" x14ac:dyDescent="0.2">
      <c r="A1915" t="s">
        <v>7</v>
      </c>
      <c r="B1915" t="s">
        <v>425</v>
      </c>
      <c r="C1915" s="2" t="s">
        <v>9</v>
      </c>
      <c r="D1915" t="str">
        <f t="shared" si="58"/>
        <v>AGGRO-UR Delver-3/17/2019-0</v>
      </c>
      <c r="E1915">
        <f>VLOOKUP(B1915,'Deck Count'!A:B,2,FALSE)</f>
        <v>10</v>
      </c>
      <c r="F1915" s="3">
        <v>2</v>
      </c>
      <c r="G1915" s="3">
        <f t="shared" si="59"/>
        <v>0.2</v>
      </c>
      <c r="H1915" s="1" t="s">
        <v>49</v>
      </c>
      <c r="I1915" t="s">
        <v>17</v>
      </c>
    </row>
    <row r="1916" spans="1:9" x14ac:dyDescent="0.2">
      <c r="A1916" t="s">
        <v>7</v>
      </c>
      <c r="B1916" t="s">
        <v>425</v>
      </c>
      <c r="C1916" s="2" t="s">
        <v>9</v>
      </c>
      <c r="D1916" t="str">
        <f t="shared" si="58"/>
        <v>AGGRO-UR Delver-3/17/2019-0</v>
      </c>
      <c r="E1916">
        <f>VLOOKUP(B1916,'Deck Count'!A:B,2,FALSE)</f>
        <v>10</v>
      </c>
      <c r="F1916" s="3">
        <v>4</v>
      </c>
      <c r="G1916" s="3">
        <f t="shared" si="59"/>
        <v>0.4</v>
      </c>
      <c r="H1916" s="1" t="s">
        <v>97</v>
      </c>
      <c r="I1916" t="s">
        <v>11</v>
      </c>
    </row>
    <row r="1917" spans="1:9" x14ac:dyDescent="0.2">
      <c r="A1917" t="s">
        <v>7</v>
      </c>
      <c r="B1917" t="s">
        <v>425</v>
      </c>
      <c r="C1917" s="2" t="s">
        <v>9</v>
      </c>
      <c r="D1917" t="str">
        <f t="shared" si="58"/>
        <v>AGGRO-UR Delver-3/17/2019-0</v>
      </c>
      <c r="E1917">
        <f>VLOOKUP(B1917,'Deck Count'!A:B,2,FALSE)</f>
        <v>10</v>
      </c>
      <c r="F1917" s="3">
        <v>2</v>
      </c>
      <c r="G1917" s="3">
        <f t="shared" si="59"/>
        <v>0.2</v>
      </c>
      <c r="H1917" s="1" t="s">
        <v>153</v>
      </c>
      <c r="I1917" t="s">
        <v>17</v>
      </c>
    </row>
    <row r="1918" spans="1:9" x14ac:dyDescent="0.2">
      <c r="A1918" t="s">
        <v>7</v>
      </c>
      <c r="B1918" t="s">
        <v>425</v>
      </c>
      <c r="C1918" s="2" t="s">
        <v>9</v>
      </c>
      <c r="D1918" t="str">
        <f t="shared" si="58"/>
        <v>AGGRO-UR Delver-3/17/2019-0</v>
      </c>
      <c r="E1918">
        <f>VLOOKUP(B1918,'Deck Count'!A:B,2,FALSE)</f>
        <v>10</v>
      </c>
      <c r="F1918" s="3">
        <v>1</v>
      </c>
      <c r="G1918" s="3">
        <f t="shared" si="59"/>
        <v>0.1</v>
      </c>
      <c r="H1918" s="1" t="s">
        <v>144</v>
      </c>
      <c r="I1918" t="s">
        <v>17</v>
      </c>
    </row>
    <row r="1919" spans="1:9" x14ac:dyDescent="0.2">
      <c r="A1919" t="s">
        <v>7</v>
      </c>
      <c r="B1919" t="s">
        <v>425</v>
      </c>
      <c r="C1919" s="2" t="s">
        <v>9</v>
      </c>
      <c r="D1919" t="str">
        <f t="shared" si="58"/>
        <v>AGGRO-UR Delver-3/17/2019-0</v>
      </c>
      <c r="E1919">
        <f>VLOOKUP(B1919,'Deck Count'!A:B,2,FALSE)</f>
        <v>10</v>
      </c>
      <c r="F1919" s="3">
        <v>2</v>
      </c>
      <c r="G1919" s="3">
        <f t="shared" si="59"/>
        <v>0.2</v>
      </c>
      <c r="H1919" s="1" t="s">
        <v>51</v>
      </c>
      <c r="I1919" t="s">
        <v>11</v>
      </c>
    </row>
    <row r="1920" spans="1:9" x14ac:dyDescent="0.2">
      <c r="A1920" t="s">
        <v>7</v>
      </c>
      <c r="B1920" t="s">
        <v>425</v>
      </c>
      <c r="C1920" s="2" t="s">
        <v>9</v>
      </c>
      <c r="D1920" t="str">
        <f t="shared" si="58"/>
        <v>AGGRO-UR Delver-3/17/2019-0</v>
      </c>
      <c r="E1920">
        <f>VLOOKUP(B1920,'Deck Count'!A:B,2,FALSE)</f>
        <v>10</v>
      </c>
      <c r="F1920" s="3">
        <v>2</v>
      </c>
      <c r="G1920" s="3">
        <f t="shared" si="59"/>
        <v>0.2</v>
      </c>
      <c r="H1920" s="1" t="s">
        <v>140</v>
      </c>
      <c r="I1920" t="s">
        <v>11</v>
      </c>
    </row>
    <row r="1921" spans="1:9" x14ac:dyDescent="0.2">
      <c r="A1921" t="s">
        <v>7</v>
      </c>
      <c r="B1921" t="s">
        <v>425</v>
      </c>
      <c r="C1921" s="2" t="s">
        <v>9</v>
      </c>
      <c r="D1921" t="str">
        <f t="shared" si="58"/>
        <v>AGGRO-UR Delver-3/17/2019-0</v>
      </c>
      <c r="E1921">
        <f>VLOOKUP(B1921,'Deck Count'!A:B,2,FALSE)</f>
        <v>10</v>
      </c>
      <c r="F1921" s="3">
        <v>4</v>
      </c>
      <c r="G1921" s="3">
        <f t="shared" si="59"/>
        <v>0.4</v>
      </c>
      <c r="H1921" s="1" t="s">
        <v>125</v>
      </c>
      <c r="I1921" t="s">
        <v>11</v>
      </c>
    </row>
    <row r="1922" spans="1:9" x14ac:dyDescent="0.2">
      <c r="A1922" t="s">
        <v>7</v>
      </c>
      <c r="B1922" t="s">
        <v>425</v>
      </c>
      <c r="C1922" s="2" t="s">
        <v>9</v>
      </c>
      <c r="D1922" t="str">
        <f t="shared" ref="D1922:D1985" si="60">CONCATENATE(A1922,"-",B1922,"-",C1922)</f>
        <v>AGGRO-UR Delver-3/17/2019-0</v>
      </c>
      <c r="E1922">
        <f>VLOOKUP(B1922,'Deck Count'!A:B,2,FALSE)</f>
        <v>10</v>
      </c>
      <c r="F1922" s="3">
        <v>1</v>
      </c>
      <c r="G1922" s="3">
        <f t="shared" si="59"/>
        <v>0.1</v>
      </c>
      <c r="H1922" s="1" t="s">
        <v>127</v>
      </c>
      <c r="I1922" t="s">
        <v>11</v>
      </c>
    </row>
    <row r="1923" spans="1:9" x14ac:dyDescent="0.2">
      <c r="A1923" t="s">
        <v>7</v>
      </c>
      <c r="B1923" t="s">
        <v>425</v>
      </c>
      <c r="C1923" s="2" t="s">
        <v>9</v>
      </c>
      <c r="D1923" t="str">
        <f t="shared" si="60"/>
        <v>AGGRO-UR Delver-3/17/2019-0</v>
      </c>
      <c r="E1923">
        <f>VLOOKUP(B1923,'Deck Count'!A:B,2,FALSE)</f>
        <v>10</v>
      </c>
      <c r="F1923" s="3">
        <v>4</v>
      </c>
      <c r="G1923" s="3">
        <f t="shared" ref="G1923:G1986" si="61">F1923/E1923</f>
        <v>0.4</v>
      </c>
      <c r="H1923" s="1" t="s">
        <v>55</v>
      </c>
      <c r="I1923" t="s">
        <v>11</v>
      </c>
    </row>
    <row r="1924" spans="1:9" x14ac:dyDescent="0.2">
      <c r="A1924" t="s">
        <v>7</v>
      </c>
      <c r="B1924" t="s">
        <v>425</v>
      </c>
      <c r="C1924" s="2" t="s">
        <v>9</v>
      </c>
      <c r="D1924" t="str">
        <f t="shared" si="60"/>
        <v>AGGRO-UR Delver-3/17/2019-0</v>
      </c>
      <c r="E1924">
        <f>VLOOKUP(B1924,'Deck Count'!A:B,2,FALSE)</f>
        <v>10</v>
      </c>
      <c r="F1924" s="3">
        <v>2</v>
      </c>
      <c r="G1924" s="3">
        <f t="shared" si="61"/>
        <v>0.2</v>
      </c>
      <c r="H1924" s="1" t="s">
        <v>73</v>
      </c>
      <c r="I1924" t="s">
        <v>11</v>
      </c>
    </row>
    <row r="1925" spans="1:9" x14ac:dyDescent="0.2">
      <c r="A1925" t="s">
        <v>7</v>
      </c>
      <c r="B1925" t="s">
        <v>425</v>
      </c>
      <c r="C1925" s="2" t="s">
        <v>9</v>
      </c>
      <c r="D1925" t="str">
        <f t="shared" si="60"/>
        <v>AGGRO-UR Delver-3/17/2019-0</v>
      </c>
      <c r="E1925">
        <f>VLOOKUP(B1925,'Deck Count'!A:B,2,FALSE)</f>
        <v>10</v>
      </c>
      <c r="F1925" s="3">
        <v>2</v>
      </c>
      <c r="G1925" s="3">
        <f t="shared" si="61"/>
        <v>0.2</v>
      </c>
      <c r="H1925" s="1" t="s">
        <v>129</v>
      </c>
      <c r="I1925" t="s">
        <v>17</v>
      </c>
    </row>
    <row r="1926" spans="1:9" x14ac:dyDescent="0.2">
      <c r="A1926" t="s">
        <v>7</v>
      </c>
      <c r="B1926" t="s">
        <v>425</v>
      </c>
      <c r="C1926" s="2" t="s">
        <v>9</v>
      </c>
      <c r="D1926" t="str">
        <f t="shared" si="60"/>
        <v>AGGRO-UR Delver-3/17/2019-0</v>
      </c>
      <c r="E1926">
        <f>VLOOKUP(B1926,'Deck Count'!A:B,2,FALSE)</f>
        <v>10</v>
      </c>
      <c r="F1926" s="3">
        <v>4</v>
      </c>
      <c r="G1926" s="3">
        <f t="shared" si="61"/>
        <v>0.4</v>
      </c>
      <c r="H1926" s="1" t="s">
        <v>262</v>
      </c>
      <c r="I1926" t="s">
        <v>11</v>
      </c>
    </row>
    <row r="1927" spans="1:9" x14ac:dyDescent="0.2">
      <c r="A1927" t="s">
        <v>7</v>
      </c>
      <c r="B1927" t="s">
        <v>425</v>
      </c>
      <c r="C1927" s="2" t="s">
        <v>9</v>
      </c>
      <c r="D1927" t="str">
        <f t="shared" si="60"/>
        <v>AGGRO-UR Delver-3/17/2019-0</v>
      </c>
      <c r="E1927">
        <f>VLOOKUP(B1927,'Deck Count'!A:B,2,FALSE)</f>
        <v>10</v>
      </c>
      <c r="F1927" s="3">
        <v>3</v>
      </c>
      <c r="G1927" s="3">
        <f t="shared" si="61"/>
        <v>0.3</v>
      </c>
      <c r="H1927" s="1" t="s">
        <v>139</v>
      </c>
      <c r="I1927" t="s">
        <v>17</v>
      </c>
    </row>
    <row r="1928" spans="1:9" x14ac:dyDescent="0.2">
      <c r="A1928" t="s">
        <v>7</v>
      </c>
      <c r="B1928" t="s">
        <v>425</v>
      </c>
      <c r="C1928" s="2" t="s">
        <v>9</v>
      </c>
      <c r="D1928" t="str">
        <f t="shared" si="60"/>
        <v>AGGRO-UR Delver-3/17/2019-0</v>
      </c>
      <c r="E1928">
        <f>VLOOKUP(B1928,'Deck Count'!A:B,2,FALSE)</f>
        <v>10</v>
      </c>
      <c r="F1928" s="3">
        <v>4</v>
      </c>
      <c r="G1928" s="3">
        <f t="shared" si="61"/>
        <v>0.4</v>
      </c>
      <c r="H1928" s="1" t="s">
        <v>56</v>
      </c>
      <c r="I1928" t="s">
        <v>11</v>
      </c>
    </row>
    <row r="1929" spans="1:9" x14ac:dyDescent="0.2">
      <c r="A1929" t="s">
        <v>7</v>
      </c>
      <c r="B1929" t="s">
        <v>425</v>
      </c>
      <c r="C1929" s="2" t="s">
        <v>9</v>
      </c>
      <c r="D1929" t="str">
        <f t="shared" si="60"/>
        <v>AGGRO-UR Delver-3/17/2019-0</v>
      </c>
      <c r="E1929">
        <f>VLOOKUP(B1929,'Deck Count'!A:B,2,FALSE)</f>
        <v>10</v>
      </c>
      <c r="F1929" s="3">
        <v>1</v>
      </c>
      <c r="G1929" s="3">
        <f t="shared" si="61"/>
        <v>0.1</v>
      </c>
      <c r="H1929" s="1" t="s">
        <v>133</v>
      </c>
      <c r="I1929" t="s">
        <v>17</v>
      </c>
    </row>
    <row r="1930" spans="1:9" x14ac:dyDescent="0.2">
      <c r="A1930" t="s">
        <v>7</v>
      </c>
      <c r="B1930" t="s">
        <v>425</v>
      </c>
      <c r="C1930" s="2" t="s">
        <v>9</v>
      </c>
      <c r="D1930" t="str">
        <f t="shared" si="60"/>
        <v>AGGRO-UR Delver-3/17/2019-0</v>
      </c>
      <c r="E1930">
        <f>VLOOKUP(B1930,'Deck Count'!A:B,2,FALSE)</f>
        <v>10</v>
      </c>
      <c r="F1930" s="3">
        <v>1</v>
      </c>
      <c r="G1930" s="3">
        <f t="shared" si="61"/>
        <v>0.1</v>
      </c>
      <c r="H1930" s="1" t="s">
        <v>134</v>
      </c>
      <c r="I1930" t="s">
        <v>17</v>
      </c>
    </row>
    <row r="1931" spans="1:9" x14ac:dyDescent="0.2">
      <c r="A1931" t="s">
        <v>7</v>
      </c>
      <c r="B1931" t="s">
        <v>425</v>
      </c>
      <c r="C1931" s="2" t="s">
        <v>9</v>
      </c>
      <c r="D1931" t="str">
        <f t="shared" si="60"/>
        <v>AGGRO-UR Delver-3/17/2019-0</v>
      </c>
      <c r="E1931">
        <f>VLOOKUP(B1931,'Deck Count'!A:B,2,FALSE)</f>
        <v>10</v>
      </c>
      <c r="F1931" s="3">
        <v>2</v>
      </c>
      <c r="G1931" s="3">
        <f t="shared" si="61"/>
        <v>0.2</v>
      </c>
      <c r="H1931" s="1" t="s">
        <v>57</v>
      </c>
      <c r="I1931" t="s">
        <v>17</v>
      </c>
    </row>
    <row r="1932" spans="1:9" x14ac:dyDescent="0.2">
      <c r="A1932" t="s">
        <v>7</v>
      </c>
      <c r="B1932" t="s">
        <v>425</v>
      </c>
      <c r="C1932" s="2" t="s">
        <v>9</v>
      </c>
      <c r="D1932" t="str">
        <f t="shared" si="60"/>
        <v>AGGRO-UR Delver-3/17/2019-0</v>
      </c>
      <c r="E1932">
        <f>VLOOKUP(B1932,'Deck Count'!A:B,2,FALSE)</f>
        <v>10</v>
      </c>
      <c r="F1932" s="3">
        <v>2</v>
      </c>
      <c r="G1932" s="3">
        <f t="shared" si="61"/>
        <v>0.2</v>
      </c>
      <c r="H1932" s="1" t="s">
        <v>160</v>
      </c>
      <c r="I1932" t="s">
        <v>11</v>
      </c>
    </row>
    <row r="1933" spans="1:9" x14ac:dyDescent="0.2">
      <c r="A1933" t="s">
        <v>7</v>
      </c>
      <c r="B1933" t="s">
        <v>425</v>
      </c>
      <c r="C1933" s="2" t="s">
        <v>9</v>
      </c>
      <c r="D1933" t="str">
        <f t="shared" si="60"/>
        <v>AGGRO-UR Delver-3/17/2019-0</v>
      </c>
      <c r="E1933">
        <f>VLOOKUP(B1933,'Deck Count'!A:B,2,FALSE)</f>
        <v>10</v>
      </c>
      <c r="F1933" s="3">
        <v>1</v>
      </c>
      <c r="G1933" s="3">
        <f t="shared" si="61"/>
        <v>0.1</v>
      </c>
      <c r="H1933" s="1" t="s">
        <v>161</v>
      </c>
      <c r="I1933" t="s">
        <v>11</v>
      </c>
    </row>
    <row r="1934" spans="1:9" x14ac:dyDescent="0.2">
      <c r="A1934" t="s">
        <v>7</v>
      </c>
      <c r="B1934" t="s">
        <v>425</v>
      </c>
      <c r="C1934" s="2" t="s">
        <v>9</v>
      </c>
      <c r="D1934" t="str">
        <f t="shared" si="60"/>
        <v>AGGRO-UR Delver-3/17/2019-0</v>
      </c>
      <c r="E1934">
        <f>VLOOKUP(B1934,'Deck Count'!A:B,2,FALSE)</f>
        <v>10</v>
      </c>
      <c r="F1934" s="3">
        <v>3</v>
      </c>
      <c r="G1934" s="3">
        <f t="shared" si="61"/>
        <v>0.3</v>
      </c>
      <c r="H1934" s="1" t="s">
        <v>62</v>
      </c>
      <c r="I1934" t="s">
        <v>11</v>
      </c>
    </row>
    <row r="1935" spans="1:9" x14ac:dyDescent="0.2">
      <c r="A1935" t="s">
        <v>7</v>
      </c>
      <c r="B1935" t="s">
        <v>425</v>
      </c>
      <c r="C1935" s="2" t="s">
        <v>9</v>
      </c>
      <c r="D1935" t="str">
        <f t="shared" si="60"/>
        <v>AGGRO-UR Delver-3/17/2019-0</v>
      </c>
      <c r="E1935">
        <f>VLOOKUP(B1935,'Deck Count'!A:B,2,FALSE)</f>
        <v>10</v>
      </c>
      <c r="F1935" s="3">
        <v>4</v>
      </c>
      <c r="G1935" s="3">
        <f t="shared" si="61"/>
        <v>0.4</v>
      </c>
      <c r="H1935" s="1" t="s">
        <v>162</v>
      </c>
      <c r="I1935" t="s">
        <v>11</v>
      </c>
    </row>
    <row r="1936" spans="1:9" x14ac:dyDescent="0.2">
      <c r="A1936" t="s">
        <v>7</v>
      </c>
      <c r="B1936" t="s">
        <v>425</v>
      </c>
      <c r="C1936" s="2" t="s">
        <v>9</v>
      </c>
      <c r="D1936" t="str">
        <f t="shared" si="60"/>
        <v>AGGRO-UR Delver-3/17/2019-0</v>
      </c>
      <c r="E1936">
        <f>VLOOKUP(B1936,'Deck Count'!A:B,2,FALSE)</f>
        <v>10</v>
      </c>
      <c r="F1936" s="3">
        <v>4</v>
      </c>
      <c r="G1936" s="3">
        <f t="shared" si="61"/>
        <v>0.4</v>
      </c>
      <c r="H1936" s="1" t="s">
        <v>63</v>
      </c>
      <c r="I1936" t="s">
        <v>11</v>
      </c>
    </row>
    <row r="1937" spans="1:9" x14ac:dyDescent="0.2">
      <c r="A1937" t="s">
        <v>7</v>
      </c>
      <c r="B1937" t="s">
        <v>425</v>
      </c>
      <c r="C1937" s="2" t="s">
        <v>229</v>
      </c>
      <c r="D1937" t="str">
        <f t="shared" si="60"/>
        <v>AGGRO-UR Delver-3/23/2019-0</v>
      </c>
      <c r="E1937">
        <f>VLOOKUP(B1937,'Deck Count'!A:B,2,FALSE)</f>
        <v>10</v>
      </c>
      <c r="F1937" s="3">
        <v>2</v>
      </c>
      <c r="G1937" s="3">
        <f t="shared" si="61"/>
        <v>0.2</v>
      </c>
      <c r="H1937" s="1" t="s">
        <v>38</v>
      </c>
      <c r="I1937" t="s">
        <v>17</v>
      </c>
    </row>
    <row r="1938" spans="1:9" x14ac:dyDescent="0.2">
      <c r="A1938" t="s">
        <v>7</v>
      </c>
      <c r="B1938" t="s">
        <v>425</v>
      </c>
      <c r="C1938" s="2" t="s">
        <v>229</v>
      </c>
      <c r="D1938" t="str">
        <f t="shared" si="60"/>
        <v>AGGRO-UR Delver-3/23/2019-0</v>
      </c>
      <c r="E1938">
        <f>VLOOKUP(B1938,'Deck Count'!A:B,2,FALSE)</f>
        <v>10</v>
      </c>
      <c r="F1938" s="3">
        <v>2</v>
      </c>
      <c r="G1938" s="3">
        <f t="shared" si="61"/>
        <v>0.2</v>
      </c>
      <c r="H1938" s="1" t="s">
        <v>270</v>
      </c>
      <c r="I1938" t="s">
        <v>17</v>
      </c>
    </row>
    <row r="1939" spans="1:9" x14ac:dyDescent="0.2">
      <c r="A1939" t="s">
        <v>7</v>
      </c>
      <c r="B1939" t="s">
        <v>425</v>
      </c>
      <c r="C1939" s="2" t="s">
        <v>229</v>
      </c>
      <c r="D1939" t="str">
        <f t="shared" si="60"/>
        <v>AGGRO-UR Delver-3/23/2019-0</v>
      </c>
      <c r="E1939">
        <f>VLOOKUP(B1939,'Deck Count'!A:B,2,FALSE)</f>
        <v>10</v>
      </c>
      <c r="F1939" s="3">
        <v>1</v>
      </c>
      <c r="G1939" s="3">
        <f t="shared" si="61"/>
        <v>0.1</v>
      </c>
      <c r="H1939" s="1" t="s">
        <v>40</v>
      </c>
      <c r="I1939" t="s">
        <v>11</v>
      </c>
    </row>
    <row r="1940" spans="1:9" x14ac:dyDescent="0.2">
      <c r="A1940" t="s">
        <v>7</v>
      </c>
      <c r="B1940" t="s">
        <v>425</v>
      </c>
      <c r="C1940" s="2" t="s">
        <v>229</v>
      </c>
      <c r="D1940" t="str">
        <f t="shared" si="60"/>
        <v>AGGRO-UR Delver-3/23/2019-0</v>
      </c>
      <c r="E1940">
        <f>VLOOKUP(B1940,'Deck Count'!A:B,2,FALSE)</f>
        <v>10</v>
      </c>
      <c r="F1940" s="3">
        <v>4</v>
      </c>
      <c r="G1940" s="3">
        <f t="shared" si="61"/>
        <v>0.4</v>
      </c>
      <c r="H1940" s="1" t="s">
        <v>41</v>
      </c>
      <c r="I1940" t="s">
        <v>11</v>
      </c>
    </row>
    <row r="1941" spans="1:9" x14ac:dyDescent="0.2">
      <c r="A1941" t="s">
        <v>7</v>
      </c>
      <c r="B1941" t="s">
        <v>425</v>
      </c>
      <c r="C1941" s="2" t="s">
        <v>229</v>
      </c>
      <c r="D1941" t="str">
        <f t="shared" si="60"/>
        <v>AGGRO-UR Delver-3/23/2019-0</v>
      </c>
      <c r="E1941">
        <f>VLOOKUP(B1941,'Deck Count'!A:B,2,FALSE)</f>
        <v>10</v>
      </c>
      <c r="F1941" s="3">
        <v>3</v>
      </c>
      <c r="G1941" s="3">
        <f t="shared" si="61"/>
        <v>0.3</v>
      </c>
      <c r="H1941" s="1" t="s">
        <v>116</v>
      </c>
      <c r="I1941" t="s">
        <v>11</v>
      </c>
    </row>
    <row r="1942" spans="1:9" x14ac:dyDescent="0.2">
      <c r="A1942" t="s">
        <v>7</v>
      </c>
      <c r="B1942" t="s">
        <v>425</v>
      </c>
      <c r="C1942" s="2" t="s">
        <v>229</v>
      </c>
      <c r="D1942" t="str">
        <f t="shared" si="60"/>
        <v>AGGRO-UR Delver-3/23/2019-0</v>
      </c>
      <c r="E1942">
        <f>VLOOKUP(B1942,'Deck Count'!A:B,2,FALSE)</f>
        <v>10</v>
      </c>
      <c r="F1942" s="3">
        <v>4</v>
      </c>
      <c r="G1942" s="3">
        <f t="shared" si="61"/>
        <v>0.4</v>
      </c>
      <c r="H1942" s="1" t="s">
        <v>64</v>
      </c>
      <c r="I1942" t="s">
        <v>11</v>
      </c>
    </row>
    <row r="1943" spans="1:9" x14ac:dyDescent="0.2">
      <c r="A1943" t="s">
        <v>7</v>
      </c>
      <c r="B1943" t="s">
        <v>425</v>
      </c>
      <c r="C1943" s="2" t="s">
        <v>229</v>
      </c>
      <c r="D1943" t="str">
        <f t="shared" si="60"/>
        <v>AGGRO-UR Delver-3/23/2019-0</v>
      </c>
      <c r="E1943">
        <f>VLOOKUP(B1943,'Deck Count'!A:B,2,FALSE)</f>
        <v>10</v>
      </c>
      <c r="F1943" s="3">
        <v>4</v>
      </c>
      <c r="G1943" s="3">
        <f t="shared" si="61"/>
        <v>0.4</v>
      </c>
      <c r="H1943" s="1" t="s">
        <v>151</v>
      </c>
      <c r="I1943" t="s">
        <v>11</v>
      </c>
    </row>
    <row r="1944" spans="1:9" x14ac:dyDescent="0.2">
      <c r="A1944" t="s">
        <v>7</v>
      </c>
      <c r="B1944" t="s">
        <v>425</v>
      </c>
      <c r="C1944" s="2" t="s">
        <v>229</v>
      </c>
      <c r="D1944" t="str">
        <f t="shared" si="60"/>
        <v>AGGRO-UR Delver-3/23/2019-0</v>
      </c>
      <c r="E1944">
        <f>VLOOKUP(B1944,'Deck Count'!A:B,2,FALSE)</f>
        <v>10</v>
      </c>
      <c r="F1944" s="3">
        <v>2</v>
      </c>
      <c r="G1944" s="3">
        <f t="shared" si="61"/>
        <v>0.2</v>
      </c>
      <c r="H1944" s="1" t="s">
        <v>49</v>
      </c>
      <c r="I1944" t="s">
        <v>17</v>
      </c>
    </row>
    <row r="1945" spans="1:9" x14ac:dyDescent="0.2">
      <c r="A1945" t="s">
        <v>7</v>
      </c>
      <c r="B1945" t="s">
        <v>425</v>
      </c>
      <c r="C1945" s="2" t="s">
        <v>229</v>
      </c>
      <c r="D1945" t="str">
        <f t="shared" si="60"/>
        <v>AGGRO-UR Delver-3/23/2019-0</v>
      </c>
      <c r="E1945">
        <f>VLOOKUP(B1945,'Deck Count'!A:B,2,FALSE)</f>
        <v>10</v>
      </c>
      <c r="F1945" s="3">
        <v>4</v>
      </c>
      <c r="G1945" s="3">
        <f t="shared" si="61"/>
        <v>0.4</v>
      </c>
      <c r="H1945" s="1" t="s">
        <v>97</v>
      </c>
      <c r="I1945" t="s">
        <v>11</v>
      </c>
    </row>
    <row r="1946" spans="1:9" x14ac:dyDescent="0.2">
      <c r="A1946" t="s">
        <v>7</v>
      </c>
      <c r="B1946" t="s">
        <v>425</v>
      </c>
      <c r="C1946" s="2" t="s">
        <v>229</v>
      </c>
      <c r="D1946" t="str">
        <f t="shared" si="60"/>
        <v>AGGRO-UR Delver-3/23/2019-0</v>
      </c>
      <c r="E1946">
        <f>VLOOKUP(B1946,'Deck Count'!A:B,2,FALSE)</f>
        <v>10</v>
      </c>
      <c r="F1946" s="3">
        <v>1</v>
      </c>
      <c r="G1946" s="3">
        <f t="shared" si="61"/>
        <v>0.1</v>
      </c>
      <c r="H1946" s="1" t="s">
        <v>153</v>
      </c>
      <c r="I1946" t="s">
        <v>11</v>
      </c>
    </row>
    <row r="1947" spans="1:9" x14ac:dyDescent="0.2">
      <c r="A1947" t="s">
        <v>7</v>
      </c>
      <c r="B1947" t="s">
        <v>425</v>
      </c>
      <c r="C1947" s="2" t="s">
        <v>229</v>
      </c>
      <c r="D1947" t="str">
        <f t="shared" si="60"/>
        <v>AGGRO-UR Delver-3/23/2019-0</v>
      </c>
      <c r="E1947">
        <f>VLOOKUP(B1947,'Deck Count'!A:B,2,FALSE)</f>
        <v>10</v>
      </c>
      <c r="F1947" s="3">
        <v>1</v>
      </c>
      <c r="G1947" s="3">
        <f t="shared" si="61"/>
        <v>0.1</v>
      </c>
      <c r="H1947" s="1" t="s">
        <v>144</v>
      </c>
      <c r="I1947" t="s">
        <v>17</v>
      </c>
    </row>
    <row r="1948" spans="1:9" x14ac:dyDescent="0.2">
      <c r="A1948" t="s">
        <v>7</v>
      </c>
      <c r="B1948" t="s">
        <v>425</v>
      </c>
      <c r="C1948" s="2" t="s">
        <v>229</v>
      </c>
      <c r="D1948" t="str">
        <f t="shared" si="60"/>
        <v>AGGRO-UR Delver-3/23/2019-0</v>
      </c>
      <c r="E1948">
        <f>VLOOKUP(B1948,'Deck Count'!A:B,2,FALSE)</f>
        <v>10</v>
      </c>
      <c r="F1948" s="3">
        <v>2</v>
      </c>
      <c r="G1948" s="3">
        <f t="shared" si="61"/>
        <v>0.2</v>
      </c>
      <c r="H1948" s="1" t="s">
        <v>51</v>
      </c>
      <c r="I1948" t="s">
        <v>11</v>
      </c>
    </row>
    <row r="1949" spans="1:9" x14ac:dyDescent="0.2">
      <c r="A1949" t="s">
        <v>7</v>
      </c>
      <c r="B1949" t="s">
        <v>425</v>
      </c>
      <c r="C1949" s="2" t="s">
        <v>229</v>
      </c>
      <c r="D1949" t="str">
        <f t="shared" si="60"/>
        <v>AGGRO-UR Delver-3/23/2019-0</v>
      </c>
      <c r="E1949">
        <f>VLOOKUP(B1949,'Deck Count'!A:B,2,FALSE)</f>
        <v>10</v>
      </c>
      <c r="F1949" s="3">
        <v>3</v>
      </c>
      <c r="G1949" s="3">
        <f t="shared" si="61"/>
        <v>0.3</v>
      </c>
      <c r="H1949" s="1" t="s">
        <v>140</v>
      </c>
      <c r="I1949" t="s">
        <v>11</v>
      </c>
    </row>
    <row r="1950" spans="1:9" x14ac:dyDescent="0.2">
      <c r="A1950" t="s">
        <v>7</v>
      </c>
      <c r="B1950" t="s">
        <v>425</v>
      </c>
      <c r="C1950" s="2" t="s">
        <v>229</v>
      </c>
      <c r="D1950" t="str">
        <f t="shared" si="60"/>
        <v>AGGRO-UR Delver-3/23/2019-0</v>
      </c>
      <c r="E1950">
        <f>VLOOKUP(B1950,'Deck Count'!A:B,2,FALSE)</f>
        <v>10</v>
      </c>
      <c r="F1950" s="3">
        <v>4</v>
      </c>
      <c r="G1950" s="3">
        <f t="shared" si="61"/>
        <v>0.4</v>
      </c>
      <c r="H1950" s="1" t="s">
        <v>125</v>
      </c>
      <c r="I1950" t="s">
        <v>11</v>
      </c>
    </row>
    <row r="1951" spans="1:9" x14ac:dyDescent="0.2">
      <c r="A1951" t="s">
        <v>7</v>
      </c>
      <c r="B1951" t="s">
        <v>425</v>
      </c>
      <c r="C1951" s="2" t="s">
        <v>229</v>
      </c>
      <c r="D1951" t="str">
        <f t="shared" si="60"/>
        <v>AGGRO-UR Delver-3/23/2019-0</v>
      </c>
      <c r="E1951">
        <f>VLOOKUP(B1951,'Deck Count'!A:B,2,FALSE)</f>
        <v>10</v>
      </c>
      <c r="F1951" s="3">
        <v>1</v>
      </c>
      <c r="G1951" s="3">
        <f t="shared" si="61"/>
        <v>0.1</v>
      </c>
      <c r="H1951" s="1" t="s">
        <v>127</v>
      </c>
      <c r="I1951" t="s">
        <v>11</v>
      </c>
    </row>
    <row r="1952" spans="1:9" x14ac:dyDescent="0.2">
      <c r="A1952" t="s">
        <v>7</v>
      </c>
      <c r="B1952" t="s">
        <v>425</v>
      </c>
      <c r="C1952" s="2" t="s">
        <v>229</v>
      </c>
      <c r="D1952" t="str">
        <f t="shared" si="60"/>
        <v>AGGRO-UR Delver-3/23/2019-0</v>
      </c>
      <c r="E1952">
        <f>VLOOKUP(B1952,'Deck Count'!A:B,2,FALSE)</f>
        <v>10</v>
      </c>
      <c r="F1952" s="3">
        <v>1</v>
      </c>
      <c r="G1952" s="3">
        <f t="shared" si="61"/>
        <v>0.1</v>
      </c>
      <c r="H1952" s="1" t="s">
        <v>266</v>
      </c>
      <c r="I1952" t="s">
        <v>17</v>
      </c>
    </row>
    <row r="1953" spans="1:9" x14ac:dyDescent="0.2">
      <c r="A1953" t="s">
        <v>7</v>
      </c>
      <c r="B1953" t="s">
        <v>425</v>
      </c>
      <c r="C1953" s="2" t="s">
        <v>229</v>
      </c>
      <c r="D1953" t="str">
        <f t="shared" si="60"/>
        <v>AGGRO-UR Delver-3/23/2019-0</v>
      </c>
      <c r="E1953">
        <f>VLOOKUP(B1953,'Deck Count'!A:B,2,FALSE)</f>
        <v>10</v>
      </c>
      <c r="F1953" s="3">
        <v>3</v>
      </c>
      <c r="G1953" s="3">
        <f t="shared" si="61"/>
        <v>0.3</v>
      </c>
      <c r="H1953" s="1" t="s">
        <v>54</v>
      </c>
      <c r="I1953" t="s">
        <v>11</v>
      </c>
    </row>
    <row r="1954" spans="1:9" x14ac:dyDescent="0.2">
      <c r="A1954" t="s">
        <v>7</v>
      </c>
      <c r="B1954" t="s">
        <v>425</v>
      </c>
      <c r="C1954" s="2" t="s">
        <v>229</v>
      </c>
      <c r="D1954" t="str">
        <f t="shared" si="60"/>
        <v>AGGRO-UR Delver-3/23/2019-0</v>
      </c>
      <c r="E1954">
        <f>VLOOKUP(B1954,'Deck Count'!A:B,2,FALSE)</f>
        <v>10</v>
      </c>
      <c r="F1954" s="3">
        <v>4</v>
      </c>
      <c r="G1954" s="3">
        <f t="shared" si="61"/>
        <v>0.4</v>
      </c>
      <c r="H1954" s="1" t="s">
        <v>55</v>
      </c>
      <c r="I1954" t="s">
        <v>11</v>
      </c>
    </row>
    <row r="1955" spans="1:9" x14ac:dyDescent="0.2">
      <c r="A1955" t="s">
        <v>7</v>
      </c>
      <c r="B1955" t="s">
        <v>425</v>
      </c>
      <c r="C1955" s="2" t="s">
        <v>229</v>
      </c>
      <c r="D1955" t="str">
        <f t="shared" si="60"/>
        <v>AGGRO-UR Delver-3/23/2019-0</v>
      </c>
      <c r="E1955">
        <f>VLOOKUP(B1955,'Deck Count'!A:B,2,FALSE)</f>
        <v>10</v>
      </c>
      <c r="F1955" s="3">
        <v>4</v>
      </c>
      <c r="G1955" s="3">
        <f t="shared" si="61"/>
        <v>0.4</v>
      </c>
      <c r="H1955" s="1" t="s">
        <v>262</v>
      </c>
      <c r="I1955" t="s">
        <v>11</v>
      </c>
    </row>
    <row r="1956" spans="1:9" x14ac:dyDescent="0.2">
      <c r="A1956" t="s">
        <v>7</v>
      </c>
      <c r="B1956" t="s">
        <v>425</v>
      </c>
      <c r="C1956" s="2" t="s">
        <v>229</v>
      </c>
      <c r="D1956" t="str">
        <f t="shared" si="60"/>
        <v>AGGRO-UR Delver-3/23/2019-0</v>
      </c>
      <c r="E1956">
        <f>VLOOKUP(B1956,'Deck Count'!A:B,2,FALSE)</f>
        <v>10</v>
      </c>
      <c r="F1956" s="3">
        <v>2</v>
      </c>
      <c r="G1956" s="3">
        <f t="shared" si="61"/>
        <v>0.2</v>
      </c>
      <c r="H1956" s="1" t="s">
        <v>139</v>
      </c>
      <c r="I1956" t="s">
        <v>17</v>
      </c>
    </row>
    <row r="1957" spans="1:9" x14ac:dyDescent="0.2">
      <c r="A1957" t="s">
        <v>7</v>
      </c>
      <c r="B1957" t="s">
        <v>425</v>
      </c>
      <c r="C1957" s="2" t="s">
        <v>229</v>
      </c>
      <c r="D1957" t="str">
        <f t="shared" si="60"/>
        <v>AGGRO-UR Delver-3/23/2019-0</v>
      </c>
      <c r="E1957">
        <f>VLOOKUP(B1957,'Deck Count'!A:B,2,FALSE)</f>
        <v>10</v>
      </c>
      <c r="F1957" s="3">
        <v>1</v>
      </c>
      <c r="G1957" s="3">
        <f t="shared" si="61"/>
        <v>0.1</v>
      </c>
      <c r="H1957" s="1" t="s">
        <v>330</v>
      </c>
      <c r="I1957" t="s">
        <v>17</v>
      </c>
    </row>
    <row r="1958" spans="1:9" x14ac:dyDescent="0.2">
      <c r="A1958" t="s">
        <v>7</v>
      </c>
      <c r="B1958" t="s">
        <v>425</v>
      </c>
      <c r="C1958" s="2" t="s">
        <v>229</v>
      </c>
      <c r="D1958" t="str">
        <f t="shared" si="60"/>
        <v>AGGRO-UR Delver-3/23/2019-0</v>
      </c>
      <c r="E1958">
        <f>VLOOKUP(B1958,'Deck Count'!A:B,2,FALSE)</f>
        <v>10</v>
      </c>
      <c r="F1958" s="3">
        <v>4</v>
      </c>
      <c r="G1958" s="3">
        <f t="shared" si="61"/>
        <v>0.4</v>
      </c>
      <c r="H1958" s="1" t="s">
        <v>56</v>
      </c>
      <c r="I1958" t="s">
        <v>11</v>
      </c>
    </row>
    <row r="1959" spans="1:9" x14ac:dyDescent="0.2">
      <c r="A1959" t="s">
        <v>7</v>
      </c>
      <c r="B1959" t="s">
        <v>425</v>
      </c>
      <c r="C1959" s="2" t="s">
        <v>229</v>
      </c>
      <c r="D1959" t="str">
        <f t="shared" si="60"/>
        <v>AGGRO-UR Delver-3/23/2019-0</v>
      </c>
      <c r="E1959">
        <f>VLOOKUP(B1959,'Deck Count'!A:B,2,FALSE)</f>
        <v>10</v>
      </c>
      <c r="F1959" s="3">
        <v>1</v>
      </c>
      <c r="G1959" s="3">
        <f t="shared" si="61"/>
        <v>0.1</v>
      </c>
      <c r="H1959" s="1" t="s">
        <v>134</v>
      </c>
      <c r="I1959" t="s">
        <v>17</v>
      </c>
    </row>
    <row r="1960" spans="1:9" x14ac:dyDescent="0.2">
      <c r="A1960" t="s">
        <v>7</v>
      </c>
      <c r="B1960" t="s">
        <v>425</v>
      </c>
      <c r="C1960" s="2" t="s">
        <v>229</v>
      </c>
      <c r="D1960" t="str">
        <f t="shared" si="60"/>
        <v>AGGRO-UR Delver-3/23/2019-0</v>
      </c>
      <c r="E1960">
        <f>VLOOKUP(B1960,'Deck Count'!A:B,2,FALSE)</f>
        <v>10</v>
      </c>
      <c r="F1960" s="3">
        <v>2</v>
      </c>
      <c r="G1960" s="3">
        <f t="shared" si="61"/>
        <v>0.2</v>
      </c>
      <c r="H1960" s="1" t="s">
        <v>57</v>
      </c>
      <c r="I1960" t="s">
        <v>17</v>
      </c>
    </row>
    <row r="1961" spans="1:9" x14ac:dyDescent="0.2">
      <c r="A1961" t="s">
        <v>7</v>
      </c>
      <c r="B1961" t="s">
        <v>425</v>
      </c>
      <c r="C1961" s="2" t="s">
        <v>229</v>
      </c>
      <c r="D1961" t="str">
        <f t="shared" si="60"/>
        <v>AGGRO-UR Delver-3/23/2019-0</v>
      </c>
      <c r="E1961">
        <f>VLOOKUP(B1961,'Deck Count'!A:B,2,FALSE)</f>
        <v>10</v>
      </c>
      <c r="F1961" s="3">
        <v>2</v>
      </c>
      <c r="G1961" s="3">
        <f t="shared" si="61"/>
        <v>0.2</v>
      </c>
      <c r="H1961" s="1" t="s">
        <v>160</v>
      </c>
      <c r="I1961" t="s">
        <v>11</v>
      </c>
    </row>
    <row r="1962" spans="1:9" x14ac:dyDescent="0.2">
      <c r="A1962" t="s">
        <v>7</v>
      </c>
      <c r="B1962" t="s">
        <v>425</v>
      </c>
      <c r="C1962" s="2" t="s">
        <v>229</v>
      </c>
      <c r="D1962" t="str">
        <f t="shared" si="60"/>
        <v>AGGRO-UR Delver-3/23/2019-0</v>
      </c>
      <c r="E1962">
        <f>VLOOKUP(B1962,'Deck Count'!A:B,2,FALSE)</f>
        <v>10</v>
      </c>
      <c r="F1962" s="3">
        <v>1</v>
      </c>
      <c r="G1962" s="3">
        <f t="shared" si="61"/>
        <v>0.1</v>
      </c>
      <c r="H1962" s="1" t="s">
        <v>161</v>
      </c>
      <c r="I1962" t="s">
        <v>11</v>
      </c>
    </row>
    <row r="1963" spans="1:9" x14ac:dyDescent="0.2">
      <c r="A1963" t="s">
        <v>7</v>
      </c>
      <c r="B1963" t="s">
        <v>425</v>
      </c>
      <c r="C1963" s="2" t="s">
        <v>229</v>
      </c>
      <c r="D1963" t="str">
        <f t="shared" si="60"/>
        <v>AGGRO-UR Delver-3/23/2019-0</v>
      </c>
      <c r="E1963">
        <f>VLOOKUP(B1963,'Deck Count'!A:B,2,FALSE)</f>
        <v>10</v>
      </c>
      <c r="F1963" s="3">
        <v>3</v>
      </c>
      <c r="G1963" s="3">
        <f t="shared" si="61"/>
        <v>0.3</v>
      </c>
      <c r="H1963" s="1" t="s">
        <v>62</v>
      </c>
      <c r="I1963" t="s">
        <v>11</v>
      </c>
    </row>
    <row r="1964" spans="1:9" x14ac:dyDescent="0.2">
      <c r="A1964" t="s">
        <v>7</v>
      </c>
      <c r="B1964" t="s">
        <v>425</v>
      </c>
      <c r="C1964" s="2" t="s">
        <v>229</v>
      </c>
      <c r="D1964" t="str">
        <f t="shared" si="60"/>
        <v>AGGRO-UR Delver-3/23/2019-0</v>
      </c>
      <c r="E1964">
        <f>VLOOKUP(B1964,'Deck Count'!A:B,2,FALSE)</f>
        <v>10</v>
      </c>
      <c r="F1964" s="3">
        <v>4</v>
      </c>
      <c r="G1964" s="3">
        <f t="shared" si="61"/>
        <v>0.4</v>
      </c>
      <c r="H1964" s="1" t="s">
        <v>162</v>
      </c>
      <c r="I1964" t="s">
        <v>11</v>
      </c>
    </row>
    <row r="1965" spans="1:9" x14ac:dyDescent="0.2">
      <c r="A1965" t="s">
        <v>7</v>
      </c>
      <c r="B1965" t="s">
        <v>425</v>
      </c>
      <c r="C1965" s="2" t="s">
        <v>229</v>
      </c>
      <c r="D1965" t="str">
        <f t="shared" si="60"/>
        <v>AGGRO-UR Delver-3/23/2019-0</v>
      </c>
      <c r="E1965">
        <f>VLOOKUP(B1965,'Deck Count'!A:B,2,FALSE)</f>
        <v>10</v>
      </c>
      <c r="F1965" s="3">
        <v>1</v>
      </c>
      <c r="G1965" s="3">
        <f t="shared" si="61"/>
        <v>0.1</v>
      </c>
      <c r="H1965" s="1" t="s">
        <v>169</v>
      </c>
      <c r="I1965" t="s">
        <v>17</v>
      </c>
    </row>
    <row r="1966" spans="1:9" x14ac:dyDescent="0.2">
      <c r="A1966" t="s">
        <v>7</v>
      </c>
      <c r="B1966" t="s">
        <v>425</v>
      </c>
      <c r="C1966" s="2" t="s">
        <v>229</v>
      </c>
      <c r="D1966" t="str">
        <f t="shared" si="60"/>
        <v>AGGRO-UR Delver-3/23/2019-0</v>
      </c>
      <c r="E1966">
        <f>VLOOKUP(B1966,'Deck Count'!A:B,2,FALSE)</f>
        <v>10</v>
      </c>
      <c r="F1966" s="3">
        <v>4</v>
      </c>
      <c r="G1966" s="3">
        <f t="shared" si="61"/>
        <v>0.4</v>
      </c>
      <c r="H1966" s="1" t="s">
        <v>63</v>
      </c>
      <c r="I1966" t="s">
        <v>11</v>
      </c>
    </row>
    <row r="1967" spans="1:9" x14ac:dyDescent="0.2">
      <c r="A1967" t="s">
        <v>7</v>
      </c>
      <c r="B1967" t="s">
        <v>425</v>
      </c>
      <c r="C1967" s="2" t="s">
        <v>143</v>
      </c>
      <c r="D1967" t="str">
        <f t="shared" si="60"/>
        <v>AGGRO-UR Delver-3/24/2019-0</v>
      </c>
      <c r="E1967">
        <f>VLOOKUP(B1967,'Deck Count'!A:B,2,FALSE)</f>
        <v>10</v>
      </c>
      <c r="F1967" s="3">
        <v>3</v>
      </c>
      <c r="G1967" s="3">
        <f t="shared" si="61"/>
        <v>0.3</v>
      </c>
      <c r="H1967" s="1" t="s">
        <v>38</v>
      </c>
      <c r="I1967" t="s">
        <v>17</v>
      </c>
    </row>
    <row r="1968" spans="1:9" x14ac:dyDescent="0.2">
      <c r="A1968" t="s">
        <v>7</v>
      </c>
      <c r="B1968" t="s">
        <v>425</v>
      </c>
      <c r="C1968" s="2" t="s">
        <v>143</v>
      </c>
      <c r="D1968" t="str">
        <f t="shared" si="60"/>
        <v>AGGRO-UR Delver-3/24/2019-0</v>
      </c>
      <c r="E1968">
        <f>VLOOKUP(B1968,'Deck Count'!A:B,2,FALSE)</f>
        <v>10</v>
      </c>
      <c r="F1968" s="3">
        <v>1</v>
      </c>
      <c r="G1968" s="3">
        <f t="shared" si="61"/>
        <v>0.1</v>
      </c>
      <c r="H1968" s="1" t="s">
        <v>114</v>
      </c>
      <c r="I1968" t="s">
        <v>11</v>
      </c>
    </row>
    <row r="1969" spans="1:9" x14ac:dyDescent="0.2">
      <c r="A1969" t="s">
        <v>7</v>
      </c>
      <c r="B1969" t="s">
        <v>425</v>
      </c>
      <c r="C1969" s="2" t="s">
        <v>143</v>
      </c>
      <c r="D1969" t="str">
        <f t="shared" si="60"/>
        <v>AGGRO-UR Delver-3/24/2019-0</v>
      </c>
      <c r="E1969">
        <f>VLOOKUP(B1969,'Deck Count'!A:B,2,FALSE)</f>
        <v>10</v>
      </c>
      <c r="F1969" s="3">
        <v>3</v>
      </c>
      <c r="G1969" s="3">
        <f t="shared" si="61"/>
        <v>0.3</v>
      </c>
      <c r="H1969" s="1" t="s">
        <v>270</v>
      </c>
      <c r="I1969" t="s">
        <v>17</v>
      </c>
    </row>
    <row r="1970" spans="1:9" x14ac:dyDescent="0.2">
      <c r="A1970" t="s">
        <v>7</v>
      </c>
      <c r="B1970" t="s">
        <v>425</v>
      </c>
      <c r="C1970" s="2" t="s">
        <v>143</v>
      </c>
      <c r="D1970" t="str">
        <f t="shared" si="60"/>
        <v>AGGRO-UR Delver-3/24/2019-0</v>
      </c>
      <c r="E1970">
        <f>VLOOKUP(B1970,'Deck Count'!A:B,2,FALSE)</f>
        <v>10</v>
      </c>
      <c r="F1970" s="3">
        <v>4</v>
      </c>
      <c r="G1970" s="3">
        <f t="shared" si="61"/>
        <v>0.4</v>
      </c>
      <c r="H1970" s="1" t="s">
        <v>41</v>
      </c>
      <c r="I1970" t="s">
        <v>11</v>
      </c>
    </row>
    <row r="1971" spans="1:9" x14ac:dyDescent="0.2">
      <c r="A1971" t="s">
        <v>7</v>
      </c>
      <c r="B1971" t="s">
        <v>425</v>
      </c>
      <c r="C1971" s="2" t="s">
        <v>143</v>
      </c>
      <c r="D1971" t="str">
        <f t="shared" si="60"/>
        <v>AGGRO-UR Delver-3/24/2019-0</v>
      </c>
      <c r="E1971">
        <f>VLOOKUP(B1971,'Deck Count'!A:B,2,FALSE)</f>
        <v>10</v>
      </c>
      <c r="F1971" s="3">
        <v>3</v>
      </c>
      <c r="G1971" s="3">
        <f t="shared" si="61"/>
        <v>0.3</v>
      </c>
      <c r="H1971" s="1" t="s">
        <v>116</v>
      </c>
      <c r="I1971" t="s">
        <v>11</v>
      </c>
    </row>
    <row r="1972" spans="1:9" x14ac:dyDescent="0.2">
      <c r="A1972" t="s">
        <v>7</v>
      </c>
      <c r="B1972" t="s">
        <v>425</v>
      </c>
      <c r="C1972" s="2" t="s">
        <v>143</v>
      </c>
      <c r="D1972" t="str">
        <f t="shared" si="60"/>
        <v>AGGRO-UR Delver-3/24/2019-0</v>
      </c>
      <c r="E1972">
        <f>VLOOKUP(B1972,'Deck Count'!A:B,2,FALSE)</f>
        <v>10</v>
      </c>
      <c r="F1972" s="3">
        <v>4</v>
      </c>
      <c r="G1972" s="3">
        <f t="shared" si="61"/>
        <v>0.4</v>
      </c>
      <c r="H1972" s="1" t="s">
        <v>64</v>
      </c>
      <c r="I1972" t="s">
        <v>11</v>
      </c>
    </row>
    <row r="1973" spans="1:9" x14ac:dyDescent="0.2">
      <c r="A1973" t="s">
        <v>7</v>
      </c>
      <c r="B1973" t="s">
        <v>425</v>
      </c>
      <c r="C1973" s="2" t="s">
        <v>143</v>
      </c>
      <c r="D1973" t="str">
        <f t="shared" si="60"/>
        <v>AGGRO-UR Delver-3/24/2019-0</v>
      </c>
      <c r="E1973">
        <f>VLOOKUP(B1973,'Deck Count'!A:B,2,FALSE)</f>
        <v>10</v>
      </c>
      <c r="F1973" s="3">
        <v>4</v>
      </c>
      <c r="G1973" s="3">
        <f t="shared" si="61"/>
        <v>0.4</v>
      </c>
      <c r="H1973" s="1" t="s">
        <v>151</v>
      </c>
      <c r="I1973" t="s">
        <v>11</v>
      </c>
    </row>
    <row r="1974" spans="1:9" x14ac:dyDescent="0.2">
      <c r="A1974" t="s">
        <v>7</v>
      </c>
      <c r="B1974" t="s">
        <v>425</v>
      </c>
      <c r="C1974" s="2" t="s">
        <v>143</v>
      </c>
      <c r="D1974" t="str">
        <f t="shared" si="60"/>
        <v>AGGRO-UR Delver-3/24/2019-0</v>
      </c>
      <c r="E1974">
        <f>VLOOKUP(B1974,'Deck Count'!A:B,2,FALSE)</f>
        <v>10</v>
      </c>
      <c r="F1974" s="3">
        <v>2</v>
      </c>
      <c r="G1974" s="3">
        <f t="shared" si="61"/>
        <v>0.2</v>
      </c>
      <c r="H1974" s="1" t="s">
        <v>333</v>
      </c>
      <c r="I1974" t="s">
        <v>17</v>
      </c>
    </row>
    <row r="1975" spans="1:9" x14ac:dyDescent="0.2">
      <c r="A1975" t="s">
        <v>7</v>
      </c>
      <c r="B1975" t="s">
        <v>425</v>
      </c>
      <c r="C1975" s="2" t="s">
        <v>143</v>
      </c>
      <c r="D1975" t="str">
        <f t="shared" si="60"/>
        <v>AGGRO-UR Delver-3/24/2019-0</v>
      </c>
      <c r="E1975">
        <f>VLOOKUP(B1975,'Deck Count'!A:B,2,FALSE)</f>
        <v>10</v>
      </c>
      <c r="F1975" s="3">
        <v>1</v>
      </c>
      <c r="G1975" s="3">
        <f t="shared" si="61"/>
        <v>0.1</v>
      </c>
      <c r="H1975" s="1" t="s">
        <v>68</v>
      </c>
      <c r="I1975" t="s">
        <v>11</v>
      </c>
    </row>
    <row r="1976" spans="1:9" x14ac:dyDescent="0.2">
      <c r="A1976" t="s">
        <v>7</v>
      </c>
      <c r="B1976" t="s">
        <v>425</v>
      </c>
      <c r="C1976" s="2" t="s">
        <v>143</v>
      </c>
      <c r="D1976" t="str">
        <f t="shared" si="60"/>
        <v>AGGRO-UR Delver-3/24/2019-0</v>
      </c>
      <c r="E1976">
        <f>VLOOKUP(B1976,'Deck Count'!A:B,2,FALSE)</f>
        <v>10</v>
      </c>
      <c r="F1976" s="3">
        <v>2</v>
      </c>
      <c r="G1976" s="3">
        <f t="shared" si="61"/>
        <v>0.2</v>
      </c>
      <c r="H1976" s="1" t="s">
        <v>49</v>
      </c>
      <c r="I1976" t="s">
        <v>17</v>
      </c>
    </row>
    <row r="1977" spans="1:9" x14ac:dyDescent="0.2">
      <c r="A1977" t="s">
        <v>7</v>
      </c>
      <c r="B1977" t="s">
        <v>425</v>
      </c>
      <c r="C1977" s="2" t="s">
        <v>143</v>
      </c>
      <c r="D1977" t="str">
        <f t="shared" si="60"/>
        <v>AGGRO-UR Delver-3/24/2019-0</v>
      </c>
      <c r="E1977">
        <f>VLOOKUP(B1977,'Deck Count'!A:B,2,FALSE)</f>
        <v>10</v>
      </c>
      <c r="F1977" s="3">
        <v>4</v>
      </c>
      <c r="G1977" s="3">
        <f t="shared" si="61"/>
        <v>0.4</v>
      </c>
      <c r="H1977" s="1" t="s">
        <v>97</v>
      </c>
      <c r="I1977" t="s">
        <v>11</v>
      </c>
    </row>
    <row r="1978" spans="1:9" x14ac:dyDescent="0.2">
      <c r="A1978" t="s">
        <v>7</v>
      </c>
      <c r="B1978" t="s">
        <v>425</v>
      </c>
      <c r="C1978" s="2" t="s">
        <v>143</v>
      </c>
      <c r="D1978" t="str">
        <f t="shared" si="60"/>
        <v>AGGRO-UR Delver-3/24/2019-0</v>
      </c>
      <c r="E1978">
        <f>VLOOKUP(B1978,'Deck Count'!A:B,2,FALSE)</f>
        <v>10</v>
      </c>
      <c r="F1978" s="3">
        <v>1</v>
      </c>
      <c r="G1978" s="3">
        <f t="shared" si="61"/>
        <v>0.1</v>
      </c>
      <c r="H1978" s="1" t="s">
        <v>153</v>
      </c>
      <c r="I1978" t="s">
        <v>11</v>
      </c>
    </row>
    <row r="1979" spans="1:9" x14ac:dyDescent="0.2">
      <c r="A1979" t="s">
        <v>7</v>
      </c>
      <c r="B1979" t="s">
        <v>425</v>
      </c>
      <c r="C1979" s="2" t="s">
        <v>143</v>
      </c>
      <c r="D1979" t="str">
        <f t="shared" si="60"/>
        <v>AGGRO-UR Delver-3/24/2019-0</v>
      </c>
      <c r="E1979">
        <f>VLOOKUP(B1979,'Deck Count'!A:B,2,FALSE)</f>
        <v>10</v>
      </c>
      <c r="F1979" s="3">
        <v>3</v>
      </c>
      <c r="G1979" s="3">
        <f t="shared" si="61"/>
        <v>0.3</v>
      </c>
      <c r="H1979" s="1" t="s">
        <v>51</v>
      </c>
      <c r="I1979" t="s">
        <v>11</v>
      </c>
    </row>
    <row r="1980" spans="1:9" x14ac:dyDescent="0.2">
      <c r="A1980" t="s">
        <v>7</v>
      </c>
      <c r="B1980" t="s">
        <v>425</v>
      </c>
      <c r="C1980" s="2" t="s">
        <v>143</v>
      </c>
      <c r="D1980" t="str">
        <f t="shared" si="60"/>
        <v>AGGRO-UR Delver-3/24/2019-0</v>
      </c>
      <c r="E1980">
        <f>VLOOKUP(B1980,'Deck Count'!A:B,2,FALSE)</f>
        <v>10</v>
      </c>
      <c r="F1980" s="3">
        <v>4</v>
      </c>
      <c r="G1980" s="3">
        <f t="shared" si="61"/>
        <v>0.4</v>
      </c>
      <c r="H1980" s="1" t="s">
        <v>125</v>
      </c>
      <c r="I1980" t="s">
        <v>11</v>
      </c>
    </row>
    <row r="1981" spans="1:9" x14ac:dyDescent="0.2">
      <c r="A1981" t="s">
        <v>7</v>
      </c>
      <c r="B1981" t="s">
        <v>425</v>
      </c>
      <c r="C1981" s="2" t="s">
        <v>143</v>
      </c>
      <c r="D1981" t="str">
        <f t="shared" si="60"/>
        <v>AGGRO-UR Delver-3/24/2019-0</v>
      </c>
      <c r="E1981">
        <f>VLOOKUP(B1981,'Deck Count'!A:B,2,FALSE)</f>
        <v>10</v>
      </c>
      <c r="F1981" s="3">
        <v>1</v>
      </c>
      <c r="G1981" s="3">
        <f t="shared" si="61"/>
        <v>0.1</v>
      </c>
      <c r="H1981" s="1" t="s">
        <v>127</v>
      </c>
      <c r="I1981" t="s">
        <v>11</v>
      </c>
    </row>
    <row r="1982" spans="1:9" x14ac:dyDescent="0.2">
      <c r="A1982" t="s">
        <v>7</v>
      </c>
      <c r="B1982" t="s">
        <v>425</v>
      </c>
      <c r="C1982" s="2" t="s">
        <v>143</v>
      </c>
      <c r="D1982" t="str">
        <f t="shared" si="60"/>
        <v>AGGRO-UR Delver-3/24/2019-0</v>
      </c>
      <c r="E1982">
        <f>VLOOKUP(B1982,'Deck Count'!A:B,2,FALSE)</f>
        <v>10</v>
      </c>
      <c r="F1982" s="3">
        <v>2</v>
      </c>
      <c r="G1982" s="3">
        <f t="shared" si="61"/>
        <v>0.2</v>
      </c>
      <c r="H1982" s="1" t="s">
        <v>54</v>
      </c>
      <c r="I1982" t="s">
        <v>11</v>
      </c>
    </row>
    <row r="1983" spans="1:9" x14ac:dyDescent="0.2">
      <c r="A1983" t="s">
        <v>7</v>
      </c>
      <c r="B1983" t="s">
        <v>425</v>
      </c>
      <c r="C1983" s="2" t="s">
        <v>143</v>
      </c>
      <c r="D1983" t="str">
        <f t="shared" si="60"/>
        <v>AGGRO-UR Delver-3/24/2019-0</v>
      </c>
      <c r="E1983">
        <f>VLOOKUP(B1983,'Deck Count'!A:B,2,FALSE)</f>
        <v>10</v>
      </c>
      <c r="F1983" s="3">
        <v>4</v>
      </c>
      <c r="G1983" s="3">
        <f t="shared" si="61"/>
        <v>0.4</v>
      </c>
      <c r="H1983" s="1" t="s">
        <v>55</v>
      </c>
      <c r="I1983" t="s">
        <v>11</v>
      </c>
    </row>
    <row r="1984" spans="1:9" x14ac:dyDescent="0.2">
      <c r="A1984" t="s">
        <v>7</v>
      </c>
      <c r="B1984" t="s">
        <v>425</v>
      </c>
      <c r="C1984" s="2" t="s">
        <v>143</v>
      </c>
      <c r="D1984" t="str">
        <f t="shared" si="60"/>
        <v>AGGRO-UR Delver-3/24/2019-0</v>
      </c>
      <c r="E1984">
        <f>VLOOKUP(B1984,'Deck Count'!A:B,2,FALSE)</f>
        <v>10</v>
      </c>
      <c r="F1984" s="3">
        <v>1</v>
      </c>
      <c r="G1984" s="3">
        <f t="shared" si="61"/>
        <v>0.1</v>
      </c>
      <c r="H1984" s="1" t="s">
        <v>73</v>
      </c>
      <c r="I1984" t="s">
        <v>11</v>
      </c>
    </row>
    <row r="1985" spans="1:9" x14ac:dyDescent="0.2">
      <c r="A1985" t="s">
        <v>7</v>
      </c>
      <c r="B1985" t="s">
        <v>425</v>
      </c>
      <c r="C1985" s="2" t="s">
        <v>143</v>
      </c>
      <c r="D1985" t="str">
        <f t="shared" si="60"/>
        <v>AGGRO-UR Delver-3/24/2019-0</v>
      </c>
      <c r="E1985">
        <f>VLOOKUP(B1985,'Deck Count'!A:B,2,FALSE)</f>
        <v>10</v>
      </c>
      <c r="F1985" s="3">
        <v>3</v>
      </c>
      <c r="G1985" s="3">
        <f t="shared" si="61"/>
        <v>0.3</v>
      </c>
      <c r="H1985" s="1" t="s">
        <v>262</v>
      </c>
      <c r="I1985" t="s">
        <v>11</v>
      </c>
    </row>
    <row r="1986" spans="1:9" x14ac:dyDescent="0.2">
      <c r="A1986" t="s">
        <v>7</v>
      </c>
      <c r="B1986" t="s">
        <v>425</v>
      </c>
      <c r="C1986" s="2" t="s">
        <v>143</v>
      </c>
      <c r="D1986" t="str">
        <f t="shared" ref="D1986:D2049" si="62">CONCATENATE(A1986,"-",B1986,"-",C1986)</f>
        <v>AGGRO-UR Delver-3/24/2019-0</v>
      </c>
      <c r="E1986">
        <f>VLOOKUP(B1986,'Deck Count'!A:B,2,FALSE)</f>
        <v>10</v>
      </c>
      <c r="F1986" s="3">
        <v>3</v>
      </c>
      <c r="G1986" s="3">
        <f t="shared" si="61"/>
        <v>0.3</v>
      </c>
      <c r="H1986" s="1" t="s">
        <v>139</v>
      </c>
      <c r="I1986" t="s">
        <v>17</v>
      </c>
    </row>
    <row r="1987" spans="1:9" x14ac:dyDescent="0.2">
      <c r="A1987" t="s">
        <v>7</v>
      </c>
      <c r="B1987" t="s">
        <v>425</v>
      </c>
      <c r="C1987" s="2" t="s">
        <v>143</v>
      </c>
      <c r="D1987" t="str">
        <f t="shared" si="62"/>
        <v>AGGRO-UR Delver-3/24/2019-0</v>
      </c>
      <c r="E1987">
        <f>VLOOKUP(B1987,'Deck Count'!A:B,2,FALSE)</f>
        <v>10</v>
      </c>
      <c r="F1987" s="3">
        <v>4</v>
      </c>
      <c r="G1987" s="3">
        <f t="shared" ref="G1987:G2050" si="63">F1987/E1987</f>
        <v>0.4</v>
      </c>
      <c r="H1987" s="1" t="s">
        <v>56</v>
      </c>
      <c r="I1987" t="s">
        <v>11</v>
      </c>
    </row>
    <row r="1988" spans="1:9" x14ac:dyDescent="0.2">
      <c r="A1988" t="s">
        <v>7</v>
      </c>
      <c r="B1988" t="s">
        <v>425</v>
      </c>
      <c r="C1988" s="2" t="s">
        <v>143</v>
      </c>
      <c r="D1988" t="str">
        <f t="shared" si="62"/>
        <v>AGGRO-UR Delver-3/24/2019-0</v>
      </c>
      <c r="E1988">
        <f>VLOOKUP(B1988,'Deck Count'!A:B,2,FALSE)</f>
        <v>10</v>
      </c>
      <c r="F1988" s="3">
        <v>3</v>
      </c>
      <c r="G1988" s="3">
        <f t="shared" si="63"/>
        <v>0.3</v>
      </c>
      <c r="H1988" s="1" t="s">
        <v>86</v>
      </c>
      <c r="I1988" t="s">
        <v>11</v>
      </c>
    </row>
    <row r="1989" spans="1:9" x14ac:dyDescent="0.2">
      <c r="A1989" t="s">
        <v>7</v>
      </c>
      <c r="B1989" t="s">
        <v>425</v>
      </c>
      <c r="C1989" s="2" t="s">
        <v>143</v>
      </c>
      <c r="D1989" t="str">
        <f t="shared" si="62"/>
        <v>AGGRO-UR Delver-3/24/2019-0</v>
      </c>
      <c r="E1989">
        <f>VLOOKUP(B1989,'Deck Count'!A:B,2,FALSE)</f>
        <v>10</v>
      </c>
      <c r="F1989" s="3">
        <v>2</v>
      </c>
      <c r="G1989" s="3">
        <f t="shared" si="63"/>
        <v>0.2</v>
      </c>
      <c r="H1989" s="1" t="s">
        <v>57</v>
      </c>
      <c r="I1989" t="s">
        <v>17</v>
      </c>
    </row>
    <row r="1990" spans="1:9" x14ac:dyDescent="0.2">
      <c r="A1990" t="s">
        <v>7</v>
      </c>
      <c r="B1990" t="s">
        <v>425</v>
      </c>
      <c r="C1990" s="2" t="s">
        <v>143</v>
      </c>
      <c r="D1990" t="str">
        <f t="shared" si="62"/>
        <v>AGGRO-UR Delver-3/24/2019-0</v>
      </c>
      <c r="E1990">
        <f>VLOOKUP(B1990,'Deck Count'!A:B,2,FALSE)</f>
        <v>10</v>
      </c>
      <c r="F1990" s="3">
        <v>3</v>
      </c>
      <c r="G1990" s="3">
        <f t="shared" si="63"/>
        <v>0.3</v>
      </c>
      <c r="H1990" s="1" t="s">
        <v>160</v>
      </c>
      <c r="I1990" t="s">
        <v>11</v>
      </c>
    </row>
    <row r="1991" spans="1:9" x14ac:dyDescent="0.2">
      <c r="A1991" t="s">
        <v>7</v>
      </c>
      <c r="B1991" t="s">
        <v>425</v>
      </c>
      <c r="C1991" s="2" t="s">
        <v>143</v>
      </c>
      <c r="D1991" t="str">
        <f t="shared" si="62"/>
        <v>AGGRO-UR Delver-3/24/2019-0</v>
      </c>
      <c r="E1991">
        <f>VLOOKUP(B1991,'Deck Count'!A:B,2,FALSE)</f>
        <v>10</v>
      </c>
      <c r="F1991" s="3">
        <v>1</v>
      </c>
      <c r="G1991" s="3">
        <f t="shared" si="63"/>
        <v>0.1</v>
      </c>
      <c r="H1991" s="1" t="s">
        <v>161</v>
      </c>
      <c r="I1991" t="s">
        <v>11</v>
      </c>
    </row>
    <row r="1992" spans="1:9" x14ac:dyDescent="0.2">
      <c r="A1992" t="s">
        <v>7</v>
      </c>
      <c r="B1992" t="s">
        <v>425</v>
      </c>
      <c r="C1992" s="2" t="s">
        <v>143</v>
      </c>
      <c r="D1992" t="str">
        <f t="shared" si="62"/>
        <v>AGGRO-UR Delver-3/24/2019-0</v>
      </c>
      <c r="E1992">
        <f>VLOOKUP(B1992,'Deck Count'!A:B,2,FALSE)</f>
        <v>10</v>
      </c>
      <c r="F1992" s="3">
        <v>2</v>
      </c>
      <c r="G1992" s="3">
        <f t="shared" si="63"/>
        <v>0.2</v>
      </c>
      <c r="H1992" s="1" t="s">
        <v>62</v>
      </c>
      <c r="I1992" t="s">
        <v>11</v>
      </c>
    </row>
    <row r="1993" spans="1:9" x14ac:dyDescent="0.2">
      <c r="A1993" t="s">
        <v>7</v>
      </c>
      <c r="B1993" t="s">
        <v>425</v>
      </c>
      <c r="C1993" s="2" t="s">
        <v>143</v>
      </c>
      <c r="D1993" t="str">
        <f t="shared" si="62"/>
        <v>AGGRO-UR Delver-3/24/2019-0</v>
      </c>
      <c r="E1993">
        <f>VLOOKUP(B1993,'Deck Count'!A:B,2,FALSE)</f>
        <v>10</v>
      </c>
      <c r="F1993" s="3">
        <v>4</v>
      </c>
      <c r="G1993" s="3">
        <f t="shared" si="63"/>
        <v>0.4</v>
      </c>
      <c r="H1993" s="1" t="s">
        <v>162</v>
      </c>
      <c r="I1993" t="s">
        <v>11</v>
      </c>
    </row>
    <row r="1994" spans="1:9" x14ac:dyDescent="0.2">
      <c r="A1994" t="s">
        <v>7</v>
      </c>
      <c r="B1994" t="s">
        <v>425</v>
      </c>
      <c r="C1994" s="2" t="s">
        <v>143</v>
      </c>
      <c r="D1994" t="str">
        <f t="shared" si="62"/>
        <v>AGGRO-UR Delver-3/24/2019-0</v>
      </c>
      <c r="E1994">
        <f>VLOOKUP(B1994,'Deck Count'!A:B,2,FALSE)</f>
        <v>10</v>
      </c>
      <c r="F1994" s="3">
        <v>3</v>
      </c>
      <c r="G1994" s="3">
        <f t="shared" si="63"/>
        <v>0.3</v>
      </c>
      <c r="H1994" s="1" t="s">
        <v>63</v>
      </c>
      <c r="I1994" t="s">
        <v>11</v>
      </c>
    </row>
    <row r="1995" spans="1:9" x14ac:dyDescent="0.2">
      <c r="A1995" t="s">
        <v>7</v>
      </c>
      <c r="B1995" t="s">
        <v>425</v>
      </c>
      <c r="C1995" s="2" t="s">
        <v>170</v>
      </c>
      <c r="D1995" t="str">
        <f t="shared" si="62"/>
        <v>AGGRO-UR Delver-3/25/2019-0</v>
      </c>
      <c r="E1995">
        <f>VLOOKUP(B1995,'Deck Count'!A:B,2,FALSE)</f>
        <v>10</v>
      </c>
      <c r="F1995" s="3">
        <v>2</v>
      </c>
      <c r="G1995" s="3">
        <f t="shared" si="63"/>
        <v>0.2</v>
      </c>
      <c r="H1995" s="1" t="s">
        <v>38</v>
      </c>
      <c r="I1995" t="s">
        <v>17</v>
      </c>
    </row>
    <row r="1996" spans="1:9" x14ac:dyDescent="0.2">
      <c r="A1996" t="s">
        <v>7</v>
      </c>
      <c r="B1996" t="s">
        <v>425</v>
      </c>
      <c r="C1996" s="2" t="s">
        <v>170</v>
      </c>
      <c r="D1996" t="str">
        <f t="shared" si="62"/>
        <v>AGGRO-UR Delver-3/25/2019-0</v>
      </c>
      <c r="E1996">
        <f>VLOOKUP(B1996,'Deck Count'!A:B,2,FALSE)</f>
        <v>10</v>
      </c>
      <c r="F1996" s="3">
        <v>2</v>
      </c>
      <c r="G1996" s="3">
        <f t="shared" si="63"/>
        <v>0.2</v>
      </c>
      <c r="H1996" s="1" t="s">
        <v>270</v>
      </c>
      <c r="I1996" t="s">
        <v>17</v>
      </c>
    </row>
    <row r="1997" spans="1:9" x14ac:dyDescent="0.2">
      <c r="A1997" t="s">
        <v>7</v>
      </c>
      <c r="B1997" t="s">
        <v>425</v>
      </c>
      <c r="C1997" s="2" t="s">
        <v>170</v>
      </c>
      <c r="D1997" t="str">
        <f t="shared" si="62"/>
        <v>AGGRO-UR Delver-3/25/2019-0</v>
      </c>
      <c r="E1997">
        <f>VLOOKUP(B1997,'Deck Count'!A:B,2,FALSE)</f>
        <v>10</v>
      </c>
      <c r="F1997" s="3">
        <v>1</v>
      </c>
      <c r="G1997" s="3">
        <f t="shared" si="63"/>
        <v>0.1</v>
      </c>
      <c r="H1997" s="1" t="s">
        <v>40</v>
      </c>
      <c r="I1997" t="s">
        <v>11</v>
      </c>
    </row>
    <row r="1998" spans="1:9" x14ac:dyDescent="0.2">
      <c r="A1998" t="s">
        <v>7</v>
      </c>
      <c r="B1998" t="s">
        <v>425</v>
      </c>
      <c r="C1998" s="2" t="s">
        <v>170</v>
      </c>
      <c r="D1998" t="str">
        <f t="shared" si="62"/>
        <v>AGGRO-UR Delver-3/25/2019-0</v>
      </c>
      <c r="E1998">
        <f>VLOOKUP(B1998,'Deck Count'!A:B,2,FALSE)</f>
        <v>10</v>
      </c>
      <c r="F1998" s="3">
        <v>4</v>
      </c>
      <c r="G1998" s="3">
        <f t="shared" si="63"/>
        <v>0.4</v>
      </c>
      <c r="H1998" s="1" t="s">
        <v>41</v>
      </c>
      <c r="I1998" t="s">
        <v>11</v>
      </c>
    </row>
    <row r="1999" spans="1:9" x14ac:dyDescent="0.2">
      <c r="A1999" t="s">
        <v>7</v>
      </c>
      <c r="B1999" t="s">
        <v>425</v>
      </c>
      <c r="C1999" s="2" t="s">
        <v>170</v>
      </c>
      <c r="D1999" t="str">
        <f t="shared" si="62"/>
        <v>AGGRO-UR Delver-3/25/2019-0</v>
      </c>
      <c r="E1999">
        <f>VLOOKUP(B1999,'Deck Count'!A:B,2,FALSE)</f>
        <v>10</v>
      </c>
      <c r="F1999" s="3">
        <v>3</v>
      </c>
      <c r="G1999" s="3">
        <f t="shared" si="63"/>
        <v>0.3</v>
      </c>
      <c r="H1999" s="1" t="s">
        <v>116</v>
      </c>
      <c r="I1999" t="s">
        <v>11</v>
      </c>
    </row>
    <row r="2000" spans="1:9" x14ac:dyDescent="0.2">
      <c r="A2000" t="s">
        <v>7</v>
      </c>
      <c r="B2000" t="s">
        <v>425</v>
      </c>
      <c r="C2000" s="2" t="s">
        <v>170</v>
      </c>
      <c r="D2000" t="str">
        <f t="shared" si="62"/>
        <v>AGGRO-UR Delver-3/25/2019-0</v>
      </c>
      <c r="E2000">
        <f>VLOOKUP(B2000,'Deck Count'!A:B,2,FALSE)</f>
        <v>10</v>
      </c>
      <c r="F2000" s="3">
        <v>4</v>
      </c>
      <c r="G2000" s="3">
        <f t="shared" si="63"/>
        <v>0.4</v>
      </c>
      <c r="H2000" s="1" t="s">
        <v>64</v>
      </c>
      <c r="I2000" t="s">
        <v>11</v>
      </c>
    </row>
    <row r="2001" spans="1:9" x14ac:dyDescent="0.2">
      <c r="A2001" t="s">
        <v>7</v>
      </c>
      <c r="B2001" t="s">
        <v>425</v>
      </c>
      <c r="C2001" s="2" t="s">
        <v>170</v>
      </c>
      <c r="D2001" t="str">
        <f t="shared" si="62"/>
        <v>AGGRO-UR Delver-3/25/2019-0</v>
      </c>
      <c r="E2001">
        <f>VLOOKUP(B2001,'Deck Count'!A:B,2,FALSE)</f>
        <v>10</v>
      </c>
      <c r="F2001" s="3">
        <v>4</v>
      </c>
      <c r="G2001" s="3">
        <f t="shared" si="63"/>
        <v>0.4</v>
      </c>
      <c r="H2001" s="1" t="s">
        <v>151</v>
      </c>
      <c r="I2001" t="s">
        <v>11</v>
      </c>
    </row>
    <row r="2002" spans="1:9" x14ac:dyDescent="0.2">
      <c r="A2002" t="s">
        <v>7</v>
      </c>
      <c r="B2002" t="s">
        <v>425</v>
      </c>
      <c r="C2002" s="2" t="s">
        <v>170</v>
      </c>
      <c r="D2002" t="str">
        <f t="shared" si="62"/>
        <v>AGGRO-UR Delver-3/25/2019-0</v>
      </c>
      <c r="E2002">
        <f>VLOOKUP(B2002,'Deck Count'!A:B,2,FALSE)</f>
        <v>10</v>
      </c>
      <c r="F2002" s="3">
        <v>3</v>
      </c>
      <c r="G2002" s="3">
        <f t="shared" si="63"/>
        <v>0.3</v>
      </c>
      <c r="H2002" s="1" t="s">
        <v>68</v>
      </c>
      <c r="I2002" t="s">
        <v>11</v>
      </c>
    </row>
    <row r="2003" spans="1:9" x14ac:dyDescent="0.2">
      <c r="A2003" t="s">
        <v>7</v>
      </c>
      <c r="B2003" t="s">
        <v>425</v>
      </c>
      <c r="C2003" s="2" t="s">
        <v>170</v>
      </c>
      <c r="D2003" t="str">
        <f t="shared" si="62"/>
        <v>AGGRO-UR Delver-3/25/2019-0</v>
      </c>
      <c r="E2003">
        <f>VLOOKUP(B2003,'Deck Count'!A:B,2,FALSE)</f>
        <v>10</v>
      </c>
      <c r="F2003" s="3">
        <v>3</v>
      </c>
      <c r="G2003" s="3">
        <f t="shared" si="63"/>
        <v>0.3</v>
      </c>
      <c r="H2003" s="1" t="s">
        <v>49</v>
      </c>
      <c r="I2003" t="s">
        <v>17</v>
      </c>
    </row>
    <row r="2004" spans="1:9" x14ac:dyDescent="0.2">
      <c r="A2004" t="s">
        <v>7</v>
      </c>
      <c r="B2004" t="s">
        <v>425</v>
      </c>
      <c r="C2004" s="2" t="s">
        <v>170</v>
      </c>
      <c r="D2004" t="str">
        <f t="shared" si="62"/>
        <v>AGGRO-UR Delver-3/25/2019-0</v>
      </c>
      <c r="E2004">
        <f>VLOOKUP(B2004,'Deck Count'!A:B,2,FALSE)</f>
        <v>10</v>
      </c>
      <c r="F2004" s="3">
        <v>4</v>
      </c>
      <c r="G2004" s="3">
        <f t="shared" si="63"/>
        <v>0.4</v>
      </c>
      <c r="H2004" s="1" t="s">
        <v>97</v>
      </c>
      <c r="I2004" t="s">
        <v>11</v>
      </c>
    </row>
    <row r="2005" spans="1:9" x14ac:dyDescent="0.2">
      <c r="A2005" t="s">
        <v>7</v>
      </c>
      <c r="B2005" t="s">
        <v>425</v>
      </c>
      <c r="C2005" s="2" t="s">
        <v>170</v>
      </c>
      <c r="D2005" t="str">
        <f t="shared" si="62"/>
        <v>AGGRO-UR Delver-3/25/2019-0</v>
      </c>
      <c r="E2005">
        <f>VLOOKUP(B2005,'Deck Count'!A:B,2,FALSE)</f>
        <v>10</v>
      </c>
      <c r="F2005" s="3">
        <v>1</v>
      </c>
      <c r="G2005" s="3">
        <f t="shared" si="63"/>
        <v>0.1</v>
      </c>
      <c r="H2005" s="1" t="s">
        <v>153</v>
      </c>
      <c r="I2005" t="s">
        <v>11</v>
      </c>
    </row>
    <row r="2006" spans="1:9" x14ac:dyDescent="0.2">
      <c r="A2006" t="s">
        <v>7</v>
      </c>
      <c r="B2006" t="s">
        <v>425</v>
      </c>
      <c r="C2006" s="2" t="s">
        <v>170</v>
      </c>
      <c r="D2006" t="str">
        <f t="shared" si="62"/>
        <v>AGGRO-UR Delver-3/25/2019-0</v>
      </c>
      <c r="E2006">
        <f>VLOOKUP(B2006,'Deck Count'!A:B,2,FALSE)</f>
        <v>10</v>
      </c>
      <c r="F2006" s="3">
        <v>1</v>
      </c>
      <c r="G2006" s="3">
        <f t="shared" si="63"/>
        <v>0.1</v>
      </c>
      <c r="H2006" s="1" t="s">
        <v>144</v>
      </c>
      <c r="I2006" t="s">
        <v>17</v>
      </c>
    </row>
    <row r="2007" spans="1:9" x14ac:dyDescent="0.2">
      <c r="A2007" t="s">
        <v>7</v>
      </c>
      <c r="B2007" t="s">
        <v>425</v>
      </c>
      <c r="C2007" s="2" t="s">
        <v>170</v>
      </c>
      <c r="D2007" t="str">
        <f t="shared" si="62"/>
        <v>AGGRO-UR Delver-3/25/2019-0</v>
      </c>
      <c r="E2007">
        <f>VLOOKUP(B2007,'Deck Count'!A:B,2,FALSE)</f>
        <v>10</v>
      </c>
      <c r="F2007" s="3">
        <v>2</v>
      </c>
      <c r="G2007" s="3">
        <f t="shared" si="63"/>
        <v>0.2</v>
      </c>
      <c r="H2007" s="1" t="s">
        <v>51</v>
      </c>
      <c r="I2007" t="s">
        <v>11</v>
      </c>
    </row>
    <row r="2008" spans="1:9" x14ac:dyDescent="0.2">
      <c r="A2008" t="s">
        <v>7</v>
      </c>
      <c r="B2008" t="s">
        <v>425</v>
      </c>
      <c r="C2008" s="2" t="s">
        <v>170</v>
      </c>
      <c r="D2008" t="str">
        <f t="shared" si="62"/>
        <v>AGGRO-UR Delver-3/25/2019-0</v>
      </c>
      <c r="E2008">
        <f>VLOOKUP(B2008,'Deck Count'!A:B,2,FALSE)</f>
        <v>10</v>
      </c>
      <c r="F2008" s="3">
        <v>1</v>
      </c>
      <c r="G2008" s="3">
        <f t="shared" si="63"/>
        <v>0.1</v>
      </c>
      <c r="H2008" s="1" t="s">
        <v>166</v>
      </c>
      <c r="I2008" t="s">
        <v>17</v>
      </c>
    </row>
    <row r="2009" spans="1:9" x14ac:dyDescent="0.2">
      <c r="A2009" t="s">
        <v>7</v>
      </c>
      <c r="B2009" t="s">
        <v>425</v>
      </c>
      <c r="C2009" s="2" t="s">
        <v>170</v>
      </c>
      <c r="D2009" t="str">
        <f t="shared" si="62"/>
        <v>AGGRO-UR Delver-3/25/2019-0</v>
      </c>
      <c r="E2009">
        <f>VLOOKUP(B2009,'Deck Count'!A:B,2,FALSE)</f>
        <v>10</v>
      </c>
      <c r="F2009" s="3">
        <v>4</v>
      </c>
      <c r="G2009" s="3">
        <f t="shared" si="63"/>
        <v>0.4</v>
      </c>
      <c r="H2009" s="1" t="s">
        <v>125</v>
      </c>
      <c r="I2009" t="s">
        <v>11</v>
      </c>
    </row>
    <row r="2010" spans="1:9" x14ac:dyDescent="0.2">
      <c r="A2010" t="s">
        <v>7</v>
      </c>
      <c r="B2010" t="s">
        <v>425</v>
      </c>
      <c r="C2010" s="2" t="s">
        <v>170</v>
      </c>
      <c r="D2010" t="str">
        <f t="shared" si="62"/>
        <v>AGGRO-UR Delver-3/25/2019-0</v>
      </c>
      <c r="E2010">
        <f>VLOOKUP(B2010,'Deck Count'!A:B,2,FALSE)</f>
        <v>10</v>
      </c>
      <c r="F2010" s="3">
        <v>1</v>
      </c>
      <c r="G2010" s="3">
        <f t="shared" si="63"/>
        <v>0.1</v>
      </c>
      <c r="H2010" s="1" t="s">
        <v>127</v>
      </c>
      <c r="I2010" t="s">
        <v>11</v>
      </c>
    </row>
    <row r="2011" spans="1:9" x14ac:dyDescent="0.2">
      <c r="A2011" t="s">
        <v>7</v>
      </c>
      <c r="B2011" t="s">
        <v>425</v>
      </c>
      <c r="C2011" s="2" t="s">
        <v>170</v>
      </c>
      <c r="D2011" t="str">
        <f t="shared" si="62"/>
        <v>AGGRO-UR Delver-3/25/2019-0</v>
      </c>
      <c r="E2011">
        <f>VLOOKUP(B2011,'Deck Count'!A:B,2,FALSE)</f>
        <v>10</v>
      </c>
      <c r="F2011" s="3">
        <v>1</v>
      </c>
      <c r="G2011" s="3">
        <f t="shared" si="63"/>
        <v>0.1</v>
      </c>
      <c r="H2011" s="1" t="s">
        <v>266</v>
      </c>
      <c r="I2011" t="s">
        <v>17</v>
      </c>
    </row>
    <row r="2012" spans="1:9" x14ac:dyDescent="0.2">
      <c r="A2012" t="s">
        <v>7</v>
      </c>
      <c r="B2012" t="s">
        <v>425</v>
      </c>
      <c r="C2012" s="2" t="s">
        <v>170</v>
      </c>
      <c r="D2012" t="str">
        <f t="shared" si="62"/>
        <v>AGGRO-UR Delver-3/25/2019-0</v>
      </c>
      <c r="E2012">
        <f>VLOOKUP(B2012,'Deck Count'!A:B,2,FALSE)</f>
        <v>10</v>
      </c>
      <c r="F2012" s="3">
        <v>4</v>
      </c>
      <c r="G2012" s="3">
        <f t="shared" si="63"/>
        <v>0.4</v>
      </c>
      <c r="H2012" s="1" t="s">
        <v>55</v>
      </c>
      <c r="I2012" t="s">
        <v>11</v>
      </c>
    </row>
    <row r="2013" spans="1:9" x14ac:dyDescent="0.2">
      <c r="A2013" t="s">
        <v>7</v>
      </c>
      <c r="B2013" t="s">
        <v>425</v>
      </c>
      <c r="C2013" s="2" t="s">
        <v>170</v>
      </c>
      <c r="D2013" t="str">
        <f t="shared" si="62"/>
        <v>AGGRO-UR Delver-3/25/2019-0</v>
      </c>
      <c r="E2013">
        <f>VLOOKUP(B2013,'Deck Count'!A:B,2,FALSE)</f>
        <v>10</v>
      </c>
      <c r="F2013" s="3">
        <v>1</v>
      </c>
      <c r="G2013" s="3">
        <f t="shared" si="63"/>
        <v>0.1</v>
      </c>
      <c r="H2013" s="1" t="s">
        <v>73</v>
      </c>
      <c r="I2013" t="s">
        <v>11</v>
      </c>
    </row>
    <row r="2014" spans="1:9" x14ac:dyDescent="0.2">
      <c r="A2014" t="s">
        <v>7</v>
      </c>
      <c r="B2014" t="s">
        <v>425</v>
      </c>
      <c r="C2014" s="2" t="s">
        <v>170</v>
      </c>
      <c r="D2014" t="str">
        <f t="shared" si="62"/>
        <v>AGGRO-UR Delver-3/25/2019-0</v>
      </c>
      <c r="E2014">
        <f>VLOOKUP(B2014,'Deck Count'!A:B,2,FALSE)</f>
        <v>10</v>
      </c>
      <c r="F2014" s="3">
        <v>4</v>
      </c>
      <c r="G2014" s="3">
        <f t="shared" si="63"/>
        <v>0.4</v>
      </c>
      <c r="H2014" s="1" t="s">
        <v>262</v>
      </c>
      <c r="I2014" t="s">
        <v>11</v>
      </c>
    </row>
    <row r="2015" spans="1:9" x14ac:dyDescent="0.2">
      <c r="A2015" t="s">
        <v>7</v>
      </c>
      <c r="B2015" t="s">
        <v>425</v>
      </c>
      <c r="C2015" s="2" t="s">
        <v>170</v>
      </c>
      <c r="D2015" t="str">
        <f t="shared" si="62"/>
        <v>AGGRO-UR Delver-3/25/2019-0</v>
      </c>
      <c r="E2015">
        <f>VLOOKUP(B2015,'Deck Count'!A:B,2,FALSE)</f>
        <v>10</v>
      </c>
      <c r="F2015" s="3">
        <v>2</v>
      </c>
      <c r="G2015" s="3">
        <f t="shared" si="63"/>
        <v>0.2</v>
      </c>
      <c r="H2015" s="1" t="s">
        <v>139</v>
      </c>
      <c r="I2015" t="s">
        <v>17</v>
      </c>
    </row>
    <row r="2016" spans="1:9" x14ac:dyDescent="0.2">
      <c r="A2016" t="s">
        <v>7</v>
      </c>
      <c r="B2016" t="s">
        <v>425</v>
      </c>
      <c r="C2016" s="2" t="s">
        <v>170</v>
      </c>
      <c r="D2016" t="str">
        <f t="shared" si="62"/>
        <v>AGGRO-UR Delver-3/25/2019-0</v>
      </c>
      <c r="E2016">
        <f>VLOOKUP(B2016,'Deck Count'!A:B,2,FALSE)</f>
        <v>10</v>
      </c>
      <c r="F2016" s="3">
        <v>4</v>
      </c>
      <c r="G2016" s="3">
        <f t="shared" si="63"/>
        <v>0.4</v>
      </c>
      <c r="H2016" s="1" t="s">
        <v>56</v>
      </c>
      <c r="I2016" t="s">
        <v>11</v>
      </c>
    </row>
    <row r="2017" spans="1:9" x14ac:dyDescent="0.2">
      <c r="A2017" t="s">
        <v>7</v>
      </c>
      <c r="B2017" t="s">
        <v>425</v>
      </c>
      <c r="C2017" s="2" t="s">
        <v>170</v>
      </c>
      <c r="D2017" t="str">
        <f t="shared" si="62"/>
        <v>AGGRO-UR Delver-3/25/2019-0</v>
      </c>
      <c r="E2017">
        <f>VLOOKUP(B2017,'Deck Count'!A:B,2,FALSE)</f>
        <v>10</v>
      </c>
      <c r="F2017" s="3">
        <v>2</v>
      </c>
      <c r="G2017" s="3">
        <f t="shared" si="63"/>
        <v>0.2</v>
      </c>
      <c r="H2017" s="1" t="s">
        <v>86</v>
      </c>
      <c r="I2017" t="s">
        <v>11</v>
      </c>
    </row>
    <row r="2018" spans="1:9" x14ac:dyDescent="0.2">
      <c r="A2018" t="s">
        <v>7</v>
      </c>
      <c r="B2018" t="s">
        <v>425</v>
      </c>
      <c r="C2018" s="2" t="s">
        <v>170</v>
      </c>
      <c r="D2018" t="str">
        <f t="shared" si="62"/>
        <v>AGGRO-UR Delver-3/25/2019-0</v>
      </c>
      <c r="E2018">
        <f>VLOOKUP(B2018,'Deck Count'!A:B,2,FALSE)</f>
        <v>10</v>
      </c>
      <c r="F2018" s="3">
        <v>1</v>
      </c>
      <c r="G2018" s="3">
        <f t="shared" si="63"/>
        <v>0.1</v>
      </c>
      <c r="H2018" s="1" t="s">
        <v>134</v>
      </c>
      <c r="I2018" t="s">
        <v>17</v>
      </c>
    </row>
    <row r="2019" spans="1:9" x14ac:dyDescent="0.2">
      <c r="A2019" t="s">
        <v>7</v>
      </c>
      <c r="B2019" t="s">
        <v>425</v>
      </c>
      <c r="C2019" s="2" t="s">
        <v>170</v>
      </c>
      <c r="D2019" t="str">
        <f t="shared" si="62"/>
        <v>AGGRO-UR Delver-3/25/2019-0</v>
      </c>
      <c r="E2019">
        <f>VLOOKUP(B2019,'Deck Count'!A:B,2,FALSE)</f>
        <v>10</v>
      </c>
      <c r="F2019" s="3">
        <v>2</v>
      </c>
      <c r="G2019" s="3">
        <f t="shared" si="63"/>
        <v>0.2</v>
      </c>
      <c r="H2019" s="1" t="s">
        <v>57</v>
      </c>
      <c r="I2019" t="s">
        <v>17</v>
      </c>
    </row>
    <row r="2020" spans="1:9" x14ac:dyDescent="0.2">
      <c r="A2020" t="s">
        <v>7</v>
      </c>
      <c r="B2020" t="s">
        <v>425</v>
      </c>
      <c r="C2020" s="2" t="s">
        <v>170</v>
      </c>
      <c r="D2020" t="str">
        <f t="shared" si="62"/>
        <v>AGGRO-UR Delver-3/25/2019-0</v>
      </c>
      <c r="E2020">
        <f>VLOOKUP(B2020,'Deck Count'!A:B,2,FALSE)</f>
        <v>10</v>
      </c>
      <c r="F2020" s="3">
        <v>2</v>
      </c>
      <c r="G2020" s="3">
        <f t="shared" si="63"/>
        <v>0.2</v>
      </c>
      <c r="H2020" s="1" t="s">
        <v>160</v>
      </c>
      <c r="I2020" t="s">
        <v>11</v>
      </c>
    </row>
    <row r="2021" spans="1:9" x14ac:dyDescent="0.2">
      <c r="A2021" t="s">
        <v>7</v>
      </c>
      <c r="B2021" t="s">
        <v>425</v>
      </c>
      <c r="C2021" s="2" t="s">
        <v>170</v>
      </c>
      <c r="D2021" t="str">
        <f t="shared" si="62"/>
        <v>AGGRO-UR Delver-3/25/2019-0</v>
      </c>
      <c r="E2021">
        <f>VLOOKUP(B2021,'Deck Count'!A:B,2,FALSE)</f>
        <v>10</v>
      </c>
      <c r="F2021" s="3">
        <v>1</v>
      </c>
      <c r="G2021" s="3">
        <f t="shared" si="63"/>
        <v>0.1</v>
      </c>
      <c r="H2021" s="1" t="s">
        <v>161</v>
      </c>
      <c r="I2021" t="s">
        <v>11</v>
      </c>
    </row>
    <row r="2022" spans="1:9" x14ac:dyDescent="0.2">
      <c r="A2022" t="s">
        <v>7</v>
      </c>
      <c r="B2022" t="s">
        <v>425</v>
      </c>
      <c r="C2022" s="2" t="s">
        <v>170</v>
      </c>
      <c r="D2022" t="str">
        <f t="shared" si="62"/>
        <v>AGGRO-UR Delver-3/25/2019-0</v>
      </c>
      <c r="E2022">
        <f>VLOOKUP(B2022,'Deck Count'!A:B,2,FALSE)</f>
        <v>10</v>
      </c>
      <c r="F2022" s="3">
        <v>3</v>
      </c>
      <c r="G2022" s="3">
        <f t="shared" si="63"/>
        <v>0.3</v>
      </c>
      <c r="H2022" s="1" t="s">
        <v>62</v>
      </c>
      <c r="I2022" t="s">
        <v>11</v>
      </c>
    </row>
    <row r="2023" spans="1:9" x14ac:dyDescent="0.2">
      <c r="A2023" t="s">
        <v>7</v>
      </c>
      <c r="B2023" t="s">
        <v>425</v>
      </c>
      <c r="C2023" s="2" t="s">
        <v>170</v>
      </c>
      <c r="D2023" t="str">
        <f t="shared" si="62"/>
        <v>AGGRO-UR Delver-3/25/2019-0</v>
      </c>
      <c r="E2023">
        <f>VLOOKUP(B2023,'Deck Count'!A:B,2,FALSE)</f>
        <v>10</v>
      </c>
      <c r="F2023" s="3">
        <v>4</v>
      </c>
      <c r="G2023" s="3">
        <f t="shared" si="63"/>
        <v>0.4</v>
      </c>
      <c r="H2023" s="1" t="s">
        <v>162</v>
      </c>
      <c r="I2023" t="s">
        <v>11</v>
      </c>
    </row>
    <row r="2024" spans="1:9" x14ac:dyDescent="0.2">
      <c r="A2024" t="s">
        <v>7</v>
      </c>
      <c r="B2024" t="s">
        <v>425</v>
      </c>
      <c r="C2024" s="2" t="s">
        <v>170</v>
      </c>
      <c r="D2024" t="str">
        <f t="shared" si="62"/>
        <v>AGGRO-UR Delver-3/25/2019-0</v>
      </c>
      <c r="E2024">
        <f>VLOOKUP(B2024,'Deck Count'!A:B,2,FALSE)</f>
        <v>10</v>
      </c>
      <c r="F2024" s="3">
        <v>4</v>
      </c>
      <c r="G2024" s="3">
        <f t="shared" si="63"/>
        <v>0.4</v>
      </c>
      <c r="H2024" s="1" t="s">
        <v>63</v>
      </c>
      <c r="I2024" t="s">
        <v>11</v>
      </c>
    </row>
    <row r="2025" spans="1:9" x14ac:dyDescent="0.2">
      <c r="A2025" t="s">
        <v>7</v>
      </c>
      <c r="B2025" t="s">
        <v>425</v>
      </c>
      <c r="C2025" s="2" t="s">
        <v>426</v>
      </c>
      <c r="D2025" t="str">
        <f t="shared" si="62"/>
        <v>AGGRO-UR Delver-3/7/2019-0</v>
      </c>
      <c r="E2025">
        <f>VLOOKUP(B2025,'Deck Count'!A:B,2,FALSE)</f>
        <v>10</v>
      </c>
      <c r="F2025" s="3">
        <v>2</v>
      </c>
      <c r="G2025" s="3">
        <f t="shared" si="63"/>
        <v>0.2</v>
      </c>
      <c r="H2025" s="1" t="s">
        <v>38</v>
      </c>
      <c r="I2025" t="s">
        <v>17</v>
      </c>
    </row>
    <row r="2026" spans="1:9" x14ac:dyDescent="0.2">
      <c r="A2026" t="s">
        <v>7</v>
      </c>
      <c r="B2026" t="s">
        <v>425</v>
      </c>
      <c r="C2026" s="2" t="s">
        <v>426</v>
      </c>
      <c r="D2026" t="str">
        <f t="shared" si="62"/>
        <v>AGGRO-UR Delver-3/7/2019-0</v>
      </c>
      <c r="E2026">
        <f>VLOOKUP(B2026,'Deck Count'!A:B,2,FALSE)</f>
        <v>10</v>
      </c>
      <c r="F2026" s="3">
        <v>3</v>
      </c>
      <c r="G2026" s="3">
        <f t="shared" si="63"/>
        <v>0.3</v>
      </c>
      <c r="H2026" s="1" t="s">
        <v>270</v>
      </c>
      <c r="I2026" t="s">
        <v>17</v>
      </c>
    </row>
    <row r="2027" spans="1:9" x14ac:dyDescent="0.2">
      <c r="A2027" t="s">
        <v>7</v>
      </c>
      <c r="B2027" t="s">
        <v>425</v>
      </c>
      <c r="C2027" s="2" t="s">
        <v>426</v>
      </c>
      <c r="D2027" t="str">
        <f t="shared" si="62"/>
        <v>AGGRO-UR Delver-3/7/2019-0</v>
      </c>
      <c r="E2027">
        <f>VLOOKUP(B2027,'Deck Count'!A:B,2,FALSE)</f>
        <v>10</v>
      </c>
      <c r="F2027" s="3">
        <v>1</v>
      </c>
      <c r="G2027" s="3">
        <f t="shared" si="63"/>
        <v>0.1</v>
      </c>
      <c r="H2027" s="1" t="s">
        <v>40</v>
      </c>
      <c r="I2027" t="s">
        <v>11</v>
      </c>
    </row>
    <row r="2028" spans="1:9" x14ac:dyDescent="0.2">
      <c r="A2028" t="s">
        <v>7</v>
      </c>
      <c r="B2028" t="s">
        <v>425</v>
      </c>
      <c r="C2028" s="2" t="s">
        <v>426</v>
      </c>
      <c r="D2028" t="str">
        <f t="shared" si="62"/>
        <v>AGGRO-UR Delver-3/7/2019-0</v>
      </c>
      <c r="E2028">
        <f>VLOOKUP(B2028,'Deck Count'!A:B,2,FALSE)</f>
        <v>10</v>
      </c>
      <c r="F2028" s="3">
        <v>4</v>
      </c>
      <c r="G2028" s="3">
        <f t="shared" si="63"/>
        <v>0.4</v>
      </c>
      <c r="H2028" s="1" t="s">
        <v>41</v>
      </c>
      <c r="I2028" t="s">
        <v>11</v>
      </c>
    </row>
    <row r="2029" spans="1:9" x14ac:dyDescent="0.2">
      <c r="A2029" t="s">
        <v>7</v>
      </c>
      <c r="B2029" t="s">
        <v>425</v>
      </c>
      <c r="C2029" s="2" t="s">
        <v>426</v>
      </c>
      <c r="D2029" t="str">
        <f t="shared" si="62"/>
        <v>AGGRO-UR Delver-3/7/2019-0</v>
      </c>
      <c r="E2029">
        <f>VLOOKUP(B2029,'Deck Count'!A:B,2,FALSE)</f>
        <v>10</v>
      </c>
      <c r="F2029" s="3">
        <v>3</v>
      </c>
      <c r="G2029" s="3">
        <f t="shared" si="63"/>
        <v>0.3</v>
      </c>
      <c r="H2029" s="1" t="s">
        <v>116</v>
      </c>
      <c r="I2029" t="s">
        <v>11</v>
      </c>
    </row>
    <row r="2030" spans="1:9" x14ac:dyDescent="0.2">
      <c r="A2030" t="s">
        <v>7</v>
      </c>
      <c r="B2030" t="s">
        <v>425</v>
      </c>
      <c r="C2030" s="2" t="s">
        <v>426</v>
      </c>
      <c r="D2030" t="str">
        <f t="shared" si="62"/>
        <v>AGGRO-UR Delver-3/7/2019-0</v>
      </c>
      <c r="E2030">
        <f>VLOOKUP(B2030,'Deck Count'!A:B,2,FALSE)</f>
        <v>10</v>
      </c>
      <c r="F2030" s="3">
        <v>4</v>
      </c>
      <c r="G2030" s="3">
        <f t="shared" si="63"/>
        <v>0.4</v>
      </c>
      <c r="H2030" s="1" t="s">
        <v>64</v>
      </c>
      <c r="I2030" t="s">
        <v>11</v>
      </c>
    </row>
    <row r="2031" spans="1:9" x14ac:dyDescent="0.2">
      <c r="A2031" t="s">
        <v>7</v>
      </c>
      <c r="B2031" t="s">
        <v>425</v>
      </c>
      <c r="C2031" s="2" t="s">
        <v>426</v>
      </c>
      <c r="D2031" t="str">
        <f t="shared" si="62"/>
        <v>AGGRO-UR Delver-3/7/2019-0</v>
      </c>
      <c r="E2031">
        <f>VLOOKUP(B2031,'Deck Count'!A:B,2,FALSE)</f>
        <v>10</v>
      </c>
      <c r="F2031" s="3">
        <v>4</v>
      </c>
      <c r="G2031" s="3">
        <f t="shared" si="63"/>
        <v>0.4</v>
      </c>
      <c r="H2031" s="1" t="s">
        <v>151</v>
      </c>
      <c r="I2031" t="s">
        <v>11</v>
      </c>
    </row>
    <row r="2032" spans="1:9" x14ac:dyDescent="0.2">
      <c r="A2032" t="s">
        <v>7</v>
      </c>
      <c r="B2032" t="s">
        <v>425</v>
      </c>
      <c r="C2032" s="2" t="s">
        <v>426</v>
      </c>
      <c r="D2032" t="str">
        <f t="shared" si="62"/>
        <v>AGGRO-UR Delver-3/7/2019-0</v>
      </c>
      <c r="E2032">
        <f>VLOOKUP(B2032,'Deck Count'!A:B,2,FALSE)</f>
        <v>10</v>
      </c>
      <c r="F2032" s="3">
        <v>2</v>
      </c>
      <c r="G2032" s="3">
        <f t="shared" si="63"/>
        <v>0.2</v>
      </c>
      <c r="H2032" s="1" t="s">
        <v>333</v>
      </c>
      <c r="I2032" t="s">
        <v>17</v>
      </c>
    </row>
    <row r="2033" spans="1:9" x14ac:dyDescent="0.2">
      <c r="A2033" t="s">
        <v>7</v>
      </c>
      <c r="B2033" t="s">
        <v>425</v>
      </c>
      <c r="C2033" s="2" t="s">
        <v>426</v>
      </c>
      <c r="D2033" t="str">
        <f t="shared" si="62"/>
        <v>AGGRO-UR Delver-3/7/2019-0</v>
      </c>
      <c r="E2033">
        <f>VLOOKUP(B2033,'Deck Count'!A:B,2,FALSE)</f>
        <v>10</v>
      </c>
      <c r="F2033" s="3">
        <v>1</v>
      </c>
      <c r="G2033" s="3">
        <f t="shared" si="63"/>
        <v>0.1</v>
      </c>
      <c r="H2033" s="1" t="s">
        <v>68</v>
      </c>
      <c r="I2033" t="s">
        <v>11</v>
      </c>
    </row>
    <row r="2034" spans="1:9" x14ac:dyDescent="0.2">
      <c r="A2034" t="s">
        <v>7</v>
      </c>
      <c r="B2034" t="s">
        <v>425</v>
      </c>
      <c r="C2034" s="2" t="s">
        <v>426</v>
      </c>
      <c r="D2034" t="str">
        <f t="shared" si="62"/>
        <v>AGGRO-UR Delver-3/7/2019-0</v>
      </c>
      <c r="E2034">
        <f>VLOOKUP(B2034,'Deck Count'!A:B,2,FALSE)</f>
        <v>10</v>
      </c>
      <c r="F2034" s="3">
        <v>2</v>
      </c>
      <c r="G2034" s="3">
        <f t="shared" si="63"/>
        <v>0.2</v>
      </c>
      <c r="H2034" s="1" t="s">
        <v>49</v>
      </c>
      <c r="I2034" t="s">
        <v>17</v>
      </c>
    </row>
    <row r="2035" spans="1:9" x14ac:dyDescent="0.2">
      <c r="A2035" t="s">
        <v>7</v>
      </c>
      <c r="B2035" t="s">
        <v>425</v>
      </c>
      <c r="C2035" s="2" t="s">
        <v>426</v>
      </c>
      <c r="D2035" t="str">
        <f t="shared" si="62"/>
        <v>AGGRO-UR Delver-3/7/2019-0</v>
      </c>
      <c r="E2035">
        <f>VLOOKUP(B2035,'Deck Count'!A:B,2,FALSE)</f>
        <v>10</v>
      </c>
      <c r="F2035" s="3">
        <v>4</v>
      </c>
      <c r="G2035" s="3">
        <f t="shared" si="63"/>
        <v>0.4</v>
      </c>
      <c r="H2035" s="1" t="s">
        <v>97</v>
      </c>
      <c r="I2035" t="s">
        <v>11</v>
      </c>
    </row>
    <row r="2036" spans="1:9" x14ac:dyDescent="0.2">
      <c r="A2036" t="s">
        <v>7</v>
      </c>
      <c r="B2036" t="s">
        <v>425</v>
      </c>
      <c r="C2036" s="2" t="s">
        <v>426</v>
      </c>
      <c r="D2036" t="str">
        <f t="shared" si="62"/>
        <v>AGGRO-UR Delver-3/7/2019-0</v>
      </c>
      <c r="E2036">
        <f>VLOOKUP(B2036,'Deck Count'!A:B,2,FALSE)</f>
        <v>10</v>
      </c>
      <c r="F2036" s="3">
        <v>1</v>
      </c>
      <c r="G2036" s="3">
        <f t="shared" si="63"/>
        <v>0.1</v>
      </c>
      <c r="H2036" s="1" t="s">
        <v>153</v>
      </c>
      <c r="I2036" t="s">
        <v>11</v>
      </c>
    </row>
    <row r="2037" spans="1:9" x14ac:dyDescent="0.2">
      <c r="A2037" t="s">
        <v>7</v>
      </c>
      <c r="B2037" t="s">
        <v>425</v>
      </c>
      <c r="C2037" s="2" t="s">
        <v>426</v>
      </c>
      <c r="D2037" t="str">
        <f t="shared" si="62"/>
        <v>AGGRO-UR Delver-3/7/2019-0</v>
      </c>
      <c r="E2037">
        <f>VLOOKUP(B2037,'Deck Count'!A:B,2,FALSE)</f>
        <v>10</v>
      </c>
      <c r="F2037" s="3">
        <v>1</v>
      </c>
      <c r="G2037" s="3">
        <f t="shared" si="63"/>
        <v>0.1</v>
      </c>
      <c r="H2037" s="1" t="s">
        <v>144</v>
      </c>
      <c r="I2037" t="s">
        <v>17</v>
      </c>
    </row>
    <row r="2038" spans="1:9" x14ac:dyDescent="0.2">
      <c r="A2038" t="s">
        <v>7</v>
      </c>
      <c r="B2038" t="s">
        <v>425</v>
      </c>
      <c r="C2038" s="2" t="s">
        <v>426</v>
      </c>
      <c r="D2038" t="str">
        <f t="shared" si="62"/>
        <v>AGGRO-UR Delver-3/7/2019-0</v>
      </c>
      <c r="E2038">
        <f>VLOOKUP(B2038,'Deck Count'!A:B,2,FALSE)</f>
        <v>10</v>
      </c>
      <c r="F2038" s="3">
        <v>3</v>
      </c>
      <c r="G2038" s="3">
        <f t="shared" si="63"/>
        <v>0.3</v>
      </c>
      <c r="H2038" s="1" t="s">
        <v>51</v>
      </c>
      <c r="I2038" t="s">
        <v>11</v>
      </c>
    </row>
    <row r="2039" spans="1:9" x14ac:dyDescent="0.2">
      <c r="A2039" t="s">
        <v>7</v>
      </c>
      <c r="B2039" t="s">
        <v>425</v>
      </c>
      <c r="C2039" s="2" t="s">
        <v>426</v>
      </c>
      <c r="D2039" t="str">
        <f t="shared" si="62"/>
        <v>AGGRO-UR Delver-3/7/2019-0</v>
      </c>
      <c r="E2039">
        <f>VLOOKUP(B2039,'Deck Count'!A:B,2,FALSE)</f>
        <v>10</v>
      </c>
      <c r="F2039" s="3">
        <v>4</v>
      </c>
      <c r="G2039" s="3">
        <f t="shared" si="63"/>
        <v>0.4</v>
      </c>
      <c r="H2039" s="1" t="s">
        <v>125</v>
      </c>
      <c r="I2039" t="s">
        <v>11</v>
      </c>
    </row>
    <row r="2040" spans="1:9" x14ac:dyDescent="0.2">
      <c r="A2040" t="s">
        <v>7</v>
      </c>
      <c r="B2040" t="s">
        <v>425</v>
      </c>
      <c r="C2040" s="2" t="s">
        <v>426</v>
      </c>
      <c r="D2040" t="str">
        <f t="shared" si="62"/>
        <v>AGGRO-UR Delver-3/7/2019-0</v>
      </c>
      <c r="E2040">
        <f>VLOOKUP(B2040,'Deck Count'!A:B,2,FALSE)</f>
        <v>10</v>
      </c>
      <c r="F2040" s="3">
        <v>1</v>
      </c>
      <c r="G2040" s="3">
        <f t="shared" si="63"/>
        <v>0.1</v>
      </c>
      <c r="H2040" s="1" t="s">
        <v>168</v>
      </c>
      <c r="I2040" t="s">
        <v>11</v>
      </c>
    </row>
    <row r="2041" spans="1:9" x14ac:dyDescent="0.2">
      <c r="A2041" t="s">
        <v>7</v>
      </c>
      <c r="B2041" t="s">
        <v>425</v>
      </c>
      <c r="C2041" s="2" t="s">
        <v>426</v>
      </c>
      <c r="D2041" t="str">
        <f t="shared" si="62"/>
        <v>AGGRO-UR Delver-3/7/2019-0</v>
      </c>
      <c r="E2041">
        <f>VLOOKUP(B2041,'Deck Count'!A:B,2,FALSE)</f>
        <v>10</v>
      </c>
      <c r="F2041" s="3">
        <v>1</v>
      </c>
      <c r="G2041" s="3">
        <f t="shared" si="63"/>
        <v>0.1</v>
      </c>
      <c r="H2041" s="1" t="s">
        <v>127</v>
      </c>
      <c r="I2041" t="s">
        <v>11</v>
      </c>
    </row>
    <row r="2042" spans="1:9" x14ac:dyDescent="0.2">
      <c r="A2042" t="s">
        <v>7</v>
      </c>
      <c r="B2042" t="s">
        <v>425</v>
      </c>
      <c r="C2042" s="2" t="s">
        <v>426</v>
      </c>
      <c r="D2042" t="str">
        <f t="shared" si="62"/>
        <v>AGGRO-UR Delver-3/7/2019-0</v>
      </c>
      <c r="E2042">
        <f>VLOOKUP(B2042,'Deck Count'!A:B,2,FALSE)</f>
        <v>10</v>
      </c>
      <c r="F2042" s="3">
        <v>1</v>
      </c>
      <c r="G2042" s="3">
        <f t="shared" si="63"/>
        <v>0.1</v>
      </c>
      <c r="H2042" s="1" t="s">
        <v>54</v>
      </c>
      <c r="I2042" t="s">
        <v>11</v>
      </c>
    </row>
    <row r="2043" spans="1:9" x14ac:dyDescent="0.2">
      <c r="A2043" t="s">
        <v>7</v>
      </c>
      <c r="B2043" t="s">
        <v>425</v>
      </c>
      <c r="C2043" s="2" t="s">
        <v>426</v>
      </c>
      <c r="D2043" t="str">
        <f t="shared" si="62"/>
        <v>AGGRO-UR Delver-3/7/2019-0</v>
      </c>
      <c r="E2043">
        <f>VLOOKUP(B2043,'Deck Count'!A:B,2,FALSE)</f>
        <v>10</v>
      </c>
      <c r="F2043" s="3">
        <v>4</v>
      </c>
      <c r="G2043" s="3">
        <f t="shared" si="63"/>
        <v>0.4</v>
      </c>
      <c r="H2043" s="1" t="s">
        <v>55</v>
      </c>
      <c r="I2043" t="s">
        <v>11</v>
      </c>
    </row>
    <row r="2044" spans="1:9" x14ac:dyDescent="0.2">
      <c r="A2044" t="s">
        <v>7</v>
      </c>
      <c r="B2044" t="s">
        <v>425</v>
      </c>
      <c r="C2044" s="2" t="s">
        <v>426</v>
      </c>
      <c r="D2044" t="str">
        <f t="shared" si="62"/>
        <v>AGGRO-UR Delver-3/7/2019-0</v>
      </c>
      <c r="E2044">
        <f>VLOOKUP(B2044,'Deck Count'!A:B,2,FALSE)</f>
        <v>10</v>
      </c>
      <c r="F2044" s="3">
        <v>1</v>
      </c>
      <c r="G2044" s="3">
        <f t="shared" si="63"/>
        <v>0.1</v>
      </c>
      <c r="H2044" s="1" t="s">
        <v>73</v>
      </c>
      <c r="I2044" t="s">
        <v>11</v>
      </c>
    </row>
    <row r="2045" spans="1:9" x14ac:dyDescent="0.2">
      <c r="A2045" t="s">
        <v>7</v>
      </c>
      <c r="B2045" t="s">
        <v>425</v>
      </c>
      <c r="C2045" s="2" t="s">
        <v>426</v>
      </c>
      <c r="D2045" t="str">
        <f t="shared" si="62"/>
        <v>AGGRO-UR Delver-3/7/2019-0</v>
      </c>
      <c r="E2045">
        <f>VLOOKUP(B2045,'Deck Count'!A:B,2,FALSE)</f>
        <v>10</v>
      </c>
      <c r="F2045" s="3">
        <v>4</v>
      </c>
      <c r="G2045" s="3">
        <f t="shared" si="63"/>
        <v>0.4</v>
      </c>
      <c r="H2045" s="1" t="s">
        <v>262</v>
      </c>
      <c r="I2045" t="s">
        <v>11</v>
      </c>
    </row>
    <row r="2046" spans="1:9" x14ac:dyDescent="0.2">
      <c r="A2046" t="s">
        <v>7</v>
      </c>
      <c r="B2046" t="s">
        <v>425</v>
      </c>
      <c r="C2046" s="2" t="s">
        <v>426</v>
      </c>
      <c r="D2046" t="str">
        <f t="shared" si="62"/>
        <v>AGGRO-UR Delver-3/7/2019-0</v>
      </c>
      <c r="E2046">
        <f>VLOOKUP(B2046,'Deck Count'!A:B,2,FALSE)</f>
        <v>10</v>
      </c>
      <c r="F2046" s="3">
        <v>3</v>
      </c>
      <c r="G2046" s="3">
        <f t="shared" si="63"/>
        <v>0.3</v>
      </c>
      <c r="H2046" s="1" t="s">
        <v>139</v>
      </c>
      <c r="I2046" t="s">
        <v>17</v>
      </c>
    </row>
    <row r="2047" spans="1:9" x14ac:dyDescent="0.2">
      <c r="A2047" t="s">
        <v>7</v>
      </c>
      <c r="B2047" t="s">
        <v>425</v>
      </c>
      <c r="C2047" s="2" t="s">
        <v>426</v>
      </c>
      <c r="D2047" t="str">
        <f t="shared" si="62"/>
        <v>AGGRO-UR Delver-3/7/2019-0</v>
      </c>
      <c r="E2047">
        <f>VLOOKUP(B2047,'Deck Count'!A:B,2,FALSE)</f>
        <v>10</v>
      </c>
      <c r="F2047" s="3">
        <v>4</v>
      </c>
      <c r="G2047" s="3">
        <f t="shared" si="63"/>
        <v>0.4</v>
      </c>
      <c r="H2047" s="1" t="s">
        <v>56</v>
      </c>
      <c r="I2047" t="s">
        <v>11</v>
      </c>
    </row>
    <row r="2048" spans="1:9" x14ac:dyDescent="0.2">
      <c r="A2048" t="s">
        <v>7</v>
      </c>
      <c r="B2048" t="s">
        <v>425</v>
      </c>
      <c r="C2048" s="2" t="s">
        <v>426</v>
      </c>
      <c r="D2048" t="str">
        <f t="shared" si="62"/>
        <v>AGGRO-UR Delver-3/7/2019-0</v>
      </c>
      <c r="E2048">
        <f>VLOOKUP(B2048,'Deck Count'!A:B,2,FALSE)</f>
        <v>10</v>
      </c>
      <c r="F2048" s="3">
        <v>3</v>
      </c>
      <c r="G2048" s="3">
        <f t="shared" si="63"/>
        <v>0.3</v>
      </c>
      <c r="H2048" s="1" t="s">
        <v>86</v>
      </c>
      <c r="I2048" t="s">
        <v>11</v>
      </c>
    </row>
    <row r="2049" spans="1:9" x14ac:dyDescent="0.2">
      <c r="A2049" t="s">
        <v>7</v>
      </c>
      <c r="B2049" t="s">
        <v>425</v>
      </c>
      <c r="C2049" s="2" t="s">
        <v>426</v>
      </c>
      <c r="D2049" t="str">
        <f t="shared" si="62"/>
        <v>AGGRO-UR Delver-3/7/2019-0</v>
      </c>
      <c r="E2049">
        <f>VLOOKUP(B2049,'Deck Count'!A:B,2,FALSE)</f>
        <v>10</v>
      </c>
      <c r="F2049" s="3">
        <v>2</v>
      </c>
      <c r="G2049" s="3">
        <f t="shared" si="63"/>
        <v>0.2</v>
      </c>
      <c r="H2049" s="1" t="s">
        <v>57</v>
      </c>
      <c r="I2049" t="s">
        <v>17</v>
      </c>
    </row>
    <row r="2050" spans="1:9" x14ac:dyDescent="0.2">
      <c r="A2050" t="s">
        <v>7</v>
      </c>
      <c r="B2050" t="s">
        <v>425</v>
      </c>
      <c r="C2050" s="2" t="s">
        <v>426</v>
      </c>
      <c r="D2050" t="str">
        <f t="shared" ref="D2050:D2113" si="64">CONCATENATE(A2050,"-",B2050,"-",C2050)</f>
        <v>AGGRO-UR Delver-3/7/2019-0</v>
      </c>
      <c r="E2050">
        <f>VLOOKUP(B2050,'Deck Count'!A:B,2,FALSE)</f>
        <v>10</v>
      </c>
      <c r="F2050" s="3">
        <v>2</v>
      </c>
      <c r="G2050" s="3">
        <f t="shared" si="63"/>
        <v>0.2</v>
      </c>
      <c r="H2050" s="1" t="s">
        <v>160</v>
      </c>
      <c r="I2050" t="s">
        <v>11</v>
      </c>
    </row>
    <row r="2051" spans="1:9" x14ac:dyDescent="0.2">
      <c r="A2051" t="s">
        <v>7</v>
      </c>
      <c r="B2051" t="s">
        <v>425</v>
      </c>
      <c r="C2051" s="2" t="s">
        <v>426</v>
      </c>
      <c r="D2051" t="str">
        <f t="shared" si="64"/>
        <v>AGGRO-UR Delver-3/7/2019-0</v>
      </c>
      <c r="E2051">
        <f>VLOOKUP(B2051,'Deck Count'!A:B,2,FALSE)</f>
        <v>10</v>
      </c>
      <c r="F2051" s="3">
        <v>1</v>
      </c>
      <c r="G2051" s="3">
        <f t="shared" ref="G2051:G2114" si="65">F2051/E2051</f>
        <v>0.1</v>
      </c>
      <c r="H2051" s="1" t="s">
        <v>161</v>
      </c>
      <c r="I2051" t="s">
        <v>11</v>
      </c>
    </row>
    <row r="2052" spans="1:9" x14ac:dyDescent="0.2">
      <c r="A2052" t="s">
        <v>7</v>
      </c>
      <c r="B2052" t="s">
        <v>425</v>
      </c>
      <c r="C2052" s="2" t="s">
        <v>426</v>
      </c>
      <c r="D2052" t="str">
        <f t="shared" si="64"/>
        <v>AGGRO-UR Delver-3/7/2019-0</v>
      </c>
      <c r="E2052">
        <f>VLOOKUP(B2052,'Deck Count'!A:B,2,FALSE)</f>
        <v>10</v>
      </c>
      <c r="F2052" s="3">
        <v>2</v>
      </c>
      <c r="G2052" s="3">
        <f t="shared" si="65"/>
        <v>0.2</v>
      </c>
      <c r="H2052" s="1" t="s">
        <v>62</v>
      </c>
      <c r="I2052" t="s">
        <v>11</v>
      </c>
    </row>
    <row r="2053" spans="1:9" x14ac:dyDescent="0.2">
      <c r="A2053" t="s">
        <v>7</v>
      </c>
      <c r="B2053" t="s">
        <v>425</v>
      </c>
      <c r="C2053" s="2" t="s">
        <v>426</v>
      </c>
      <c r="D2053" t="str">
        <f t="shared" si="64"/>
        <v>AGGRO-UR Delver-3/7/2019-0</v>
      </c>
      <c r="E2053">
        <f>VLOOKUP(B2053,'Deck Count'!A:B,2,FALSE)</f>
        <v>10</v>
      </c>
      <c r="F2053" s="3">
        <v>4</v>
      </c>
      <c r="G2053" s="3">
        <f t="shared" si="65"/>
        <v>0.4</v>
      </c>
      <c r="H2053" s="1" t="s">
        <v>162</v>
      </c>
      <c r="I2053" t="s">
        <v>11</v>
      </c>
    </row>
    <row r="2054" spans="1:9" x14ac:dyDescent="0.2">
      <c r="A2054" t="s">
        <v>7</v>
      </c>
      <c r="B2054" t="s">
        <v>425</v>
      </c>
      <c r="C2054" s="2" t="s">
        <v>426</v>
      </c>
      <c r="D2054" t="str">
        <f t="shared" si="64"/>
        <v>AGGRO-UR Delver-3/7/2019-0</v>
      </c>
      <c r="E2054">
        <f>VLOOKUP(B2054,'Deck Count'!A:B,2,FALSE)</f>
        <v>10</v>
      </c>
      <c r="F2054" s="3">
        <v>3</v>
      </c>
      <c r="G2054" s="3">
        <f t="shared" si="65"/>
        <v>0.3</v>
      </c>
      <c r="H2054" s="1" t="s">
        <v>63</v>
      </c>
      <c r="I2054" t="s">
        <v>11</v>
      </c>
    </row>
    <row r="2055" spans="1:9" x14ac:dyDescent="0.2">
      <c r="A2055" t="s">
        <v>7</v>
      </c>
      <c r="B2055" t="s">
        <v>425</v>
      </c>
      <c r="C2055" s="2" t="s">
        <v>88</v>
      </c>
      <c r="D2055" t="str">
        <f t="shared" si="64"/>
        <v>AGGRO-UR Delver-3/9/2019-0</v>
      </c>
      <c r="E2055">
        <f>VLOOKUP(B2055,'Deck Count'!A:B,2,FALSE)</f>
        <v>10</v>
      </c>
      <c r="F2055" s="3">
        <v>1</v>
      </c>
      <c r="G2055" s="3">
        <f t="shared" si="65"/>
        <v>0.1</v>
      </c>
      <c r="H2055" s="1" t="s">
        <v>90</v>
      </c>
      <c r="I2055" t="s">
        <v>17</v>
      </c>
    </row>
    <row r="2056" spans="1:9" x14ac:dyDescent="0.2">
      <c r="A2056" t="s">
        <v>7</v>
      </c>
      <c r="B2056" t="s">
        <v>425</v>
      </c>
      <c r="C2056" s="2" t="s">
        <v>88</v>
      </c>
      <c r="D2056" t="str">
        <f t="shared" si="64"/>
        <v>AGGRO-UR Delver-3/9/2019-0</v>
      </c>
      <c r="E2056">
        <f>VLOOKUP(B2056,'Deck Count'!A:B,2,FALSE)</f>
        <v>10</v>
      </c>
      <c r="F2056" s="3">
        <v>4</v>
      </c>
      <c r="G2056" s="3">
        <f t="shared" si="65"/>
        <v>0.4</v>
      </c>
      <c r="H2056" s="1" t="s">
        <v>41</v>
      </c>
      <c r="I2056" t="s">
        <v>11</v>
      </c>
    </row>
    <row r="2057" spans="1:9" x14ac:dyDescent="0.2">
      <c r="A2057" t="s">
        <v>7</v>
      </c>
      <c r="B2057" t="s">
        <v>425</v>
      </c>
      <c r="C2057" s="2" t="s">
        <v>88</v>
      </c>
      <c r="D2057" t="str">
        <f t="shared" si="64"/>
        <v>AGGRO-UR Delver-3/9/2019-0</v>
      </c>
      <c r="E2057">
        <f>VLOOKUP(B2057,'Deck Count'!A:B,2,FALSE)</f>
        <v>10</v>
      </c>
      <c r="F2057" s="3">
        <v>1</v>
      </c>
      <c r="G2057" s="3">
        <f t="shared" si="65"/>
        <v>0.1</v>
      </c>
      <c r="H2057" s="1" t="s">
        <v>164</v>
      </c>
      <c r="I2057" t="s">
        <v>17</v>
      </c>
    </row>
    <row r="2058" spans="1:9" x14ac:dyDescent="0.2">
      <c r="A2058" t="s">
        <v>7</v>
      </c>
      <c r="B2058" t="s">
        <v>425</v>
      </c>
      <c r="C2058" s="2" t="s">
        <v>88</v>
      </c>
      <c r="D2058" t="str">
        <f t="shared" si="64"/>
        <v>AGGRO-UR Delver-3/9/2019-0</v>
      </c>
      <c r="E2058">
        <f>VLOOKUP(B2058,'Deck Count'!A:B,2,FALSE)</f>
        <v>10</v>
      </c>
      <c r="F2058" s="3">
        <v>4</v>
      </c>
      <c r="G2058" s="3">
        <f t="shared" si="65"/>
        <v>0.4</v>
      </c>
      <c r="H2058" s="1" t="s">
        <v>64</v>
      </c>
      <c r="I2058" t="s">
        <v>11</v>
      </c>
    </row>
    <row r="2059" spans="1:9" x14ac:dyDescent="0.2">
      <c r="A2059" t="s">
        <v>7</v>
      </c>
      <c r="B2059" t="s">
        <v>425</v>
      </c>
      <c r="C2059" s="2" t="s">
        <v>88</v>
      </c>
      <c r="D2059" t="str">
        <f t="shared" si="64"/>
        <v>AGGRO-UR Delver-3/9/2019-0</v>
      </c>
      <c r="E2059">
        <f>VLOOKUP(B2059,'Deck Count'!A:B,2,FALSE)</f>
        <v>10</v>
      </c>
      <c r="F2059" s="3">
        <v>1</v>
      </c>
      <c r="G2059" s="3">
        <f t="shared" si="65"/>
        <v>0.1</v>
      </c>
      <c r="H2059" s="1" t="s">
        <v>171</v>
      </c>
      <c r="I2059" t="s">
        <v>17</v>
      </c>
    </row>
    <row r="2060" spans="1:9" x14ac:dyDescent="0.2">
      <c r="A2060" t="s">
        <v>7</v>
      </c>
      <c r="B2060" t="s">
        <v>425</v>
      </c>
      <c r="C2060" s="2" t="s">
        <v>88</v>
      </c>
      <c r="D2060" t="str">
        <f t="shared" si="64"/>
        <v>AGGRO-UR Delver-3/9/2019-0</v>
      </c>
      <c r="E2060">
        <f>VLOOKUP(B2060,'Deck Count'!A:B,2,FALSE)</f>
        <v>10</v>
      </c>
      <c r="F2060" s="3">
        <v>4</v>
      </c>
      <c r="G2060" s="3">
        <f t="shared" si="65"/>
        <v>0.4</v>
      </c>
      <c r="H2060" s="1" t="s">
        <v>151</v>
      </c>
      <c r="I2060" t="s">
        <v>11</v>
      </c>
    </row>
    <row r="2061" spans="1:9" x14ac:dyDescent="0.2">
      <c r="A2061" t="s">
        <v>7</v>
      </c>
      <c r="B2061" t="s">
        <v>425</v>
      </c>
      <c r="C2061" s="2" t="s">
        <v>88</v>
      </c>
      <c r="D2061" t="str">
        <f t="shared" si="64"/>
        <v>AGGRO-UR Delver-3/9/2019-0</v>
      </c>
      <c r="E2061">
        <f>VLOOKUP(B2061,'Deck Count'!A:B,2,FALSE)</f>
        <v>10</v>
      </c>
      <c r="F2061" s="3">
        <v>1</v>
      </c>
      <c r="G2061" s="3">
        <f t="shared" si="65"/>
        <v>0.1</v>
      </c>
      <c r="H2061" s="1" t="s">
        <v>152</v>
      </c>
      <c r="I2061" t="s">
        <v>17</v>
      </c>
    </row>
    <row r="2062" spans="1:9" x14ac:dyDescent="0.2">
      <c r="A2062" t="s">
        <v>7</v>
      </c>
      <c r="B2062" t="s">
        <v>425</v>
      </c>
      <c r="C2062" s="2" t="s">
        <v>88</v>
      </c>
      <c r="D2062" t="str">
        <f t="shared" si="64"/>
        <v>AGGRO-UR Delver-3/9/2019-0</v>
      </c>
      <c r="E2062">
        <f>VLOOKUP(B2062,'Deck Count'!A:B,2,FALSE)</f>
        <v>10</v>
      </c>
      <c r="F2062" s="3">
        <v>1</v>
      </c>
      <c r="G2062" s="3">
        <f t="shared" si="65"/>
        <v>0.1</v>
      </c>
      <c r="H2062" s="1" t="s">
        <v>68</v>
      </c>
      <c r="I2062" t="s">
        <v>11</v>
      </c>
    </row>
    <row r="2063" spans="1:9" x14ac:dyDescent="0.2">
      <c r="A2063" t="s">
        <v>7</v>
      </c>
      <c r="B2063" t="s">
        <v>425</v>
      </c>
      <c r="C2063" s="2" t="s">
        <v>88</v>
      </c>
      <c r="D2063" t="str">
        <f t="shared" si="64"/>
        <v>AGGRO-UR Delver-3/9/2019-0</v>
      </c>
      <c r="E2063">
        <f>VLOOKUP(B2063,'Deck Count'!A:B,2,FALSE)</f>
        <v>10</v>
      </c>
      <c r="F2063" s="3">
        <v>1</v>
      </c>
      <c r="G2063" s="3">
        <f t="shared" si="65"/>
        <v>0.1</v>
      </c>
      <c r="H2063" s="1" t="s">
        <v>49</v>
      </c>
      <c r="I2063" t="s">
        <v>17</v>
      </c>
    </row>
    <row r="2064" spans="1:9" x14ac:dyDescent="0.2">
      <c r="A2064" t="s">
        <v>7</v>
      </c>
      <c r="B2064" t="s">
        <v>425</v>
      </c>
      <c r="C2064" s="2" t="s">
        <v>88</v>
      </c>
      <c r="D2064" t="str">
        <f t="shared" si="64"/>
        <v>AGGRO-UR Delver-3/9/2019-0</v>
      </c>
      <c r="E2064">
        <f>VLOOKUP(B2064,'Deck Count'!A:B,2,FALSE)</f>
        <v>10</v>
      </c>
      <c r="F2064" s="3">
        <v>4</v>
      </c>
      <c r="G2064" s="3">
        <f t="shared" si="65"/>
        <v>0.4</v>
      </c>
      <c r="H2064" s="1" t="s">
        <v>97</v>
      </c>
      <c r="I2064" t="s">
        <v>11</v>
      </c>
    </row>
    <row r="2065" spans="1:9" x14ac:dyDescent="0.2">
      <c r="A2065" t="s">
        <v>7</v>
      </c>
      <c r="B2065" t="s">
        <v>425</v>
      </c>
      <c r="C2065" s="2" t="s">
        <v>88</v>
      </c>
      <c r="D2065" t="str">
        <f t="shared" si="64"/>
        <v>AGGRO-UR Delver-3/9/2019-0</v>
      </c>
      <c r="E2065">
        <f>VLOOKUP(B2065,'Deck Count'!A:B,2,FALSE)</f>
        <v>10</v>
      </c>
      <c r="F2065" s="3">
        <v>3</v>
      </c>
      <c r="G2065" s="3">
        <f t="shared" si="65"/>
        <v>0.3</v>
      </c>
      <c r="H2065" s="1" t="s">
        <v>427</v>
      </c>
      <c r="I2065" t="s">
        <v>11</v>
      </c>
    </row>
    <row r="2066" spans="1:9" x14ac:dyDescent="0.2">
      <c r="A2066" t="s">
        <v>7</v>
      </c>
      <c r="B2066" t="s">
        <v>425</v>
      </c>
      <c r="C2066" s="2" t="s">
        <v>88</v>
      </c>
      <c r="D2066" t="str">
        <f t="shared" si="64"/>
        <v>AGGRO-UR Delver-3/9/2019-0</v>
      </c>
      <c r="E2066">
        <f>VLOOKUP(B2066,'Deck Count'!A:B,2,FALSE)</f>
        <v>10</v>
      </c>
      <c r="F2066" s="3">
        <v>1</v>
      </c>
      <c r="G2066" s="3">
        <f t="shared" si="65"/>
        <v>0.1</v>
      </c>
      <c r="H2066" s="1" t="s">
        <v>166</v>
      </c>
      <c r="I2066" t="s">
        <v>17</v>
      </c>
    </row>
    <row r="2067" spans="1:9" x14ac:dyDescent="0.2">
      <c r="A2067" t="s">
        <v>7</v>
      </c>
      <c r="B2067" t="s">
        <v>425</v>
      </c>
      <c r="C2067" s="2" t="s">
        <v>88</v>
      </c>
      <c r="D2067" t="str">
        <f t="shared" si="64"/>
        <v>AGGRO-UR Delver-3/9/2019-0</v>
      </c>
      <c r="E2067">
        <f>VLOOKUP(B2067,'Deck Count'!A:B,2,FALSE)</f>
        <v>10</v>
      </c>
      <c r="F2067" s="3">
        <v>4</v>
      </c>
      <c r="G2067" s="3">
        <f t="shared" si="65"/>
        <v>0.4</v>
      </c>
      <c r="H2067" s="1" t="s">
        <v>125</v>
      </c>
      <c r="I2067" t="s">
        <v>11</v>
      </c>
    </row>
    <row r="2068" spans="1:9" x14ac:dyDescent="0.2">
      <c r="A2068" t="s">
        <v>7</v>
      </c>
      <c r="B2068" t="s">
        <v>425</v>
      </c>
      <c r="C2068" s="2" t="s">
        <v>88</v>
      </c>
      <c r="D2068" t="str">
        <f t="shared" si="64"/>
        <v>AGGRO-UR Delver-3/9/2019-0</v>
      </c>
      <c r="E2068">
        <f>VLOOKUP(B2068,'Deck Count'!A:B,2,FALSE)</f>
        <v>10</v>
      </c>
      <c r="F2068" s="3">
        <v>1</v>
      </c>
      <c r="G2068" s="3">
        <f t="shared" si="65"/>
        <v>0.1</v>
      </c>
      <c r="H2068" s="1" t="s">
        <v>168</v>
      </c>
      <c r="I2068" t="s">
        <v>11</v>
      </c>
    </row>
    <row r="2069" spans="1:9" x14ac:dyDescent="0.2">
      <c r="A2069" t="s">
        <v>7</v>
      </c>
      <c r="B2069" t="s">
        <v>425</v>
      </c>
      <c r="C2069" s="2" t="s">
        <v>88</v>
      </c>
      <c r="D2069" t="str">
        <f t="shared" si="64"/>
        <v>AGGRO-UR Delver-3/9/2019-0</v>
      </c>
      <c r="E2069">
        <f>VLOOKUP(B2069,'Deck Count'!A:B,2,FALSE)</f>
        <v>10</v>
      </c>
      <c r="F2069" s="3">
        <v>3</v>
      </c>
      <c r="G2069" s="3">
        <f t="shared" si="65"/>
        <v>0.3</v>
      </c>
      <c r="H2069" s="1" t="s">
        <v>219</v>
      </c>
      <c r="I2069" t="s">
        <v>11</v>
      </c>
    </row>
    <row r="2070" spans="1:9" x14ac:dyDescent="0.2">
      <c r="A2070" t="s">
        <v>7</v>
      </c>
      <c r="B2070" t="s">
        <v>425</v>
      </c>
      <c r="C2070" s="2" t="s">
        <v>88</v>
      </c>
      <c r="D2070" t="str">
        <f t="shared" si="64"/>
        <v>AGGRO-UR Delver-3/9/2019-0</v>
      </c>
      <c r="E2070">
        <f>VLOOKUP(B2070,'Deck Count'!A:B,2,FALSE)</f>
        <v>10</v>
      </c>
      <c r="F2070" s="3">
        <v>3</v>
      </c>
      <c r="G2070" s="3">
        <f t="shared" si="65"/>
        <v>0.3</v>
      </c>
      <c r="H2070" s="1" t="s">
        <v>54</v>
      </c>
      <c r="I2070" t="s">
        <v>11</v>
      </c>
    </row>
    <row r="2071" spans="1:9" x14ac:dyDescent="0.2">
      <c r="A2071" t="s">
        <v>7</v>
      </c>
      <c r="B2071" t="s">
        <v>425</v>
      </c>
      <c r="C2071" s="2" t="s">
        <v>88</v>
      </c>
      <c r="D2071" t="str">
        <f t="shared" si="64"/>
        <v>AGGRO-UR Delver-3/9/2019-0</v>
      </c>
      <c r="E2071">
        <f>VLOOKUP(B2071,'Deck Count'!A:B,2,FALSE)</f>
        <v>10</v>
      </c>
      <c r="F2071" s="3">
        <v>4</v>
      </c>
      <c r="G2071" s="3">
        <f t="shared" si="65"/>
        <v>0.4</v>
      </c>
      <c r="H2071" s="1" t="s">
        <v>55</v>
      </c>
      <c r="I2071" t="s">
        <v>11</v>
      </c>
    </row>
    <row r="2072" spans="1:9" x14ac:dyDescent="0.2">
      <c r="A2072" t="s">
        <v>7</v>
      </c>
      <c r="B2072" t="s">
        <v>425</v>
      </c>
      <c r="C2072" s="2" t="s">
        <v>88</v>
      </c>
      <c r="D2072" t="str">
        <f t="shared" si="64"/>
        <v>AGGRO-UR Delver-3/9/2019-0</v>
      </c>
      <c r="E2072">
        <f>VLOOKUP(B2072,'Deck Count'!A:B,2,FALSE)</f>
        <v>10</v>
      </c>
      <c r="F2072" s="3">
        <v>2</v>
      </c>
      <c r="G2072" s="3">
        <f t="shared" si="65"/>
        <v>0.2</v>
      </c>
      <c r="H2072" s="1" t="s">
        <v>139</v>
      </c>
      <c r="I2072" t="s">
        <v>17</v>
      </c>
    </row>
    <row r="2073" spans="1:9" x14ac:dyDescent="0.2">
      <c r="A2073" t="s">
        <v>7</v>
      </c>
      <c r="B2073" t="s">
        <v>425</v>
      </c>
      <c r="C2073" s="2" t="s">
        <v>88</v>
      </c>
      <c r="D2073" t="str">
        <f t="shared" si="64"/>
        <v>AGGRO-UR Delver-3/9/2019-0</v>
      </c>
      <c r="E2073">
        <f>VLOOKUP(B2073,'Deck Count'!A:B,2,FALSE)</f>
        <v>10</v>
      </c>
      <c r="F2073" s="3">
        <v>3</v>
      </c>
      <c r="G2073" s="3">
        <f t="shared" si="65"/>
        <v>0.3</v>
      </c>
      <c r="H2073" s="1" t="s">
        <v>56</v>
      </c>
      <c r="I2073" t="s">
        <v>11</v>
      </c>
    </row>
    <row r="2074" spans="1:9" x14ac:dyDescent="0.2">
      <c r="A2074" t="s">
        <v>7</v>
      </c>
      <c r="B2074" t="s">
        <v>425</v>
      </c>
      <c r="C2074" s="2" t="s">
        <v>88</v>
      </c>
      <c r="D2074" t="str">
        <f t="shared" si="64"/>
        <v>AGGRO-UR Delver-3/9/2019-0</v>
      </c>
      <c r="E2074">
        <f>VLOOKUP(B2074,'Deck Count'!A:B,2,FALSE)</f>
        <v>10</v>
      </c>
      <c r="F2074" s="3">
        <v>2</v>
      </c>
      <c r="G2074" s="3">
        <f t="shared" si="65"/>
        <v>0.2</v>
      </c>
      <c r="H2074" s="1" t="s">
        <v>86</v>
      </c>
      <c r="I2074" t="s">
        <v>11</v>
      </c>
    </row>
    <row r="2075" spans="1:9" x14ac:dyDescent="0.2">
      <c r="A2075" t="s">
        <v>7</v>
      </c>
      <c r="B2075" t="s">
        <v>425</v>
      </c>
      <c r="C2075" s="2" t="s">
        <v>88</v>
      </c>
      <c r="D2075" t="str">
        <f t="shared" si="64"/>
        <v>AGGRO-UR Delver-3/9/2019-0</v>
      </c>
      <c r="E2075">
        <f>VLOOKUP(B2075,'Deck Count'!A:B,2,FALSE)</f>
        <v>10</v>
      </c>
      <c r="F2075" s="3">
        <v>2</v>
      </c>
      <c r="G2075" s="3">
        <f t="shared" si="65"/>
        <v>0.2</v>
      </c>
      <c r="H2075" s="1" t="s">
        <v>155</v>
      </c>
      <c r="I2075" t="s">
        <v>11</v>
      </c>
    </row>
    <row r="2076" spans="1:9" x14ac:dyDescent="0.2">
      <c r="A2076" t="s">
        <v>7</v>
      </c>
      <c r="B2076" t="s">
        <v>425</v>
      </c>
      <c r="C2076" s="2" t="s">
        <v>88</v>
      </c>
      <c r="D2076" t="str">
        <f t="shared" si="64"/>
        <v>AGGRO-UR Delver-3/9/2019-0</v>
      </c>
      <c r="E2076">
        <f>VLOOKUP(B2076,'Deck Count'!A:B,2,FALSE)</f>
        <v>10</v>
      </c>
      <c r="F2076" s="3">
        <v>4</v>
      </c>
      <c r="G2076" s="3">
        <f t="shared" si="65"/>
        <v>0.4</v>
      </c>
      <c r="H2076" s="1" t="s">
        <v>156</v>
      </c>
      <c r="I2076" t="s">
        <v>11</v>
      </c>
    </row>
    <row r="2077" spans="1:9" x14ac:dyDescent="0.2">
      <c r="A2077" t="s">
        <v>7</v>
      </c>
      <c r="B2077" t="s">
        <v>425</v>
      </c>
      <c r="C2077" s="2" t="s">
        <v>88</v>
      </c>
      <c r="D2077" t="str">
        <f t="shared" si="64"/>
        <v>AGGRO-UR Delver-3/9/2019-0</v>
      </c>
      <c r="E2077">
        <f>VLOOKUP(B2077,'Deck Count'!A:B,2,FALSE)</f>
        <v>10</v>
      </c>
      <c r="F2077" s="3">
        <v>2</v>
      </c>
      <c r="G2077" s="3">
        <f t="shared" si="65"/>
        <v>0.2</v>
      </c>
      <c r="H2077" s="1" t="s">
        <v>57</v>
      </c>
      <c r="I2077" t="s">
        <v>17</v>
      </c>
    </row>
    <row r="2078" spans="1:9" x14ac:dyDescent="0.2">
      <c r="A2078" t="s">
        <v>7</v>
      </c>
      <c r="B2078" t="s">
        <v>425</v>
      </c>
      <c r="C2078" s="2" t="s">
        <v>88</v>
      </c>
      <c r="D2078" t="str">
        <f t="shared" si="64"/>
        <v>AGGRO-UR Delver-3/9/2019-0</v>
      </c>
      <c r="E2078">
        <f>VLOOKUP(B2078,'Deck Count'!A:B,2,FALSE)</f>
        <v>10</v>
      </c>
      <c r="F2078" s="3">
        <v>1</v>
      </c>
      <c r="G2078" s="3">
        <f t="shared" si="65"/>
        <v>0.1</v>
      </c>
      <c r="H2078" s="1" t="s">
        <v>158</v>
      </c>
      <c r="I2078" t="s">
        <v>17</v>
      </c>
    </row>
    <row r="2079" spans="1:9" x14ac:dyDescent="0.2">
      <c r="A2079" t="s">
        <v>7</v>
      </c>
      <c r="B2079" t="s">
        <v>425</v>
      </c>
      <c r="C2079" s="2" t="s">
        <v>88</v>
      </c>
      <c r="D2079" t="str">
        <f t="shared" si="64"/>
        <v>AGGRO-UR Delver-3/9/2019-0</v>
      </c>
      <c r="E2079">
        <f>VLOOKUP(B2079,'Deck Count'!A:B,2,FALSE)</f>
        <v>10</v>
      </c>
      <c r="F2079" s="3">
        <v>3</v>
      </c>
      <c r="G2079" s="3">
        <f t="shared" si="65"/>
        <v>0.3</v>
      </c>
      <c r="H2079" s="1" t="s">
        <v>108</v>
      </c>
      <c r="I2079" t="s">
        <v>11</v>
      </c>
    </row>
    <row r="2080" spans="1:9" x14ac:dyDescent="0.2">
      <c r="A2080" t="s">
        <v>7</v>
      </c>
      <c r="B2080" t="s">
        <v>425</v>
      </c>
      <c r="C2080" s="2" t="s">
        <v>88</v>
      </c>
      <c r="D2080" t="str">
        <f t="shared" si="64"/>
        <v>AGGRO-UR Delver-3/9/2019-0</v>
      </c>
      <c r="E2080">
        <f>VLOOKUP(B2080,'Deck Count'!A:B,2,FALSE)</f>
        <v>10</v>
      </c>
      <c r="F2080" s="3">
        <v>1</v>
      </c>
      <c r="G2080" s="3">
        <f t="shared" si="65"/>
        <v>0.1</v>
      </c>
      <c r="H2080" s="1" t="s">
        <v>160</v>
      </c>
      <c r="I2080" t="s">
        <v>17</v>
      </c>
    </row>
    <row r="2081" spans="1:9" x14ac:dyDescent="0.2">
      <c r="A2081" t="s">
        <v>7</v>
      </c>
      <c r="B2081" t="s">
        <v>425</v>
      </c>
      <c r="C2081" s="2" t="s">
        <v>88</v>
      </c>
      <c r="D2081" t="str">
        <f t="shared" si="64"/>
        <v>AGGRO-UR Delver-3/9/2019-0</v>
      </c>
      <c r="E2081">
        <f>VLOOKUP(B2081,'Deck Count'!A:B,2,FALSE)</f>
        <v>10</v>
      </c>
      <c r="F2081" s="3">
        <v>3</v>
      </c>
      <c r="G2081" s="3">
        <f t="shared" si="65"/>
        <v>0.3</v>
      </c>
      <c r="H2081" s="1" t="s">
        <v>160</v>
      </c>
      <c r="I2081" t="s">
        <v>11</v>
      </c>
    </row>
    <row r="2082" spans="1:9" x14ac:dyDescent="0.2">
      <c r="A2082" t="s">
        <v>7</v>
      </c>
      <c r="B2082" t="s">
        <v>425</v>
      </c>
      <c r="C2082" s="2" t="s">
        <v>88</v>
      </c>
      <c r="D2082" t="str">
        <f t="shared" si="64"/>
        <v>AGGRO-UR Delver-3/9/2019-0</v>
      </c>
      <c r="E2082">
        <f>VLOOKUP(B2082,'Deck Count'!A:B,2,FALSE)</f>
        <v>10</v>
      </c>
      <c r="F2082" s="3">
        <v>1</v>
      </c>
      <c r="G2082" s="3">
        <f t="shared" si="65"/>
        <v>0.1</v>
      </c>
      <c r="H2082" s="1" t="s">
        <v>161</v>
      </c>
      <c r="I2082" t="s">
        <v>17</v>
      </c>
    </row>
    <row r="2083" spans="1:9" x14ac:dyDescent="0.2">
      <c r="A2083" t="s">
        <v>7</v>
      </c>
      <c r="B2083" t="s">
        <v>425</v>
      </c>
      <c r="C2083" s="2" t="s">
        <v>88</v>
      </c>
      <c r="D2083" t="str">
        <f t="shared" si="64"/>
        <v>AGGRO-UR Delver-3/9/2019-0</v>
      </c>
      <c r="E2083">
        <f>VLOOKUP(B2083,'Deck Count'!A:B,2,FALSE)</f>
        <v>10</v>
      </c>
      <c r="F2083" s="3">
        <v>3</v>
      </c>
      <c r="G2083" s="3">
        <f t="shared" si="65"/>
        <v>0.3</v>
      </c>
      <c r="H2083" s="1" t="s">
        <v>62</v>
      </c>
      <c r="I2083" t="s">
        <v>11</v>
      </c>
    </row>
    <row r="2084" spans="1:9" x14ac:dyDescent="0.2">
      <c r="A2084" t="s">
        <v>7</v>
      </c>
      <c r="B2084" t="s">
        <v>425</v>
      </c>
      <c r="C2084" s="2" t="s">
        <v>88</v>
      </c>
      <c r="D2084" t="str">
        <f t="shared" si="64"/>
        <v>AGGRO-UR Delver-3/9/2019-0</v>
      </c>
      <c r="E2084">
        <f>VLOOKUP(B2084,'Deck Count'!A:B,2,FALSE)</f>
        <v>10</v>
      </c>
      <c r="F2084" s="3">
        <v>4</v>
      </c>
      <c r="G2084" s="3">
        <f t="shared" si="65"/>
        <v>0.4</v>
      </c>
      <c r="H2084" s="1" t="s">
        <v>162</v>
      </c>
      <c r="I2084" t="s">
        <v>11</v>
      </c>
    </row>
    <row r="2085" spans="1:9" x14ac:dyDescent="0.2">
      <c r="A2085" t="s">
        <v>7</v>
      </c>
      <c r="B2085" t="s">
        <v>425</v>
      </c>
      <c r="C2085" s="2" t="s">
        <v>88</v>
      </c>
      <c r="D2085" t="str">
        <f t="shared" si="64"/>
        <v>AGGRO-UR Delver-3/9/2019-0</v>
      </c>
      <c r="E2085">
        <f>VLOOKUP(B2085,'Deck Count'!A:B,2,FALSE)</f>
        <v>10</v>
      </c>
      <c r="F2085" s="3">
        <v>2</v>
      </c>
      <c r="G2085" s="3">
        <f t="shared" si="65"/>
        <v>0.2</v>
      </c>
      <c r="H2085" s="1" t="s">
        <v>169</v>
      </c>
      <c r="I2085" t="s">
        <v>17</v>
      </c>
    </row>
    <row r="2086" spans="1:9" x14ac:dyDescent="0.2">
      <c r="A2086" t="s">
        <v>7</v>
      </c>
      <c r="B2086" t="s">
        <v>425</v>
      </c>
      <c r="C2086" s="2" t="s">
        <v>88</v>
      </c>
      <c r="D2086" t="str">
        <f t="shared" si="64"/>
        <v>AGGRO-UR Delver-3/9/2019-0</v>
      </c>
      <c r="E2086">
        <f>VLOOKUP(B2086,'Deck Count'!A:B,2,FALSE)</f>
        <v>10</v>
      </c>
      <c r="F2086" s="3">
        <v>1</v>
      </c>
      <c r="G2086" s="3">
        <f t="shared" si="65"/>
        <v>0.1</v>
      </c>
      <c r="H2086" s="1" t="s">
        <v>63</v>
      </c>
      <c r="I2086" t="s">
        <v>11</v>
      </c>
    </row>
    <row r="2087" spans="1:9" x14ac:dyDescent="0.2">
      <c r="A2087" t="s">
        <v>7</v>
      </c>
      <c r="B2087" t="s">
        <v>425</v>
      </c>
      <c r="C2087" s="2" t="s">
        <v>109</v>
      </c>
      <c r="D2087" t="str">
        <f t="shared" si="64"/>
        <v>AGGRO-UR Delver-3/9/2019-1</v>
      </c>
      <c r="E2087">
        <f>VLOOKUP(B2087,'Deck Count'!A:B,2,FALSE)</f>
        <v>10</v>
      </c>
      <c r="F2087" s="3">
        <v>2</v>
      </c>
      <c r="G2087" s="3">
        <f t="shared" si="65"/>
        <v>0.2</v>
      </c>
      <c r="H2087" s="1" t="s">
        <v>38</v>
      </c>
      <c r="I2087" t="s">
        <v>17</v>
      </c>
    </row>
    <row r="2088" spans="1:9" x14ac:dyDescent="0.2">
      <c r="A2088" t="s">
        <v>7</v>
      </c>
      <c r="B2088" t="s">
        <v>425</v>
      </c>
      <c r="C2088" s="2" t="s">
        <v>109</v>
      </c>
      <c r="D2088" t="str">
        <f t="shared" si="64"/>
        <v>AGGRO-UR Delver-3/9/2019-1</v>
      </c>
      <c r="E2088">
        <f>VLOOKUP(B2088,'Deck Count'!A:B,2,FALSE)</f>
        <v>10</v>
      </c>
      <c r="F2088" s="3">
        <v>1</v>
      </c>
      <c r="G2088" s="3">
        <f t="shared" si="65"/>
        <v>0.1</v>
      </c>
      <c r="H2088" s="1" t="s">
        <v>40</v>
      </c>
      <c r="I2088" t="s">
        <v>11</v>
      </c>
    </row>
    <row r="2089" spans="1:9" x14ac:dyDescent="0.2">
      <c r="A2089" t="s">
        <v>7</v>
      </c>
      <c r="B2089" t="s">
        <v>425</v>
      </c>
      <c r="C2089" s="2" t="s">
        <v>109</v>
      </c>
      <c r="D2089" t="str">
        <f t="shared" si="64"/>
        <v>AGGRO-UR Delver-3/9/2019-1</v>
      </c>
      <c r="E2089">
        <f>VLOOKUP(B2089,'Deck Count'!A:B,2,FALSE)</f>
        <v>10</v>
      </c>
      <c r="F2089" s="3">
        <v>4</v>
      </c>
      <c r="G2089" s="3">
        <f t="shared" si="65"/>
        <v>0.4</v>
      </c>
      <c r="H2089" s="1" t="s">
        <v>41</v>
      </c>
      <c r="I2089" t="s">
        <v>11</v>
      </c>
    </row>
    <row r="2090" spans="1:9" x14ac:dyDescent="0.2">
      <c r="A2090" t="s">
        <v>7</v>
      </c>
      <c r="B2090" t="s">
        <v>425</v>
      </c>
      <c r="C2090" s="2" t="s">
        <v>109</v>
      </c>
      <c r="D2090" t="str">
        <f t="shared" si="64"/>
        <v>AGGRO-UR Delver-3/9/2019-1</v>
      </c>
      <c r="E2090">
        <f>VLOOKUP(B2090,'Deck Count'!A:B,2,FALSE)</f>
        <v>10</v>
      </c>
      <c r="F2090" s="3">
        <v>3</v>
      </c>
      <c r="G2090" s="3">
        <f t="shared" si="65"/>
        <v>0.3</v>
      </c>
      <c r="H2090" s="1" t="s">
        <v>116</v>
      </c>
      <c r="I2090" t="s">
        <v>11</v>
      </c>
    </row>
    <row r="2091" spans="1:9" x14ac:dyDescent="0.2">
      <c r="A2091" t="s">
        <v>7</v>
      </c>
      <c r="B2091" t="s">
        <v>425</v>
      </c>
      <c r="C2091" s="2" t="s">
        <v>109</v>
      </c>
      <c r="D2091" t="str">
        <f t="shared" si="64"/>
        <v>AGGRO-UR Delver-3/9/2019-1</v>
      </c>
      <c r="E2091">
        <f>VLOOKUP(B2091,'Deck Count'!A:B,2,FALSE)</f>
        <v>10</v>
      </c>
      <c r="F2091" s="3">
        <v>4</v>
      </c>
      <c r="G2091" s="3">
        <f t="shared" si="65"/>
        <v>0.4</v>
      </c>
      <c r="H2091" s="1" t="s">
        <v>64</v>
      </c>
      <c r="I2091" t="s">
        <v>11</v>
      </c>
    </row>
    <row r="2092" spans="1:9" x14ac:dyDescent="0.2">
      <c r="A2092" t="s">
        <v>7</v>
      </c>
      <c r="B2092" t="s">
        <v>425</v>
      </c>
      <c r="C2092" s="2" t="s">
        <v>109</v>
      </c>
      <c r="D2092" t="str">
        <f t="shared" si="64"/>
        <v>AGGRO-UR Delver-3/9/2019-1</v>
      </c>
      <c r="E2092">
        <f>VLOOKUP(B2092,'Deck Count'!A:B,2,FALSE)</f>
        <v>10</v>
      </c>
      <c r="F2092" s="3">
        <v>4</v>
      </c>
      <c r="G2092" s="3">
        <f t="shared" si="65"/>
        <v>0.4</v>
      </c>
      <c r="H2092" s="1" t="s">
        <v>151</v>
      </c>
      <c r="I2092" t="s">
        <v>11</v>
      </c>
    </row>
    <row r="2093" spans="1:9" x14ac:dyDescent="0.2">
      <c r="A2093" t="s">
        <v>7</v>
      </c>
      <c r="B2093" t="s">
        <v>425</v>
      </c>
      <c r="C2093" s="2" t="s">
        <v>109</v>
      </c>
      <c r="D2093" t="str">
        <f t="shared" si="64"/>
        <v>AGGRO-UR Delver-3/9/2019-1</v>
      </c>
      <c r="E2093">
        <f>VLOOKUP(B2093,'Deck Count'!A:B,2,FALSE)</f>
        <v>10</v>
      </c>
      <c r="F2093" s="3">
        <v>1</v>
      </c>
      <c r="G2093" s="3">
        <f t="shared" si="65"/>
        <v>0.1</v>
      </c>
      <c r="H2093" s="1" t="s">
        <v>68</v>
      </c>
      <c r="I2093" t="s">
        <v>11</v>
      </c>
    </row>
    <row r="2094" spans="1:9" x14ac:dyDescent="0.2">
      <c r="A2094" t="s">
        <v>7</v>
      </c>
      <c r="B2094" t="s">
        <v>425</v>
      </c>
      <c r="C2094" s="2" t="s">
        <v>109</v>
      </c>
      <c r="D2094" t="str">
        <f t="shared" si="64"/>
        <v>AGGRO-UR Delver-3/9/2019-1</v>
      </c>
      <c r="E2094">
        <f>VLOOKUP(B2094,'Deck Count'!A:B,2,FALSE)</f>
        <v>10</v>
      </c>
      <c r="F2094" s="3">
        <v>2</v>
      </c>
      <c r="G2094" s="3">
        <f t="shared" si="65"/>
        <v>0.2</v>
      </c>
      <c r="H2094" s="1" t="s">
        <v>49</v>
      </c>
      <c r="I2094" t="s">
        <v>17</v>
      </c>
    </row>
    <row r="2095" spans="1:9" x14ac:dyDescent="0.2">
      <c r="A2095" t="s">
        <v>7</v>
      </c>
      <c r="B2095" t="s">
        <v>425</v>
      </c>
      <c r="C2095" s="2" t="s">
        <v>109</v>
      </c>
      <c r="D2095" t="str">
        <f t="shared" si="64"/>
        <v>AGGRO-UR Delver-3/9/2019-1</v>
      </c>
      <c r="E2095">
        <f>VLOOKUP(B2095,'Deck Count'!A:B,2,FALSE)</f>
        <v>10</v>
      </c>
      <c r="F2095" s="3">
        <v>4</v>
      </c>
      <c r="G2095" s="3">
        <f t="shared" si="65"/>
        <v>0.4</v>
      </c>
      <c r="H2095" s="1" t="s">
        <v>97</v>
      </c>
      <c r="I2095" t="s">
        <v>11</v>
      </c>
    </row>
    <row r="2096" spans="1:9" x14ac:dyDescent="0.2">
      <c r="A2096" t="s">
        <v>7</v>
      </c>
      <c r="B2096" t="s">
        <v>425</v>
      </c>
      <c r="C2096" s="2" t="s">
        <v>109</v>
      </c>
      <c r="D2096" t="str">
        <f t="shared" si="64"/>
        <v>AGGRO-UR Delver-3/9/2019-1</v>
      </c>
      <c r="E2096">
        <f>VLOOKUP(B2096,'Deck Count'!A:B,2,FALSE)</f>
        <v>10</v>
      </c>
      <c r="F2096" s="3">
        <v>2</v>
      </c>
      <c r="G2096" s="3">
        <f t="shared" si="65"/>
        <v>0.2</v>
      </c>
      <c r="H2096" s="1" t="s">
        <v>153</v>
      </c>
      <c r="I2096" t="s">
        <v>17</v>
      </c>
    </row>
    <row r="2097" spans="1:9" x14ac:dyDescent="0.2">
      <c r="A2097" t="s">
        <v>7</v>
      </c>
      <c r="B2097" t="s">
        <v>425</v>
      </c>
      <c r="C2097" s="2" t="s">
        <v>109</v>
      </c>
      <c r="D2097" t="str">
        <f t="shared" si="64"/>
        <v>AGGRO-UR Delver-3/9/2019-1</v>
      </c>
      <c r="E2097">
        <f>VLOOKUP(B2097,'Deck Count'!A:B,2,FALSE)</f>
        <v>10</v>
      </c>
      <c r="F2097" s="3">
        <v>1</v>
      </c>
      <c r="G2097" s="3">
        <f t="shared" si="65"/>
        <v>0.1</v>
      </c>
      <c r="H2097" s="1" t="s">
        <v>144</v>
      </c>
      <c r="I2097" t="s">
        <v>17</v>
      </c>
    </row>
    <row r="2098" spans="1:9" x14ac:dyDescent="0.2">
      <c r="A2098" t="s">
        <v>7</v>
      </c>
      <c r="B2098" t="s">
        <v>425</v>
      </c>
      <c r="C2098" s="2" t="s">
        <v>109</v>
      </c>
      <c r="D2098" t="str">
        <f t="shared" si="64"/>
        <v>AGGRO-UR Delver-3/9/2019-1</v>
      </c>
      <c r="E2098">
        <f>VLOOKUP(B2098,'Deck Count'!A:B,2,FALSE)</f>
        <v>10</v>
      </c>
      <c r="F2098" s="3">
        <v>2</v>
      </c>
      <c r="G2098" s="3">
        <f t="shared" si="65"/>
        <v>0.2</v>
      </c>
      <c r="H2098" s="1" t="s">
        <v>51</v>
      </c>
      <c r="I2098" t="s">
        <v>11</v>
      </c>
    </row>
    <row r="2099" spans="1:9" x14ac:dyDescent="0.2">
      <c r="A2099" t="s">
        <v>7</v>
      </c>
      <c r="B2099" t="s">
        <v>425</v>
      </c>
      <c r="C2099" s="2" t="s">
        <v>109</v>
      </c>
      <c r="D2099" t="str">
        <f t="shared" si="64"/>
        <v>AGGRO-UR Delver-3/9/2019-1</v>
      </c>
      <c r="E2099">
        <f>VLOOKUP(B2099,'Deck Count'!A:B,2,FALSE)</f>
        <v>10</v>
      </c>
      <c r="F2099" s="3">
        <v>3</v>
      </c>
      <c r="G2099" s="3">
        <f t="shared" si="65"/>
        <v>0.3</v>
      </c>
      <c r="H2099" s="1" t="s">
        <v>140</v>
      </c>
      <c r="I2099" t="s">
        <v>11</v>
      </c>
    </row>
    <row r="2100" spans="1:9" x14ac:dyDescent="0.2">
      <c r="A2100" t="s">
        <v>7</v>
      </c>
      <c r="B2100" t="s">
        <v>425</v>
      </c>
      <c r="C2100" s="2" t="s">
        <v>109</v>
      </c>
      <c r="D2100" t="str">
        <f t="shared" si="64"/>
        <v>AGGRO-UR Delver-3/9/2019-1</v>
      </c>
      <c r="E2100">
        <f>VLOOKUP(B2100,'Deck Count'!A:B,2,FALSE)</f>
        <v>10</v>
      </c>
      <c r="F2100" s="3">
        <v>4</v>
      </c>
      <c r="G2100" s="3">
        <f t="shared" si="65"/>
        <v>0.4</v>
      </c>
      <c r="H2100" s="1" t="s">
        <v>125</v>
      </c>
      <c r="I2100" t="s">
        <v>11</v>
      </c>
    </row>
    <row r="2101" spans="1:9" x14ac:dyDescent="0.2">
      <c r="A2101" t="s">
        <v>7</v>
      </c>
      <c r="B2101" t="s">
        <v>425</v>
      </c>
      <c r="C2101" s="2" t="s">
        <v>109</v>
      </c>
      <c r="D2101" t="str">
        <f t="shared" si="64"/>
        <v>AGGRO-UR Delver-3/9/2019-1</v>
      </c>
      <c r="E2101">
        <f>VLOOKUP(B2101,'Deck Count'!A:B,2,FALSE)</f>
        <v>10</v>
      </c>
      <c r="F2101" s="3">
        <v>1</v>
      </c>
      <c r="G2101" s="3">
        <f t="shared" si="65"/>
        <v>0.1</v>
      </c>
      <c r="H2101" s="1" t="s">
        <v>168</v>
      </c>
      <c r="I2101" t="s">
        <v>11</v>
      </c>
    </row>
    <row r="2102" spans="1:9" x14ac:dyDescent="0.2">
      <c r="A2102" t="s">
        <v>7</v>
      </c>
      <c r="B2102" t="s">
        <v>425</v>
      </c>
      <c r="C2102" s="2" t="s">
        <v>109</v>
      </c>
      <c r="D2102" t="str">
        <f t="shared" si="64"/>
        <v>AGGRO-UR Delver-3/9/2019-1</v>
      </c>
      <c r="E2102">
        <f>VLOOKUP(B2102,'Deck Count'!A:B,2,FALSE)</f>
        <v>10</v>
      </c>
      <c r="F2102" s="3">
        <v>1</v>
      </c>
      <c r="G2102" s="3">
        <f t="shared" si="65"/>
        <v>0.1</v>
      </c>
      <c r="H2102" s="1" t="s">
        <v>127</v>
      </c>
      <c r="I2102" t="s">
        <v>11</v>
      </c>
    </row>
    <row r="2103" spans="1:9" x14ac:dyDescent="0.2">
      <c r="A2103" t="s">
        <v>7</v>
      </c>
      <c r="B2103" t="s">
        <v>425</v>
      </c>
      <c r="C2103" s="2" t="s">
        <v>109</v>
      </c>
      <c r="D2103" t="str">
        <f t="shared" si="64"/>
        <v>AGGRO-UR Delver-3/9/2019-1</v>
      </c>
      <c r="E2103">
        <f>VLOOKUP(B2103,'Deck Count'!A:B,2,FALSE)</f>
        <v>10</v>
      </c>
      <c r="F2103" s="3">
        <v>1</v>
      </c>
      <c r="G2103" s="3">
        <f t="shared" si="65"/>
        <v>0.1</v>
      </c>
      <c r="H2103" s="1" t="s">
        <v>266</v>
      </c>
      <c r="I2103" t="s">
        <v>17</v>
      </c>
    </row>
    <row r="2104" spans="1:9" x14ac:dyDescent="0.2">
      <c r="A2104" t="s">
        <v>7</v>
      </c>
      <c r="B2104" t="s">
        <v>425</v>
      </c>
      <c r="C2104" s="2" t="s">
        <v>109</v>
      </c>
      <c r="D2104" t="str">
        <f t="shared" si="64"/>
        <v>AGGRO-UR Delver-3/9/2019-1</v>
      </c>
      <c r="E2104">
        <f>VLOOKUP(B2104,'Deck Count'!A:B,2,FALSE)</f>
        <v>10</v>
      </c>
      <c r="F2104" s="3">
        <v>2</v>
      </c>
      <c r="G2104" s="3">
        <f t="shared" si="65"/>
        <v>0.2</v>
      </c>
      <c r="H2104" s="1" t="s">
        <v>54</v>
      </c>
      <c r="I2104" t="s">
        <v>11</v>
      </c>
    </row>
    <row r="2105" spans="1:9" x14ac:dyDescent="0.2">
      <c r="A2105" t="s">
        <v>7</v>
      </c>
      <c r="B2105" t="s">
        <v>425</v>
      </c>
      <c r="C2105" s="2" t="s">
        <v>109</v>
      </c>
      <c r="D2105" t="str">
        <f t="shared" si="64"/>
        <v>AGGRO-UR Delver-3/9/2019-1</v>
      </c>
      <c r="E2105">
        <f>VLOOKUP(B2105,'Deck Count'!A:B,2,FALSE)</f>
        <v>10</v>
      </c>
      <c r="F2105" s="3">
        <v>4</v>
      </c>
      <c r="G2105" s="3">
        <f t="shared" si="65"/>
        <v>0.4</v>
      </c>
      <c r="H2105" s="1" t="s">
        <v>55</v>
      </c>
      <c r="I2105" t="s">
        <v>11</v>
      </c>
    </row>
    <row r="2106" spans="1:9" x14ac:dyDescent="0.2">
      <c r="A2106" t="s">
        <v>7</v>
      </c>
      <c r="B2106" t="s">
        <v>425</v>
      </c>
      <c r="C2106" s="2" t="s">
        <v>109</v>
      </c>
      <c r="D2106" t="str">
        <f t="shared" si="64"/>
        <v>AGGRO-UR Delver-3/9/2019-1</v>
      </c>
      <c r="E2106">
        <f>VLOOKUP(B2106,'Deck Count'!A:B,2,FALSE)</f>
        <v>10</v>
      </c>
      <c r="F2106" s="3">
        <v>1</v>
      </c>
      <c r="G2106" s="3">
        <f t="shared" si="65"/>
        <v>0.1</v>
      </c>
      <c r="H2106" s="1" t="s">
        <v>73</v>
      </c>
      <c r="I2106" t="s">
        <v>11</v>
      </c>
    </row>
    <row r="2107" spans="1:9" x14ac:dyDescent="0.2">
      <c r="A2107" t="s">
        <v>7</v>
      </c>
      <c r="B2107" t="s">
        <v>425</v>
      </c>
      <c r="C2107" s="2" t="s">
        <v>109</v>
      </c>
      <c r="D2107" t="str">
        <f t="shared" si="64"/>
        <v>AGGRO-UR Delver-3/9/2019-1</v>
      </c>
      <c r="E2107">
        <f>VLOOKUP(B2107,'Deck Count'!A:B,2,FALSE)</f>
        <v>10</v>
      </c>
      <c r="F2107" s="3">
        <v>4</v>
      </c>
      <c r="G2107" s="3">
        <f t="shared" si="65"/>
        <v>0.4</v>
      </c>
      <c r="H2107" s="1" t="s">
        <v>262</v>
      </c>
      <c r="I2107" t="s">
        <v>11</v>
      </c>
    </row>
    <row r="2108" spans="1:9" x14ac:dyDescent="0.2">
      <c r="A2108" t="s">
        <v>7</v>
      </c>
      <c r="B2108" t="s">
        <v>425</v>
      </c>
      <c r="C2108" s="2" t="s">
        <v>109</v>
      </c>
      <c r="D2108" t="str">
        <f t="shared" si="64"/>
        <v>AGGRO-UR Delver-3/9/2019-1</v>
      </c>
      <c r="E2108">
        <f>VLOOKUP(B2108,'Deck Count'!A:B,2,FALSE)</f>
        <v>10</v>
      </c>
      <c r="F2108" s="3">
        <v>2</v>
      </c>
      <c r="G2108" s="3">
        <f t="shared" si="65"/>
        <v>0.2</v>
      </c>
      <c r="H2108" s="1" t="s">
        <v>139</v>
      </c>
      <c r="I2108" t="s">
        <v>17</v>
      </c>
    </row>
    <row r="2109" spans="1:9" x14ac:dyDescent="0.2">
      <c r="A2109" t="s">
        <v>7</v>
      </c>
      <c r="B2109" t="s">
        <v>425</v>
      </c>
      <c r="C2109" s="2" t="s">
        <v>109</v>
      </c>
      <c r="D2109" t="str">
        <f t="shared" si="64"/>
        <v>AGGRO-UR Delver-3/9/2019-1</v>
      </c>
      <c r="E2109">
        <f>VLOOKUP(B2109,'Deck Count'!A:B,2,FALSE)</f>
        <v>10</v>
      </c>
      <c r="F2109" s="3">
        <v>1</v>
      </c>
      <c r="G2109" s="3">
        <f t="shared" si="65"/>
        <v>0.1</v>
      </c>
      <c r="H2109" s="1" t="s">
        <v>330</v>
      </c>
      <c r="I2109" t="s">
        <v>17</v>
      </c>
    </row>
    <row r="2110" spans="1:9" x14ac:dyDescent="0.2">
      <c r="A2110" t="s">
        <v>7</v>
      </c>
      <c r="B2110" t="s">
        <v>425</v>
      </c>
      <c r="C2110" s="2" t="s">
        <v>109</v>
      </c>
      <c r="D2110" t="str">
        <f t="shared" si="64"/>
        <v>AGGRO-UR Delver-3/9/2019-1</v>
      </c>
      <c r="E2110">
        <f>VLOOKUP(B2110,'Deck Count'!A:B,2,FALSE)</f>
        <v>10</v>
      </c>
      <c r="F2110" s="3">
        <v>2</v>
      </c>
      <c r="G2110" s="3">
        <f t="shared" si="65"/>
        <v>0.2</v>
      </c>
      <c r="H2110" s="1" t="s">
        <v>56</v>
      </c>
      <c r="I2110" t="s">
        <v>11</v>
      </c>
    </row>
    <row r="2111" spans="1:9" x14ac:dyDescent="0.2">
      <c r="A2111" t="s">
        <v>7</v>
      </c>
      <c r="B2111" t="s">
        <v>425</v>
      </c>
      <c r="C2111" s="2" t="s">
        <v>109</v>
      </c>
      <c r="D2111" t="str">
        <f t="shared" si="64"/>
        <v>AGGRO-UR Delver-3/9/2019-1</v>
      </c>
      <c r="E2111">
        <f>VLOOKUP(B2111,'Deck Count'!A:B,2,FALSE)</f>
        <v>10</v>
      </c>
      <c r="F2111" s="3">
        <v>1</v>
      </c>
      <c r="G2111" s="3">
        <f t="shared" si="65"/>
        <v>0.1</v>
      </c>
      <c r="H2111" s="1" t="s">
        <v>86</v>
      </c>
      <c r="I2111" t="s">
        <v>17</v>
      </c>
    </row>
    <row r="2112" spans="1:9" x14ac:dyDescent="0.2">
      <c r="A2112" t="s">
        <v>7</v>
      </c>
      <c r="B2112" t="s">
        <v>425</v>
      </c>
      <c r="C2112" s="2" t="s">
        <v>109</v>
      </c>
      <c r="D2112" t="str">
        <f t="shared" si="64"/>
        <v>AGGRO-UR Delver-3/9/2019-1</v>
      </c>
      <c r="E2112">
        <f>VLOOKUP(B2112,'Deck Count'!A:B,2,FALSE)</f>
        <v>10</v>
      </c>
      <c r="F2112" s="3">
        <v>1</v>
      </c>
      <c r="G2112" s="3">
        <f t="shared" si="65"/>
        <v>0.1</v>
      </c>
      <c r="H2112" s="1" t="s">
        <v>134</v>
      </c>
      <c r="I2112" t="s">
        <v>17</v>
      </c>
    </row>
    <row r="2113" spans="1:9" x14ac:dyDescent="0.2">
      <c r="A2113" t="s">
        <v>7</v>
      </c>
      <c r="B2113" t="s">
        <v>425</v>
      </c>
      <c r="C2113" s="2" t="s">
        <v>109</v>
      </c>
      <c r="D2113" t="str">
        <f t="shared" si="64"/>
        <v>AGGRO-UR Delver-3/9/2019-1</v>
      </c>
      <c r="E2113">
        <f>VLOOKUP(B2113,'Deck Count'!A:B,2,FALSE)</f>
        <v>10</v>
      </c>
      <c r="F2113" s="3">
        <v>2</v>
      </c>
      <c r="G2113" s="3">
        <f t="shared" si="65"/>
        <v>0.2</v>
      </c>
      <c r="H2113" s="1" t="s">
        <v>57</v>
      </c>
      <c r="I2113" t="s">
        <v>17</v>
      </c>
    </row>
    <row r="2114" spans="1:9" x14ac:dyDescent="0.2">
      <c r="A2114" t="s">
        <v>7</v>
      </c>
      <c r="B2114" t="s">
        <v>425</v>
      </c>
      <c r="C2114" s="2" t="s">
        <v>109</v>
      </c>
      <c r="D2114" t="str">
        <f t="shared" ref="D2114:D2177" si="66">CONCATENATE(A2114,"-",B2114,"-",C2114)</f>
        <v>AGGRO-UR Delver-3/9/2019-1</v>
      </c>
      <c r="E2114">
        <f>VLOOKUP(B2114,'Deck Count'!A:B,2,FALSE)</f>
        <v>10</v>
      </c>
      <c r="F2114" s="3">
        <v>2</v>
      </c>
      <c r="G2114" s="3">
        <f t="shared" si="65"/>
        <v>0.2</v>
      </c>
      <c r="H2114" s="1" t="s">
        <v>160</v>
      </c>
      <c r="I2114" t="s">
        <v>11</v>
      </c>
    </row>
    <row r="2115" spans="1:9" x14ac:dyDescent="0.2">
      <c r="A2115" t="s">
        <v>7</v>
      </c>
      <c r="B2115" t="s">
        <v>425</v>
      </c>
      <c r="C2115" s="2" t="s">
        <v>109</v>
      </c>
      <c r="D2115" t="str">
        <f t="shared" si="66"/>
        <v>AGGRO-UR Delver-3/9/2019-1</v>
      </c>
      <c r="E2115">
        <f>VLOOKUP(B2115,'Deck Count'!A:B,2,FALSE)</f>
        <v>10</v>
      </c>
      <c r="F2115" s="3">
        <v>1</v>
      </c>
      <c r="G2115" s="3">
        <f t="shared" ref="G2115:G2178" si="67">F2115/E2115</f>
        <v>0.1</v>
      </c>
      <c r="H2115" s="1" t="s">
        <v>161</v>
      </c>
      <c r="I2115" t="s">
        <v>11</v>
      </c>
    </row>
    <row r="2116" spans="1:9" x14ac:dyDescent="0.2">
      <c r="A2116" t="s">
        <v>7</v>
      </c>
      <c r="B2116" t="s">
        <v>425</v>
      </c>
      <c r="C2116" s="2" t="s">
        <v>109</v>
      </c>
      <c r="D2116" t="str">
        <f t="shared" si="66"/>
        <v>AGGRO-UR Delver-3/9/2019-1</v>
      </c>
      <c r="E2116">
        <f>VLOOKUP(B2116,'Deck Count'!A:B,2,FALSE)</f>
        <v>10</v>
      </c>
      <c r="F2116" s="3">
        <v>3</v>
      </c>
      <c r="G2116" s="3">
        <f t="shared" si="67"/>
        <v>0.3</v>
      </c>
      <c r="H2116" s="1" t="s">
        <v>62</v>
      </c>
      <c r="I2116" t="s">
        <v>11</v>
      </c>
    </row>
    <row r="2117" spans="1:9" x14ac:dyDescent="0.2">
      <c r="A2117" t="s">
        <v>7</v>
      </c>
      <c r="B2117" t="s">
        <v>425</v>
      </c>
      <c r="C2117" s="2" t="s">
        <v>109</v>
      </c>
      <c r="D2117" t="str">
        <f t="shared" si="66"/>
        <v>AGGRO-UR Delver-3/9/2019-1</v>
      </c>
      <c r="E2117">
        <f>VLOOKUP(B2117,'Deck Count'!A:B,2,FALSE)</f>
        <v>10</v>
      </c>
      <c r="F2117" s="3">
        <v>4</v>
      </c>
      <c r="G2117" s="3">
        <f t="shared" si="67"/>
        <v>0.4</v>
      </c>
      <c r="H2117" s="1" t="s">
        <v>162</v>
      </c>
      <c r="I2117" t="s">
        <v>11</v>
      </c>
    </row>
    <row r="2118" spans="1:9" x14ac:dyDescent="0.2">
      <c r="A2118" t="s">
        <v>7</v>
      </c>
      <c r="B2118" t="s">
        <v>425</v>
      </c>
      <c r="C2118" s="2" t="s">
        <v>109</v>
      </c>
      <c r="D2118" t="str">
        <f t="shared" si="66"/>
        <v>AGGRO-UR Delver-3/9/2019-1</v>
      </c>
      <c r="E2118">
        <f>VLOOKUP(B2118,'Deck Count'!A:B,2,FALSE)</f>
        <v>10</v>
      </c>
      <c r="F2118" s="3">
        <v>1</v>
      </c>
      <c r="G2118" s="3">
        <f t="shared" si="67"/>
        <v>0.1</v>
      </c>
      <c r="H2118" s="1" t="s">
        <v>136</v>
      </c>
      <c r="I2118" t="s">
        <v>11</v>
      </c>
    </row>
    <row r="2119" spans="1:9" x14ac:dyDescent="0.2">
      <c r="A2119" t="s">
        <v>7</v>
      </c>
      <c r="B2119" t="s">
        <v>425</v>
      </c>
      <c r="C2119" s="2" t="s">
        <v>109</v>
      </c>
      <c r="D2119" t="str">
        <f t="shared" si="66"/>
        <v>AGGRO-UR Delver-3/9/2019-1</v>
      </c>
      <c r="E2119">
        <f>VLOOKUP(B2119,'Deck Count'!A:B,2,FALSE)</f>
        <v>10</v>
      </c>
      <c r="F2119" s="3">
        <v>4</v>
      </c>
      <c r="G2119" s="3">
        <f t="shared" si="67"/>
        <v>0.4</v>
      </c>
      <c r="H2119" s="1" t="s">
        <v>63</v>
      </c>
      <c r="I2119" t="s">
        <v>11</v>
      </c>
    </row>
    <row r="2120" spans="1:9" x14ac:dyDescent="0.2">
      <c r="A2120" t="s">
        <v>7</v>
      </c>
      <c r="B2120" t="s">
        <v>428</v>
      </c>
      <c r="C2120" s="2" t="s">
        <v>9</v>
      </c>
      <c r="D2120" t="str">
        <f t="shared" si="66"/>
        <v>AGGRO-Zombie Bombardment-3/17/2019-0</v>
      </c>
      <c r="E2120">
        <f>VLOOKUP(B2120,'Deck Count'!A:B,2,FALSE)</f>
        <v>1</v>
      </c>
      <c r="F2120" s="3">
        <v>2</v>
      </c>
      <c r="G2120" s="3">
        <f t="shared" si="67"/>
        <v>2</v>
      </c>
      <c r="H2120" s="1" t="s">
        <v>89</v>
      </c>
      <c r="I2120" t="s">
        <v>11</v>
      </c>
    </row>
    <row r="2121" spans="1:9" x14ac:dyDescent="0.2">
      <c r="A2121" t="s">
        <v>7</v>
      </c>
      <c r="B2121" t="s">
        <v>428</v>
      </c>
      <c r="C2121" s="2" t="s">
        <v>9</v>
      </c>
      <c r="D2121" t="str">
        <f t="shared" si="66"/>
        <v>AGGRO-Zombie Bombardment-3/17/2019-0</v>
      </c>
      <c r="E2121">
        <f>VLOOKUP(B2121,'Deck Count'!A:B,2,FALSE)</f>
        <v>1</v>
      </c>
      <c r="F2121" s="3">
        <v>1</v>
      </c>
      <c r="G2121" s="3">
        <f t="shared" si="67"/>
        <v>1</v>
      </c>
      <c r="H2121" s="1" t="s">
        <v>91</v>
      </c>
      <c r="I2121" t="s">
        <v>11</v>
      </c>
    </row>
    <row r="2122" spans="1:9" x14ac:dyDescent="0.2">
      <c r="A2122" t="s">
        <v>7</v>
      </c>
      <c r="B2122" t="s">
        <v>428</v>
      </c>
      <c r="C2122" s="2" t="s">
        <v>9</v>
      </c>
      <c r="D2122" t="str">
        <f t="shared" si="66"/>
        <v>AGGRO-Zombie Bombardment-3/17/2019-0</v>
      </c>
      <c r="E2122">
        <f>VLOOKUP(B2122,'Deck Count'!A:B,2,FALSE)</f>
        <v>1</v>
      </c>
      <c r="F2122" s="3">
        <v>2</v>
      </c>
      <c r="G2122" s="3">
        <f t="shared" si="67"/>
        <v>2</v>
      </c>
      <c r="H2122" s="1" t="s">
        <v>91</v>
      </c>
      <c r="I2122" t="s">
        <v>17</v>
      </c>
    </row>
    <row r="2123" spans="1:9" x14ac:dyDescent="0.2">
      <c r="A2123" t="s">
        <v>7</v>
      </c>
      <c r="B2123" t="s">
        <v>428</v>
      </c>
      <c r="C2123" s="2" t="s">
        <v>9</v>
      </c>
      <c r="D2123" t="str">
        <f t="shared" si="66"/>
        <v>AGGRO-Zombie Bombardment-3/17/2019-0</v>
      </c>
      <c r="E2123">
        <f>VLOOKUP(B2123,'Deck Count'!A:B,2,FALSE)</f>
        <v>1</v>
      </c>
      <c r="F2123" s="3">
        <v>3</v>
      </c>
      <c r="G2123" s="3">
        <f t="shared" si="67"/>
        <v>3</v>
      </c>
      <c r="H2123" s="1" t="s">
        <v>39</v>
      </c>
      <c r="I2123" t="s">
        <v>11</v>
      </c>
    </row>
    <row r="2124" spans="1:9" x14ac:dyDescent="0.2">
      <c r="A2124" t="s">
        <v>7</v>
      </c>
      <c r="B2124" t="s">
        <v>428</v>
      </c>
      <c r="C2124" s="2" t="s">
        <v>9</v>
      </c>
      <c r="D2124" t="str">
        <f t="shared" si="66"/>
        <v>AGGRO-Zombie Bombardment-3/17/2019-0</v>
      </c>
      <c r="E2124">
        <f>VLOOKUP(B2124,'Deck Count'!A:B,2,FALSE)</f>
        <v>1</v>
      </c>
      <c r="F2124" s="3">
        <v>2</v>
      </c>
      <c r="G2124" s="3">
        <f t="shared" si="67"/>
        <v>2</v>
      </c>
      <c r="H2124" s="1" t="s">
        <v>92</v>
      </c>
      <c r="I2124" t="s">
        <v>11</v>
      </c>
    </row>
    <row r="2125" spans="1:9" x14ac:dyDescent="0.2">
      <c r="A2125" t="s">
        <v>7</v>
      </c>
      <c r="B2125" t="s">
        <v>428</v>
      </c>
      <c r="C2125" s="2" t="s">
        <v>9</v>
      </c>
      <c r="D2125" t="str">
        <f t="shared" si="66"/>
        <v>AGGRO-Zombie Bombardment-3/17/2019-0</v>
      </c>
      <c r="E2125">
        <f>VLOOKUP(B2125,'Deck Count'!A:B,2,FALSE)</f>
        <v>1</v>
      </c>
      <c r="F2125" s="3">
        <v>4</v>
      </c>
      <c r="G2125" s="3">
        <f t="shared" si="67"/>
        <v>4</v>
      </c>
      <c r="H2125" s="1" t="s">
        <v>93</v>
      </c>
      <c r="I2125" t="s">
        <v>11</v>
      </c>
    </row>
    <row r="2126" spans="1:9" x14ac:dyDescent="0.2">
      <c r="A2126" t="s">
        <v>7</v>
      </c>
      <c r="B2126" t="s">
        <v>428</v>
      </c>
      <c r="C2126" s="2" t="s">
        <v>9</v>
      </c>
      <c r="D2126" t="str">
        <f t="shared" si="66"/>
        <v>AGGRO-Zombie Bombardment-3/17/2019-0</v>
      </c>
      <c r="E2126">
        <f>VLOOKUP(B2126,'Deck Count'!A:B,2,FALSE)</f>
        <v>1</v>
      </c>
      <c r="F2126" s="3">
        <v>4</v>
      </c>
      <c r="G2126" s="3">
        <f t="shared" si="67"/>
        <v>4</v>
      </c>
      <c r="H2126" s="1" t="s">
        <v>40</v>
      </c>
      <c r="I2126" t="s">
        <v>11</v>
      </c>
    </row>
    <row r="2127" spans="1:9" x14ac:dyDescent="0.2">
      <c r="A2127" t="s">
        <v>7</v>
      </c>
      <c r="B2127" t="s">
        <v>428</v>
      </c>
      <c r="C2127" s="2" t="s">
        <v>9</v>
      </c>
      <c r="D2127" t="str">
        <f t="shared" si="66"/>
        <v>AGGRO-Zombie Bombardment-3/17/2019-0</v>
      </c>
      <c r="E2127">
        <f>VLOOKUP(B2127,'Deck Count'!A:B,2,FALSE)</f>
        <v>1</v>
      </c>
      <c r="F2127" s="3">
        <v>1</v>
      </c>
      <c r="G2127" s="3">
        <f t="shared" si="67"/>
        <v>1</v>
      </c>
      <c r="H2127" s="1" t="s">
        <v>429</v>
      </c>
      <c r="I2127" t="s">
        <v>11</v>
      </c>
    </row>
    <row r="2128" spans="1:9" x14ac:dyDescent="0.2">
      <c r="A2128" t="s">
        <v>7</v>
      </c>
      <c r="B2128" t="s">
        <v>428</v>
      </c>
      <c r="C2128" s="2" t="s">
        <v>9</v>
      </c>
      <c r="D2128" t="str">
        <f t="shared" si="66"/>
        <v>AGGRO-Zombie Bombardment-3/17/2019-0</v>
      </c>
      <c r="E2128">
        <f>VLOOKUP(B2128,'Deck Count'!A:B,2,FALSE)</f>
        <v>1</v>
      </c>
      <c r="F2128" s="3">
        <v>4</v>
      </c>
      <c r="G2128" s="3">
        <f t="shared" si="67"/>
        <v>4</v>
      </c>
      <c r="H2128" s="1" t="s">
        <v>44</v>
      </c>
      <c r="I2128" t="s">
        <v>11</v>
      </c>
    </row>
    <row r="2129" spans="1:9" x14ac:dyDescent="0.2">
      <c r="A2129" t="s">
        <v>7</v>
      </c>
      <c r="B2129" t="s">
        <v>428</v>
      </c>
      <c r="C2129" s="2" t="s">
        <v>9</v>
      </c>
      <c r="D2129" t="str">
        <f t="shared" si="66"/>
        <v>AGGRO-Zombie Bombardment-3/17/2019-0</v>
      </c>
      <c r="E2129">
        <f>VLOOKUP(B2129,'Deck Count'!A:B,2,FALSE)</f>
        <v>1</v>
      </c>
      <c r="F2129" s="3">
        <v>2</v>
      </c>
      <c r="G2129" s="3">
        <f t="shared" si="67"/>
        <v>2</v>
      </c>
      <c r="H2129" s="1" t="s">
        <v>396</v>
      </c>
      <c r="I2129" t="s">
        <v>11</v>
      </c>
    </row>
    <row r="2130" spans="1:9" x14ac:dyDescent="0.2">
      <c r="A2130" t="s">
        <v>7</v>
      </c>
      <c r="B2130" t="s">
        <v>428</v>
      </c>
      <c r="C2130" s="2" t="s">
        <v>9</v>
      </c>
      <c r="D2130" t="str">
        <f t="shared" si="66"/>
        <v>AGGRO-Zombie Bombardment-3/17/2019-0</v>
      </c>
      <c r="E2130">
        <f>VLOOKUP(B2130,'Deck Count'!A:B,2,FALSE)</f>
        <v>1</v>
      </c>
      <c r="F2130" s="3">
        <v>2</v>
      </c>
      <c r="G2130" s="3">
        <f t="shared" si="67"/>
        <v>2</v>
      </c>
      <c r="H2130" s="1" t="s">
        <v>46</v>
      </c>
      <c r="I2130" t="s">
        <v>17</v>
      </c>
    </row>
    <row r="2131" spans="1:9" x14ac:dyDescent="0.2">
      <c r="A2131" t="s">
        <v>7</v>
      </c>
      <c r="B2131" t="s">
        <v>428</v>
      </c>
      <c r="C2131" s="2" t="s">
        <v>9</v>
      </c>
      <c r="D2131" t="str">
        <f t="shared" si="66"/>
        <v>AGGRO-Zombie Bombardment-3/17/2019-0</v>
      </c>
      <c r="E2131">
        <f>VLOOKUP(B2131,'Deck Count'!A:B,2,FALSE)</f>
        <v>1</v>
      </c>
      <c r="F2131" s="3">
        <v>4</v>
      </c>
      <c r="G2131" s="3">
        <f t="shared" si="67"/>
        <v>4</v>
      </c>
      <c r="H2131" s="1" t="s">
        <v>96</v>
      </c>
      <c r="I2131" t="s">
        <v>11</v>
      </c>
    </row>
    <row r="2132" spans="1:9" x14ac:dyDescent="0.2">
      <c r="A2132" t="s">
        <v>7</v>
      </c>
      <c r="B2132" t="s">
        <v>428</v>
      </c>
      <c r="C2132" s="2" t="s">
        <v>9</v>
      </c>
      <c r="D2132" t="str">
        <f t="shared" si="66"/>
        <v>AGGRO-Zombie Bombardment-3/17/2019-0</v>
      </c>
      <c r="E2132">
        <f>VLOOKUP(B2132,'Deck Count'!A:B,2,FALSE)</f>
        <v>1</v>
      </c>
      <c r="F2132" s="3">
        <v>1</v>
      </c>
      <c r="G2132" s="3">
        <f t="shared" si="67"/>
        <v>1</v>
      </c>
      <c r="H2132" s="1" t="s">
        <v>120</v>
      </c>
      <c r="I2132" t="s">
        <v>17</v>
      </c>
    </row>
    <row r="2133" spans="1:9" x14ac:dyDescent="0.2">
      <c r="A2133" t="s">
        <v>7</v>
      </c>
      <c r="B2133" t="s">
        <v>428</v>
      </c>
      <c r="C2133" s="2" t="s">
        <v>9</v>
      </c>
      <c r="D2133" t="str">
        <f t="shared" si="66"/>
        <v>AGGRO-Zombie Bombardment-3/17/2019-0</v>
      </c>
      <c r="E2133">
        <f>VLOOKUP(B2133,'Deck Count'!A:B,2,FALSE)</f>
        <v>1</v>
      </c>
      <c r="F2133" s="3">
        <v>4</v>
      </c>
      <c r="G2133" s="3">
        <f t="shared" si="67"/>
        <v>4</v>
      </c>
      <c r="H2133" s="1" t="s">
        <v>430</v>
      </c>
      <c r="I2133" t="s">
        <v>11</v>
      </c>
    </row>
    <row r="2134" spans="1:9" x14ac:dyDescent="0.2">
      <c r="A2134" t="s">
        <v>7</v>
      </c>
      <c r="B2134" t="s">
        <v>428</v>
      </c>
      <c r="C2134" s="2" t="s">
        <v>9</v>
      </c>
      <c r="D2134" t="str">
        <f t="shared" si="66"/>
        <v>AGGRO-Zombie Bombardment-3/17/2019-0</v>
      </c>
      <c r="E2134">
        <f>VLOOKUP(B2134,'Deck Count'!A:B,2,FALSE)</f>
        <v>1</v>
      </c>
      <c r="F2134" s="3">
        <v>3</v>
      </c>
      <c r="G2134" s="3">
        <f t="shared" si="67"/>
        <v>3</v>
      </c>
      <c r="H2134" s="1" t="s">
        <v>431</v>
      </c>
      <c r="I2134" t="s">
        <v>11</v>
      </c>
    </row>
    <row r="2135" spans="1:9" x14ac:dyDescent="0.2">
      <c r="A2135" t="s">
        <v>7</v>
      </c>
      <c r="B2135" t="s">
        <v>428</v>
      </c>
      <c r="C2135" s="2" t="s">
        <v>9</v>
      </c>
      <c r="D2135" t="str">
        <f t="shared" si="66"/>
        <v>AGGRO-Zombie Bombardment-3/17/2019-0</v>
      </c>
      <c r="E2135">
        <f>VLOOKUP(B2135,'Deck Count'!A:B,2,FALSE)</f>
        <v>1</v>
      </c>
      <c r="F2135" s="3">
        <v>2</v>
      </c>
      <c r="G2135" s="3">
        <f t="shared" si="67"/>
        <v>2</v>
      </c>
      <c r="H2135" s="1" t="s">
        <v>275</v>
      </c>
      <c r="I2135" t="s">
        <v>17</v>
      </c>
    </row>
    <row r="2136" spans="1:9" x14ac:dyDescent="0.2">
      <c r="A2136" t="s">
        <v>7</v>
      </c>
      <c r="B2136" t="s">
        <v>428</v>
      </c>
      <c r="C2136" s="2" t="s">
        <v>9</v>
      </c>
      <c r="D2136" t="str">
        <f t="shared" si="66"/>
        <v>AGGRO-Zombie Bombardment-3/17/2019-0</v>
      </c>
      <c r="E2136">
        <f>VLOOKUP(B2136,'Deck Count'!A:B,2,FALSE)</f>
        <v>1</v>
      </c>
      <c r="F2136" s="3">
        <v>2</v>
      </c>
      <c r="G2136" s="3">
        <f t="shared" si="67"/>
        <v>2</v>
      </c>
      <c r="H2136" s="1" t="s">
        <v>263</v>
      </c>
      <c r="I2136" t="s">
        <v>17</v>
      </c>
    </row>
    <row r="2137" spans="1:9" x14ac:dyDescent="0.2">
      <c r="A2137" t="s">
        <v>7</v>
      </c>
      <c r="B2137" t="s">
        <v>428</v>
      </c>
      <c r="C2137" s="2" t="s">
        <v>9</v>
      </c>
      <c r="D2137" t="str">
        <f t="shared" si="66"/>
        <v>AGGRO-Zombie Bombardment-3/17/2019-0</v>
      </c>
      <c r="E2137">
        <f>VLOOKUP(B2137,'Deck Count'!A:B,2,FALSE)</f>
        <v>1</v>
      </c>
      <c r="F2137" s="3">
        <v>4</v>
      </c>
      <c r="G2137" s="3">
        <f t="shared" si="67"/>
        <v>4</v>
      </c>
      <c r="H2137" s="1" t="s">
        <v>432</v>
      </c>
      <c r="I2137" t="s">
        <v>11</v>
      </c>
    </row>
    <row r="2138" spans="1:9" x14ac:dyDescent="0.2">
      <c r="A2138" t="s">
        <v>7</v>
      </c>
      <c r="B2138" t="s">
        <v>428</v>
      </c>
      <c r="C2138" s="2" t="s">
        <v>9</v>
      </c>
      <c r="D2138" t="str">
        <f t="shared" si="66"/>
        <v>AGGRO-Zombie Bombardment-3/17/2019-0</v>
      </c>
      <c r="E2138">
        <f>VLOOKUP(B2138,'Deck Count'!A:B,2,FALSE)</f>
        <v>1</v>
      </c>
      <c r="F2138" s="3">
        <v>3</v>
      </c>
      <c r="G2138" s="3">
        <f t="shared" si="67"/>
        <v>3</v>
      </c>
      <c r="H2138" s="1" t="s">
        <v>69</v>
      </c>
      <c r="I2138" t="s">
        <v>17</v>
      </c>
    </row>
    <row r="2139" spans="1:9" x14ac:dyDescent="0.2">
      <c r="A2139" t="s">
        <v>7</v>
      </c>
      <c r="B2139" t="s">
        <v>428</v>
      </c>
      <c r="C2139" s="2" t="s">
        <v>9</v>
      </c>
      <c r="D2139" t="str">
        <f t="shared" si="66"/>
        <v>AGGRO-Zombie Bombardment-3/17/2019-0</v>
      </c>
      <c r="E2139">
        <f>VLOOKUP(B2139,'Deck Count'!A:B,2,FALSE)</f>
        <v>1</v>
      </c>
      <c r="F2139" s="3">
        <v>2</v>
      </c>
      <c r="G2139" s="3">
        <f t="shared" si="67"/>
        <v>2</v>
      </c>
      <c r="H2139" s="1" t="s">
        <v>98</v>
      </c>
      <c r="I2139" t="s">
        <v>11</v>
      </c>
    </row>
    <row r="2140" spans="1:9" x14ac:dyDescent="0.2">
      <c r="A2140" t="s">
        <v>7</v>
      </c>
      <c r="B2140" t="s">
        <v>428</v>
      </c>
      <c r="C2140" s="2" t="s">
        <v>9</v>
      </c>
      <c r="D2140" t="str">
        <f t="shared" si="66"/>
        <v>AGGRO-Zombie Bombardment-3/17/2019-0</v>
      </c>
      <c r="E2140">
        <f>VLOOKUP(B2140,'Deck Count'!A:B,2,FALSE)</f>
        <v>1</v>
      </c>
      <c r="F2140" s="3">
        <v>4</v>
      </c>
      <c r="G2140" s="3">
        <f t="shared" si="67"/>
        <v>4</v>
      </c>
      <c r="H2140" s="1" t="s">
        <v>217</v>
      </c>
      <c r="I2140" t="s">
        <v>11</v>
      </c>
    </row>
    <row r="2141" spans="1:9" x14ac:dyDescent="0.2">
      <c r="A2141" t="s">
        <v>7</v>
      </c>
      <c r="B2141" t="s">
        <v>428</v>
      </c>
      <c r="C2141" s="2" t="s">
        <v>9</v>
      </c>
      <c r="D2141" t="str">
        <f t="shared" si="66"/>
        <v>AGGRO-Zombie Bombardment-3/17/2019-0</v>
      </c>
      <c r="E2141">
        <f>VLOOKUP(B2141,'Deck Count'!A:B,2,FALSE)</f>
        <v>1</v>
      </c>
      <c r="F2141" s="3">
        <v>3</v>
      </c>
      <c r="G2141" s="3">
        <f t="shared" si="67"/>
        <v>3</v>
      </c>
      <c r="H2141" s="1" t="s">
        <v>54</v>
      </c>
      <c r="I2141" t="s">
        <v>11</v>
      </c>
    </row>
    <row r="2142" spans="1:9" x14ac:dyDescent="0.2">
      <c r="A2142" t="s">
        <v>7</v>
      </c>
      <c r="B2142" t="s">
        <v>428</v>
      </c>
      <c r="C2142" s="2" t="s">
        <v>9</v>
      </c>
      <c r="D2142" t="str">
        <f t="shared" si="66"/>
        <v>AGGRO-Zombie Bombardment-3/17/2019-0</v>
      </c>
      <c r="E2142">
        <f>VLOOKUP(B2142,'Deck Count'!A:B,2,FALSE)</f>
        <v>1</v>
      </c>
      <c r="F2142" s="3">
        <v>4</v>
      </c>
      <c r="G2142" s="3">
        <f t="shared" si="67"/>
        <v>4</v>
      </c>
      <c r="H2142" s="1" t="s">
        <v>433</v>
      </c>
      <c r="I2142" t="s">
        <v>11</v>
      </c>
    </row>
    <row r="2143" spans="1:9" x14ac:dyDescent="0.2">
      <c r="A2143" t="s">
        <v>7</v>
      </c>
      <c r="B2143" t="s">
        <v>428</v>
      </c>
      <c r="C2143" s="2" t="s">
        <v>9</v>
      </c>
      <c r="D2143" t="str">
        <f t="shared" si="66"/>
        <v>AGGRO-Zombie Bombardment-3/17/2019-0</v>
      </c>
      <c r="E2143">
        <f>VLOOKUP(B2143,'Deck Count'!A:B,2,FALSE)</f>
        <v>1</v>
      </c>
      <c r="F2143" s="3">
        <v>4</v>
      </c>
      <c r="G2143" s="3">
        <f t="shared" si="67"/>
        <v>4</v>
      </c>
      <c r="H2143" s="1" t="s">
        <v>434</v>
      </c>
      <c r="I2143" t="s">
        <v>11</v>
      </c>
    </row>
    <row r="2144" spans="1:9" x14ac:dyDescent="0.2">
      <c r="A2144" t="s">
        <v>7</v>
      </c>
      <c r="B2144" t="s">
        <v>428</v>
      </c>
      <c r="C2144" s="2" t="s">
        <v>9</v>
      </c>
      <c r="D2144" t="str">
        <f t="shared" si="66"/>
        <v>AGGRO-Zombie Bombardment-3/17/2019-0</v>
      </c>
      <c r="E2144">
        <f>VLOOKUP(B2144,'Deck Count'!A:B,2,FALSE)</f>
        <v>1</v>
      </c>
      <c r="F2144" s="3">
        <v>3</v>
      </c>
      <c r="G2144" s="3">
        <f t="shared" si="67"/>
        <v>3</v>
      </c>
      <c r="H2144" s="1" t="s">
        <v>57</v>
      </c>
      <c r="I2144" t="s">
        <v>17</v>
      </c>
    </row>
    <row r="2145" spans="1:9" x14ac:dyDescent="0.2">
      <c r="A2145" t="s">
        <v>7</v>
      </c>
      <c r="B2145" t="s">
        <v>428</v>
      </c>
      <c r="C2145" s="2" t="s">
        <v>9</v>
      </c>
      <c r="D2145" t="str">
        <f t="shared" si="66"/>
        <v>AGGRO-Zombie Bombardment-3/17/2019-0</v>
      </c>
      <c r="E2145">
        <f>VLOOKUP(B2145,'Deck Count'!A:B,2,FALSE)</f>
        <v>1</v>
      </c>
      <c r="F2145" s="3">
        <v>2</v>
      </c>
      <c r="G2145" s="3">
        <f t="shared" si="67"/>
        <v>2</v>
      </c>
      <c r="H2145" s="1" t="s">
        <v>58</v>
      </c>
      <c r="I2145" t="s">
        <v>11</v>
      </c>
    </row>
    <row r="2146" spans="1:9" x14ac:dyDescent="0.2">
      <c r="A2146" t="s">
        <v>7</v>
      </c>
      <c r="B2146" t="s">
        <v>428</v>
      </c>
      <c r="C2146" s="2" t="s">
        <v>9</v>
      </c>
      <c r="D2146" t="str">
        <f t="shared" si="66"/>
        <v>AGGRO-Zombie Bombardment-3/17/2019-0</v>
      </c>
      <c r="E2146">
        <f>VLOOKUP(B2146,'Deck Count'!A:B,2,FALSE)</f>
        <v>1</v>
      </c>
      <c r="F2146" s="3">
        <v>1</v>
      </c>
      <c r="G2146" s="3">
        <f t="shared" si="67"/>
        <v>1</v>
      </c>
      <c r="H2146" s="1" t="s">
        <v>60</v>
      </c>
      <c r="I2146" t="s">
        <v>11</v>
      </c>
    </row>
    <row r="2147" spans="1:9" x14ac:dyDescent="0.2">
      <c r="A2147" t="s">
        <v>7</v>
      </c>
      <c r="B2147" t="s">
        <v>428</v>
      </c>
      <c r="C2147" s="2" t="s">
        <v>9</v>
      </c>
      <c r="D2147" t="str">
        <f t="shared" si="66"/>
        <v>AGGRO-Zombie Bombardment-3/17/2019-0</v>
      </c>
      <c r="E2147">
        <f>VLOOKUP(B2147,'Deck Count'!A:B,2,FALSE)</f>
        <v>1</v>
      </c>
      <c r="F2147" s="3">
        <v>1</v>
      </c>
      <c r="G2147" s="3">
        <f t="shared" si="67"/>
        <v>1</v>
      </c>
      <c r="H2147" s="1" t="s">
        <v>61</v>
      </c>
      <c r="I2147" t="s">
        <v>11</v>
      </c>
    </row>
    <row r="2148" spans="1:9" x14ac:dyDescent="0.2">
      <c r="A2148" t="s">
        <v>7</v>
      </c>
      <c r="B2148" t="s">
        <v>428</v>
      </c>
      <c r="C2148" s="2" t="s">
        <v>9</v>
      </c>
      <c r="D2148" t="str">
        <f t="shared" si="66"/>
        <v>AGGRO-Zombie Bombardment-3/17/2019-0</v>
      </c>
      <c r="E2148">
        <f>VLOOKUP(B2148,'Deck Count'!A:B,2,FALSE)</f>
        <v>1</v>
      </c>
      <c r="F2148" s="3">
        <v>1</v>
      </c>
      <c r="G2148" s="3">
        <f t="shared" si="67"/>
        <v>1</v>
      </c>
      <c r="H2148" s="1" t="s">
        <v>435</v>
      </c>
      <c r="I2148" t="s">
        <v>11</v>
      </c>
    </row>
    <row r="2149" spans="1:9" x14ac:dyDescent="0.2">
      <c r="A2149" s="5" t="s">
        <v>436</v>
      </c>
      <c r="B2149" s="1" t="s">
        <v>437</v>
      </c>
      <c r="C2149" s="1" t="s">
        <v>259</v>
      </c>
      <c r="D2149" t="str">
        <f t="shared" si="66"/>
        <v>COMBO-Belcher-3/15/2019-0</v>
      </c>
      <c r="E2149">
        <f>VLOOKUP(B2149,'Deck Count'!A:B,2,FALSE)</f>
        <v>1</v>
      </c>
      <c r="F2149" s="3">
        <v>4</v>
      </c>
      <c r="G2149" s="3">
        <f t="shared" si="67"/>
        <v>4</v>
      </c>
      <c r="H2149" s="1" t="s">
        <v>438</v>
      </c>
      <c r="I2149" t="s">
        <v>11</v>
      </c>
    </row>
    <row r="2150" spans="1:9" x14ac:dyDescent="0.2">
      <c r="A2150" s="5" t="s">
        <v>436</v>
      </c>
      <c r="B2150" s="1" t="s">
        <v>437</v>
      </c>
      <c r="C2150" s="1" t="s">
        <v>259</v>
      </c>
      <c r="D2150" t="str">
        <f t="shared" si="66"/>
        <v>COMBO-Belcher-3/15/2019-0</v>
      </c>
      <c r="E2150">
        <f>VLOOKUP(B2150,'Deck Count'!A:B,2,FALSE)</f>
        <v>1</v>
      </c>
      <c r="F2150" s="3">
        <v>4</v>
      </c>
      <c r="G2150" s="3">
        <f t="shared" si="67"/>
        <v>4</v>
      </c>
      <c r="H2150" s="1" t="s">
        <v>272</v>
      </c>
      <c r="I2150" t="s">
        <v>11</v>
      </c>
    </row>
    <row r="2151" spans="1:9" x14ac:dyDescent="0.2">
      <c r="A2151" s="5" t="s">
        <v>436</v>
      </c>
      <c r="B2151" s="1" t="s">
        <v>437</v>
      </c>
      <c r="C2151" s="1" t="s">
        <v>259</v>
      </c>
      <c r="D2151" t="str">
        <f t="shared" si="66"/>
        <v>COMBO-Belcher-3/15/2019-0</v>
      </c>
      <c r="E2151">
        <f>VLOOKUP(B2151,'Deck Count'!A:B,2,FALSE)</f>
        <v>1</v>
      </c>
      <c r="F2151" s="3">
        <v>4</v>
      </c>
      <c r="G2151" s="3">
        <f t="shared" si="67"/>
        <v>4</v>
      </c>
      <c r="H2151" s="1" t="s">
        <v>439</v>
      </c>
      <c r="I2151" t="s">
        <v>11</v>
      </c>
    </row>
    <row r="2152" spans="1:9" x14ac:dyDescent="0.2">
      <c r="A2152" s="5" t="s">
        <v>436</v>
      </c>
      <c r="B2152" s="1" t="s">
        <v>437</v>
      </c>
      <c r="C2152" s="1" t="s">
        <v>259</v>
      </c>
      <c r="D2152" t="str">
        <f t="shared" si="66"/>
        <v>COMBO-Belcher-3/15/2019-0</v>
      </c>
      <c r="E2152">
        <f>VLOOKUP(B2152,'Deck Count'!A:B,2,FALSE)</f>
        <v>1</v>
      </c>
      <c r="F2152" s="3">
        <v>1</v>
      </c>
      <c r="G2152" s="3">
        <f t="shared" si="67"/>
        <v>1</v>
      </c>
      <c r="H2152" s="1" t="s">
        <v>440</v>
      </c>
      <c r="I2152" t="s">
        <v>17</v>
      </c>
    </row>
    <row r="2153" spans="1:9" x14ac:dyDescent="0.2">
      <c r="A2153" s="5" t="s">
        <v>436</v>
      </c>
      <c r="B2153" s="1" t="s">
        <v>437</v>
      </c>
      <c r="C2153" s="1" t="s">
        <v>259</v>
      </c>
      <c r="D2153" t="str">
        <f t="shared" si="66"/>
        <v>COMBO-Belcher-3/15/2019-0</v>
      </c>
      <c r="E2153">
        <f>VLOOKUP(B2153,'Deck Count'!A:B,2,FALSE)</f>
        <v>1</v>
      </c>
      <c r="F2153" s="3">
        <v>4</v>
      </c>
      <c r="G2153" s="3">
        <f t="shared" si="67"/>
        <v>4</v>
      </c>
      <c r="H2153" s="1" t="s">
        <v>441</v>
      </c>
      <c r="I2153" t="s">
        <v>11</v>
      </c>
    </row>
    <row r="2154" spans="1:9" x14ac:dyDescent="0.2">
      <c r="A2154" s="5" t="s">
        <v>436</v>
      </c>
      <c r="B2154" s="1" t="s">
        <v>437</v>
      </c>
      <c r="C2154" s="1" t="s">
        <v>259</v>
      </c>
      <c r="D2154" t="str">
        <f t="shared" si="66"/>
        <v>COMBO-Belcher-3/15/2019-0</v>
      </c>
      <c r="E2154">
        <f>VLOOKUP(B2154,'Deck Count'!A:B,2,FALSE)</f>
        <v>1</v>
      </c>
      <c r="F2154" s="3">
        <v>1</v>
      </c>
      <c r="G2154" s="3">
        <f t="shared" si="67"/>
        <v>1</v>
      </c>
      <c r="H2154" s="1" t="s">
        <v>442</v>
      </c>
      <c r="I2154" t="s">
        <v>17</v>
      </c>
    </row>
    <row r="2155" spans="1:9" x14ac:dyDescent="0.2">
      <c r="A2155" s="5" t="s">
        <v>436</v>
      </c>
      <c r="B2155" s="1" t="s">
        <v>437</v>
      </c>
      <c r="C2155" s="1" t="s">
        <v>259</v>
      </c>
      <c r="D2155" t="str">
        <f t="shared" si="66"/>
        <v>COMBO-Belcher-3/15/2019-0</v>
      </c>
      <c r="E2155">
        <f>VLOOKUP(B2155,'Deck Count'!A:B,2,FALSE)</f>
        <v>1</v>
      </c>
      <c r="F2155" s="3">
        <v>3</v>
      </c>
      <c r="G2155" s="3">
        <f t="shared" si="67"/>
        <v>3</v>
      </c>
      <c r="H2155" s="1" t="s">
        <v>442</v>
      </c>
      <c r="I2155" t="s">
        <v>11</v>
      </c>
    </row>
    <row r="2156" spans="1:9" x14ac:dyDescent="0.2">
      <c r="A2156" s="5" t="s">
        <v>436</v>
      </c>
      <c r="B2156" s="1" t="s">
        <v>437</v>
      </c>
      <c r="C2156" s="1" t="s">
        <v>259</v>
      </c>
      <c r="D2156" t="str">
        <f t="shared" si="66"/>
        <v>COMBO-Belcher-3/15/2019-0</v>
      </c>
      <c r="E2156">
        <f>VLOOKUP(B2156,'Deck Count'!A:B,2,FALSE)</f>
        <v>1</v>
      </c>
      <c r="F2156" s="3">
        <v>4</v>
      </c>
      <c r="G2156" s="3">
        <f t="shared" si="67"/>
        <v>4</v>
      </c>
      <c r="H2156" s="1" t="s">
        <v>443</v>
      </c>
      <c r="I2156" t="s">
        <v>11</v>
      </c>
    </row>
    <row r="2157" spans="1:9" x14ac:dyDescent="0.2">
      <c r="A2157" s="5" t="s">
        <v>436</v>
      </c>
      <c r="B2157" s="1" t="s">
        <v>437</v>
      </c>
      <c r="C2157" s="1" t="s">
        <v>259</v>
      </c>
      <c r="D2157" t="str">
        <f t="shared" si="66"/>
        <v>COMBO-Belcher-3/15/2019-0</v>
      </c>
      <c r="E2157">
        <f>VLOOKUP(B2157,'Deck Count'!A:B,2,FALSE)</f>
        <v>1</v>
      </c>
      <c r="F2157" s="3">
        <v>1</v>
      </c>
      <c r="G2157" s="3">
        <f t="shared" si="67"/>
        <v>1</v>
      </c>
      <c r="H2157" s="1" t="s">
        <v>444</v>
      </c>
      <c r="I2157" t="s">
        <v>17</v>
      </c>
    </row>
    <row r="2158" spans="1:9" x14ac:dyDescent="0.2">
      <c r="A2158" s="5" t="s">
        <v>436</v>
      </c>
      <c r="B2158" s="1" t="s">
        <v>437</v>
      </c>
      <c r="C2158" s="1" t="s">
        <v>259</v>
      </c>
      <c r="D2158" t="str">
        <f t="shared" si="66"/>
        <v>COMBO-Belcher-3/15/2019-0</v>
      </c>
      <c r="E2158">
        <f>VLOOKUP(B2158,'Deck Count'!A:B,2,FALSE)</f>
        <v>1</v>
      </c>
      <c r="F2158" s="3">
        <v>1</v>
      </c>
      <c r="G2158" s="3">
        <f t="shared" si="67"/>
        <v>1</v>
      </c>
      <c r="H2158" s="1" t="s">
        <v>50</v>
      </c>
      <c r="I2158" t="s">
        <v>17</v>
      </c>
    </row>
    <row r="2159" spans="1:9" x14ac:dyDescent="0.2">
      <c r="A2159" s="5" t="s">
        <v>436</v>
      </c>
      <c r="B2159" s="1" t="s">
        <v>437</v>
      </c>
      <c r="C2159" s="1" t="s">
        <v>259</v>
      </c>
      <c r="D2159" t="str">
        <f t="shared" si="66"/>
        <v>COMBO-Belcher-3/15/2019-0</v>
      </c>
      <c r="E2159">
        <f>VLOOKUP(B2159,'Deck Count'!A:B,2,FALSE)</f>
        <v>1</v>
      </c>
      <c r="F2159" s="3">
        <v>4</v>
      </c>
      <c r="G2159" s="3">
        <f t="shared" si="67"/>
        <v>4</v>
      </c>
      <c r="H2159" s="1" t="s">
        <v>99</v>
      </c>
      <c r="I2159" t="s">
        <v>11</v>
      </c>
    </row>
    <row r="2160" spans="1:9" x14ac:dyDescent="0.2">
      <c r="A2160" s="5" t="s">
        <v>436</v>
      </c>
      <c r="B2160" s="1" t="s">
        <v>437</v>
      </c>
      <c r="C2160" s="1" t="s">
        <v>259</v>
      </c>
      <c r="D2160" t="str">
        <f t="shared" si="66"/>
        <v>COMBO-Belcher-3/15/2019-0</v>
      </c>
      <c r="E2160">
        <f>VLOOKUP(B2160,'Deck Count'!A:B,2,FALSE)</f>
        <v>1</v>
      </c>
      <c r="F2160" s="3">
        <v>4</v>
      </c>
      <c r="G2160" s="3">
        <f t="shared" si="67"/>
        <v>4</v>
      </c>
      <c r="H2160" s="1" t="s">
        <v>52</v>
      </c>
      <c r="I2160" t="s">
        <v>11</v>
      </c>
    </row>
    <row r="2161" spans="1:9" x14ac:dyDescent="0.2">
      <c r="A2161" s="5" t="s">
        <v>436</v>
      </c>
      <c r="B2161" s="1" t="s">
        <v>437</v>
      </c>
      <c r="C2161" s="1" t="s">
        <v>259</v>
      </c>
      <c r="D2161" t="str">
        <f t="shared" si="66"/>
        <v>COMBO-Belcher-3/15/2019-0</v>
      </c>
      <c r="E2161">
        <f>VLOOKUP(B2161,'Deck Count'!A:B,2,FALSE)</f>
        <v>1</v>
      </c>
      <c r="F2161" s="3">
        <v>4</v>
      </c>
      <c r="G2161" s="3">
        <f t="shared" si="67"/>
        <v>4</v>
      </c>
      <c r="H2161" s="1" t="s">
        <v>24</v>
      </c>
      <c r="I2161" t="s">
        <v>11</v>
      </c>
    </row>
    <row r="2162" spans="1:9" x14ac:dyDescent="0.2">
      <c r="A2162" s="5" t="s">
        <v>436</v>
      </c>
      <c r="B2162" s="1" t="s">
        <v>437</v>
      </c>
      <c r="C2162" s="1" t="s">
        <v>259</v>
      </c>
      <c r="D2162" t="str">
        <f t="shared" si="66"/>
        <v>COMBO-Belcher-3/15/2019-0</v>
      </c>
      <c r="E2162">
        <f>VLOOKUP(B2162,'Deck Count'!A:B,2,FALSE)</f>
        <v>1</v>
      </c>
      <c r="F2162" s="3">
        <v>4</v>
      </c>
      <c r="G2162" s="3">
        <f t="shared" si="67"/>
        <v>4</v>
      </c>
      <c r="H2162" s="1" t="s">
        <v>100</v>
      </c>
      <c r="I2162" t="s">
        <v>11</v>
      </c>
    </row>
    <row r="2163" spans="1:9" x14ac:dyDescent="0.2">
      <c r="A2163" s="5" t="s">
        <v>436</v>
      </c>
      <c r="B2163" s="1" t="s">
        <v>437</v>
      </c>
      <c r="C2163" s="1" t="s">
        <v>259</v>
      </c>
      <c r="D2163" t="str">
        <f t="shared" si="66"/>
        <v>COMBO-Belcher-3/15/2019-0</v>
      </c>
      <c r="E2163">
        <f>VLOOKUP(B2163,'Deck Count'!A:B,2,FALSE)</f>
        <v>1</v>
      </c>
      <c r="F2163" s="3">
        <v>4</v>
      </c>
      <c r="G2163" s="3">
        <f t="shared" si="67"/>
        <v>4</v>
      </c>
      <c r="H2163" s="1" t="s">
        <v>445</v>
      </c>
      <c r="I2163" t="s">
        <v>11</v>
      </c>
    </row>
    <row r="2164" spans="1:9" x14ac:dyDescent="0.2">
      <c r="A2164" s="5" t="s">
        <v>436</v>
      </c>
      <c r="B2164" s="1" t="s">
        <v>437</v>
      </c>
      <c r="C2164" s="1" t="s">
        <v>259</v>
      </c>
      <c r="D2164" t="str">
        <f t="shared" si="66"/>
        <v>COMBO-Belcher-3/15/2019-0</v>
      </c>
      <c r="E2164">
        <f>VLOOKUP(B2164,'Deck Count'!A:B,2,FALSE)</f>
        <v>1</v>
      </c>
      <c r="F2164" s="3">
        <v>1</v>
      </c>
      <c r="G2164" s="3">
        <f t="shared" si="67"/>
        <v>1</v>
      </c>
      <c r="H2164" s="1" t="s">
        <v>446</v>
      </c>
      <c r="I2164" t="s">
        <v>17</v>
      </c>
    </row>
    <row r="2165" spans="1:9" x14ac:dyDescent="0.2">
      <c r="A2165" s="5" t="s">
        <v>436</v>
      </c>
      <c r="B2165" s="1" t="s">
        <v>437</v>
      </c>
      <c r="C2165" s="1" t="s">
        <v>259</v>
      </c>
      <c r="D2165" t="str">
        <f t="shared" si="66"/>
        <v>COMBO-Belcher-3/15/2019-0</v>
      </c>
      <c r="E2165">
        <f>VLOOKUP(B2165,'Deck Count'!A:B,2,FALSE)</f>
        <v>1</v>
      </c>
      <c r="F2165" s="3">
        <v>2</v>
      </c>
      <c r="G2165" s="3">
        <f t="shared" si="67"/>
        <v>2</v>
      </c>
      <c r="H2165" s="1" t="s">
        <v>330</v>
      </c>
      <c r="I2165" t="s">
        <v>17</v>
      </c>
    </row>
    <row r="2166" spans="1:9" x14ac:dyDescent="0.2">
      <c r="A2166" s="5" t="s">
        <v>436</v>
      </c>
      <c r="B2166" s="1" t="s">
        <v>437</v>
      </c>
      <c r="C2166" s="1" t="s">
        <v>259</v>
      </c>
      <c r="D2166" t="str">
        <f t="shared" si="66"/>
        <v>COMBO-Belcher-3/15/2019-0</v>
      </c>
      <c r="E2166">
        <f>VLOOKUP(B2166,'Deck Count'!A:B,2,FALSE)</f>
        <v>1</v>
      </c>
      <c r="F2166" s="3">
        <v>1</v>
      </c>
      <c r="G2166" s="3">
        <f t="shared" si="67"/>
        <v>1</v>
      </c>
      <c r="H2166" s="1" t="s">
        <v>447</v>
      </c>
      <c r="I2166" t="s">
        <v>17</v>
      </c>
    </row>
    <row r="2167" spans="1:9" x14ac:dyDescent="0.2">
      <c r="A2167" s="5" t="s">
        <v>436</v>
      </c>
      <c r="B2167" s="1" t="s">
        <v>437</v>
      </c>
      <c r="C2167" s="1" t="s">
        <v>259</v>
      </c>
      <c r="D2167" t="str">
        <f t="shared" si="66"/>
        <v>COMBO-Belcher-3/15/2019-0</v>
      </c>
      <c r="E2167">
        <f>VLOOKUP(B2167,'Deck Count'!A:B,2,FALSE)</f>
        <v>1</v>
      </c>
      <c r="F2167" s="3">
        <v>1</v>
      </c>
      <c r="G2167" s="3">
        <f t="shared" si="67"/>
        <v>1</v>
      </c>
      <c r="H2167" s="1" t="s">
        <v>448</v>
      </c>
      <c r="I2167" t="s">
        <v>17</v>
      </c>
    </row>
    <row r="2168" spans="1:9" x14ac:dyDescent="0.2">
      <c r="A2168" s="5" t="s">
        <v>436</v>
      </c>
      <c r="B2168" s="1" t="s">
        <v>437</v>
      </c>
      <c r="C2168" s="1" t="s">
        <v>259</v>
      </c>
      <c r="D2168" t="str">
        <f t="shared" si="66"/>
        <v>COMBO-Belcher-3/15/2019-0</v>
      </c>
      <c r="E2168">
        <f>VLOOKUP(B2168,'Deck Count'!A:B,2,FALSE)</f>
        <v>1</v>
      </c>
      <c r="F2168" s="3">
        <v>4</v>
      </c>
      <c r="G2168" s="3">
        <f t="shared" si="67"/>
        <v>4</v>
      </c>
      <c r="H2168" s="1" t="s">
        <v>449</v>
      </c>
      <c r="I2168" t="s">
        <v>11</v>
      </c>
    </row>
    <row r="2169" spans="1:9" x14ac:dyDescent="0.2">
      <c r="A2169" s="5" t="s">
        <v>436</v>
      </c>
      <c r="B2169" s="1" t="s">
        <v>437</v>
      </c>
      <c r="C2169" s="1" t="s">
        <v>259</v>
      </c>
      <c r="D2169" t="str">
        <f t="shared" si="66"/>
        <v>COMBO-Belcher-3/15/2019-0</v>
      </c>
      <c r="E2169">
        <f>VLOOKUP(B2169,'Deck Count'!A:B,2,FALSE)</f>
        <v>1</v>
      </c>
      <c r="F2169" s="3">
        <v>4</v>
      </c>
      <c r="G2169" s="3">
        <f t="shared" si="67"/>
        <v>4</v>
      </c>
      <c r="H2169" s="1" t="s">
        <v>450</v>
      </c>
      <c r="I2169" t="s">
        <v>11</v>
      </c>
    </row>
    <row r="2170" spans="1:9" x14ac:dyDescent="0.2">
      <c r="A2170" s="5" t="s">
        <v>436</v>
      </c>
      <c r="B2170" s="1" t="s">
        <v>437</v>
      </c>
      <c r="C2170" s="1" t="s">
        <v>259</v>
      </c>
      <c r="D2170" t="str">
        <f t="shared" si="66"/>
        <v>COMBO-Belcher-3/15/2019-0</v>
      </c>
      <c r="E2170">
        <f>VLOOKUP(B2170,'Deck Count'!A:B,2,FALSE)</f>
        <v>1</v>
      </c>
      <c r="F2170" s="3">
        <v>1</v>
      </c>
      <c r="G2170" s="3">
        <f t="shared" si="67"/>
        <v>1</v>
      </c>
      <c r="H2170" s="1" t="s">
        <v>451</v>
      </c>
      <c r="I2170" t="s">
        <v>17</v>
      </c>
    </row>
    <row r="2171" spans="1:9" x14ac:dyDescent="0.2">
      <c r="A2171" s="5" t="s">
        <v>436</v>
      </c>
      <c r="B2171" s="1" t="s">
        <v>437</v>
      </c>
      <c r="C2171" s="1" t="s">
        <v>259</v>
      </c>
      <c r="D2171" t="str">
        <f t="shared" si="66"/>
        <v>COMBO-Belcher-3/15/2019-0</v>
      </c>
      <c r="E2171">
        <f>VLOOKUP(B2171,'Deck Count'!A:B,2,FALSE)</f>
        <v>1</v>
      </c>
      <c r="F2171" s="3">
        <v>4</v>
      </c>
      <c r="G2171" s="3">
        <f t="shared" si="67"/>
        <v>4</v>
      </c>
      <c r="H2171" s="1" t="s">
        <v>279</v>
      </c>
      <c r="I2171" t="s">
        <v>11</v>
      </c>
    </row>
    <row r="2172" spans="1:9" x14ac:dyDescent="0.2">
      <c r="A2172" s="5" t="s">
        <v>436</v>
      </c>
      <c r="B2172" s="1" t="s">
        <v>437</v>
      </c>
      <c r="C2172" s="1" t="s">
        <v>259</v>
      </c>
      <c r="D2172" t="str">
        <f t="shared" si="66"/>
        <v>COMBO-Belcher-3/15/2019-0</v>
      </c>
      <c r="E2172">
        <f>VLOOKUP(B2172,'Deck Count'!A:B,2,FALSE)</f>
        <v>1</v>
      </c>
      <c r="F2172" s="3">
        <v>1</v>
      </c>
      <c r="G2172" s="3">
        <f t="shared" si="67"/>
        <v>1</v>
      </c>
      <c r="H2172" s="1" t="s">
        <v>105</v>
      </c>
      <c r="I2172" t="s">
        <v>11</v>
      </c>
    </row>
    <row r="2173" spans="1:9" x14ac:dyDescent="0.2">
      <c r="A2173" s="5" t="s">
        <v>436</v>
      </c>
      <c r="B2173" s="1" t="s">
        <v>437</v>
      </c>
      <c r="C2173" s="1" t="s">
        <v>259</v>
      </c>
      <c r="D2173" t="str">
        <f t="shared" si="66"/>
        <v>COMBO-Belcher-3/15/2019-0</v>
      </c>
      <c r="E2173">
        <f>VLOOKUP(B2173,'Deck Count'!A:B,2,FALSE)</f>
        <v>1</v>
      </c>
      <c r="F2173" s="3">
        <v>1</v>
      </c>
      <c r="G2173" s="3">
        <f t="shared" si="67"/>
        <v>1</v>
      </c>
      <c r="H2173" s="1" t="s">
        <v>59</v>
      </c>
      <c r="I2173" t="s">
        <v>17</v>
      </c>
    </row>
    <row r="2174" spans="1:9" x14ac:dyDescent="0.2">
      <c r="A2174" s="5" t="s">
        <v>436</v>
      </c>
      <c r="B2174" s="1" t="s">
        <v>437</v>
      </c>
      <c r="C2174" s="1" t="s">
        <v>259</v>
      </c>
      <c r="D2174" t="str">
        <f t="shared" si="66"/>
        <v>COMBO-Belcher-3/15/2019-0</v>
      </c>
      <c r="E2174">
        <f>VLOOKUP(B2174,'Deck Count'!A:B,2,FALSE)</f>
        <v>1</v>
      </c>
      <c r="F2174" s="3">
        <v>4</v>
      </c>
      <c r="G2174" s="3">
        <f t="shared" si="67"/>
        <v>4</v>
      </c>
      <c r="H2174" s="1" t="s">
        <v>452</v>
      </c>
      <c r="I2174" t="s">
        <v>11</v>
      </c>
    </row>
    <row r="2175" spans="1:9" x14ac:dyDescent="0.2">
      <c r="A2175" s="5" t="s">
        <v>436</v>
      </c>
      <c r="B2175" s="1" t="s">
        <v>437</v>
      </c>
      <c r="C2175" s="1" t="s">
        <v>259</v>
      </c>
      <c r="D2175" t="str">
        <f t="shared" si="66"/>
        <v>COMBO-Belcher-3/15/2019-0</v>
      </c>
      <c r="E2175">
        <f>VLOOKUP(B2175,'Deck Count'!A:B,2,FALSE)</f>
        <v>1</v>
      </c>
      <c r="F2175" s="3">
        <v>1</v>
      </c>
      <c r="G2175" s="3">
        <f t="shared" si="67"/>
        <v>1</v>
      </c>
      <c r="H2175" s="1" t="s">
        <v>453</v>
      </c>
      <c r="I2175" t="s">
        <v>17</v>
      </c>
    </row>
    <row r="2176" spans="1:9" x14ac:dyDescent="0.2">
      <c r="A2176" s="5" t="s">
        <v>436</v>
      </c>
      <c r="B2176" s="1" t="s">
        <v>437</v>
      </c>
      <c r="C2176" s="1" t="s">
        <v>259</v>
      </c>
      <c r="D2176" t="str">
        <f t="shared" si="66"/>
        <v>COMBO-Belcher-3/15/2019-0</v>
      </c>
      <c r="E2176">
        <f>VLOOKUP(B2176,'Deck Count'!A:B,2,FALSE)</f>
        <v>1</v>
      </c>
      <c r="F2176" s="3">
        <v>3</v>
      </c>
      <c r="G2176" s="3">
        <f t="shared" si="67"/>
        <v>3</v>
      </c>
      <c r="H2176" s="1" t="s">
        <v>454</v>
      </c>
      <c r="I2176" t="s">
        <v>17</v>
      </c>
    </row>
    <row r="2177" spans="1:9" x14ac:dyDescent="0.2">
      <c r="A2177" s="5" t="s">
        <v>436</v>
      </c>
      <c r="B2177" s="1" t="s">
        <v>455</v>
      </c>
      <c r="C2177" s="1" t="s">
        <v>170</v>
      </c>
      <c r="D2177" t="str">
        <f t="shared" si="66"/>
        <v>COMBO-Bomberman-3/25/2019-0</v>
      </c>
      <c r="E2177">
        <f>VLOOKUP(B2177,'Deck Count'!A:B,2,FALSE)</f>
        <v>1</v>
      </c>
      <c r="F2177" s="3">
        <v>4</v>
      </c>
      <c r="G2177" s="3">
        <f t="shared" si="67"/>
        <v>4</v>
      </c>
      <c r="H2177" s="1" t="s">
        <v>456</v>
      </c>
      <c r="I2177" t="s">
        <v>11</v>
      </c>
    </row>
    <row r="2178" spans="1:9" x14ac:dyDescent="0.2">
      <c r="A2178" s="5" t="s">
        <v>436</v>
      </c>
      <c r="B2178" s="1" t="s">
        <v>455</v>
      </c>
      <c r="C2178" s="1" t="s">
        <v>170</v>
      </c>
      <c r="D2178" t="str">
        <f t="shared" ref="D2178:D2241" si="68">CONCATENATE(A2178,"-",B2178,"-",C2178)</f>
        <v>COMBO-Bomberman-3/25/2019-0</v>
      </c>
      <c r="E2178">
        <f>VLOOKUP(B2178,'Deck Count'!A:B,2,FALSE)</f>
        <v>1</v>
      </c>
      <c r="F2178" s="3">
        <v>4</v>
      </c>
      <c r="G2178" s="3">
        <f t="shared" si="67"/>
        <v>4</v>
      </c>
      <c r="H2178" s="1" t="s">
        <v>10</v>
      </c>
      <c r="I2178" t="s">
        <v>11</v>
      </c>
    </row>
    <row r="2179" spans="1:9" x14ac:dyDescent="0.2">
      <c r="A2179" s="5" t="s">
        <v>436</v>
      </c>
      <c r="B2179" s="1" t="s">
        <v>455</v>
      </c>
      <c r="C2179" s="1" t="s">
        <v>170</v>
      </c>
      <c r="D2179" t="str">
        <f t="shared" si="68"/>
        <v>COMBO-Bomberman-3/25/2019-0</v>
      </c>
      <c r="E2179">
        <f>VLOOKUP(B2179,'Deck Count'!A:B,2,FALSE)</f>
        <v>1</v>
      </c>
      <c r="F2179" s="3">
        <v>2</v>
      </c>
      <c r="G2179" s="3">
        <f t="shared" ref="G2179:G2242" si="69">F2179/E2179</f>
        <v>2</v>
      </c>
      <c r="H2179" s="1" t="s">
        <v>457</v>
      </c>
      <c r="I2179" t="s">
        <v>17</v>
      </c>
    </row>
    <row r="2180" spans="1:9" x14ac:dyDescent="0.2">
      <c r="A2180" s="5" t="s">
        <v>436</v>
      </c>
      <c r="B2180" s="1" t="s">
        <v>455</v>
      </c>
      <c r="C2180" s="1" t="s">
        <v>170</v>
      </c>
      <c r="D2180" t="str">
        <f t="shared" si="68"/>
        <v>COMBO-Bomberman-3/25/2019-0</v>
      </c>
      <c r="E2180">
        <f>VLOOKUP(B2180,'Deck Count'!A:B,2,FALSE)</f>
        <v>1</v>
      </c>
      <c r="F2180" s="3">
        <v>4</v>
      </c>
      <c r="G2180" s="3">
        <f t="shared" si="69"/>
        <v>4</v>
      </c>
      <c r="H2180" s="1" t="s">
        <v>458</v>
      </c>
      <c r="I2180" t="s">
        <v>11</v>
      </c>
    </row>
    <row r="2181" spans="1:9" x14ac:dyDescent="0.2">
      <c r="A2181" s="5" t="s">
        <v>436</v>
      </c>
      <c r="B2181" s="1" t="s">
        <v>455</v>
      </c>
      <c r="C2181" s="1" t="s">
        <v>170</v>
      </c>
      <c r="D2181" t="str">
        <f t="shared" si="68"/>
        <v>COMBO-Bomberman-3/25/2019-0</v>
      </c>
      <c r="E2181">
        <f>VLOOKUP(B2181,'Deck Count'!A:B,2,FALSE)</f>
        <v>1</v>
      </c>
      <c r="F2181" s="3">
        <v>4</v>
      </c>
      <c r="G2181" s="3">
        <f t="shared" si="69"/>
        <v>4</v>
      </c>
      <c r="H2181" s="1" t="s">
        <v>198</v>
      </c>
      <c r="I2181" t="s">
        <v>11</v>
      </c>
    </row>
    <row r="2182" spans="1:9" x14ac:dyDescent="0.2">
      <c r="A2182" s="5" t="s">
        <v>436</v>
      </c>
      <c r="B2182" s="1" t="s">
        <v>455</v>
      </c>
      <c r="C2182" s="1" t="s">
        <v>170</v>
      </c>
      <c r="D2182" t="str">
        <f t="shared" si="68"/>
        <v>COMBO-Bomberman-3/25/2019-0</v>
      </c>
      <c r="E2182">
        <f>VLOOKUP(B2182,'Deck Count'!A:B,2,FALSE)</f>
        <v>1</v>
      </c>
      <c r="F2182" s="3">
        <v>4</v>
      </c>
      <c r="G2182" s="3">
        <f t="shared" si="69"/>
        <v>4</v>
      </c>
      <c r="H2182" s="1" t="s">
        <v>14</v>
      </c>
      <c r="I2182" t="s">
        <v>11</v>
      </c>
    </row>
    <row r="2183" spans="1:9" x14ac:dyDescent="0.2">
      <c r="A2183" s="5" t="s">
        <v>436</v>
      </c>
      <c r="B2183" s="1" t="s">
        <v>455</v>
      </c>
      <c r="C2183" s="1" t="s">
        <v>170</v>
      </c>
      <c r="D2183" t="str">
        <f t="shared" si="68"/>
        <v>COMBO-Bomberman-3/25/2019-0</v>
      </c>
      <c r="E2183">
        <f>VLOOKUP(B2183,'Deck Count'!A:B,2,FALSE)</f>
        <v>1</v>
      </c>
      <c r="F2183" s="3">
        <v>4</v>
      </c>
      <c r="G2183" s="3">
        <f t="shared" si="69"/>
        <v>4</v>
      </c>
      <c r="H2183" s="1" t="s">
        <v>273</v>
      </c>
      <c r="I2183" t="s">
        <v>11</v>
      </c>
    </row>
    <row r="2184" spans="1:9" x14ac:dyDescent="0.2">
      <c r="A2184" s="5" t="s">
        <v>436</v>
      </c>
      <c r="B2184" s="1" t="s">
        <v>455</v>
      </c>
      <c r="C2184" s="1" t="s">
        <v>170</v>
      </c>
      <c r="D2184" t="str">
        <f t="shared" si="68"/>
        <v>COMBO-Bomberman-3/25/2019-0</v>
      </c>
      <c r="E2184">
        <f>VLOOKUP(B2184,'Deck Count'!A:B,2,FALSE)</f>
        <v>1</v>
      </c>
      <c r="F2184" s="3">
        <v>3</v>
      </c>
      <c r="G2184" s="3">
        <f t="shared" si="69"/>
        <v>3</v>
      </c>
      <c r="H2184" s="1" t="s">
        <v>180</v>
      </c>
      <c r="I2184" t="s">
        <v>17</v>
      </c>
    </row>
    <row r="2185" spans="1:9" x14ac:dyDescent="0.2">
      <c r="A2185" s="5" t="s">
        <v>436</v>
      </c>
      <c r="B2185" s="1" t="s">
        <v>455</v>
      </c>
      <c r="C2185" s="1" t="s">
        <v>170</v>
      </c>
      <c r="D2185" t="str">
        <f t="shared" si="68"/>
        <v>COMBO-Bomberman-3/25/2019-0</v>
      </c>
      <c r="E2185">
        <f>VLOOKUP(B2185,'Deck Count'!A:B,2,FALSE)</f>
        <v>1</v>
      </c>
      <c r="F2185" s="3">
        <v>2</v>
      </c>
      <c r="G2185" s="3">
        <f t="shared" si="69"/>
        <v>2</v>
      </c>
      <c r="H2185" s="1" t="s">
        <v>16</v>
      </c>
      <c r="I2185" t="s">
        <v>17</v>
      </c>
    </row>
    <row r="2186" spans="1:9" x14ac:dyDescent="0.2">
      <c r="A2186" s="5" t="s">
        <v>436</v>
      </c>
      <c r="B2186" s="1" t="s">
        <v>455</v>
      </c>
      <c r="C2186" s="1" t="s">
        <v>170</v>
      </c>
      <c r="D2186" t="str">
        <f t="shared" si="68"/>
        <v>COMBO-Bomberman-3/25/2019-0</v>
      </c>
      <c r="E2186">
        <f>VLOOKUP(B2186,'Deck Count'!A:B,2,FALSE)</f>
        <v>1</v>
      </c>
      <c r="F2186" s="3">
        <v>1</v>
      </c>
      <c r="G2186" s="3">
        <f t="shared" si="69"/>
        <v>1</v>
      </c>
      <c r="H2186" s="1" t="s">
        <v>182</v>
      </c>
      <c r="I2186" t="s">
        <v>17</v>
      </c>
    </row>
    <row r="2187" spans="1:9" x14ac:dyDescent="0.2">
      <c r="A2187" s="5" t="s">
        <v>436</v>
      </c>
      <c r="B2187" s="1" t="s">
        <v>455</v>
      </c>
      <c r="C2187" s="1" t="s">
        <v>170</v>
      </c>
      <c r="D2187" t="str">
        <f t="shared" si="68"/>
        <v>COMBO-Bomberman-3/25/2019-0</v>
      </c>
      <c r="E2187">
        <f>VLOOKUP(B2187,'Deck Count'!A:B,2,FALSE)</f>
        <v>1</v>
      </c>
      <c r="F2187" s="3">
        <v>1</v>
      </c>
      <c r="G2187" s="3">
        <f t="shared" si="69"/>
        <v>1</v>
      </c>
      <c r="H2187" s="1" t="s">
        <v>459</v>
      </c>
      <c r="I2187" t="s">
        <v>17</v>
      </c>
    </row>
    <row r="2188" spans="1:9" x14ac:dyDescent="0.2">
      <c r="A2188" s="5" t="s">
        <v>436</v>
      </c>
      <c r="B2188" s="1" t="s">
        <v>455</v>
      </c>
      <c r="C2188" s="1" t="s">
        <v>170</v>
      </c>
      <c r="D2188" t="str">
        <f t="shared" si="68"/>
        <v>COMBO-Bomberman-3/25/2019-0</v>
      </c>
      <c r="E2188">
        <f>VLOOKUP(B2188,'Deck Count'!A:B,2,FALSE)</f>
        <v>1</v>
      </c>
      <c r="F2188" s="3">
        <v>2</v>
      </c>
      <c r="G2188" s="3">
        <f t="shared" si="69"/>
        <v>2</v>
      </c>
      <c r="H2188" s="1" t="s">
        <v>21</v>
      </c>
      <c r="I2188" t="s">
        <v>11</v>
      </c>
    </row>
    <row r="2189" spans="1:9" x14ac:dyDescent="0.2">
      <c r="A2189" s="5" t="s">
        <v>436</v>
      </c>
      <c r="B2189" s="1" t="s">
        <v>455</v>
      </c>
      <c r="C2189" s="1" t="s">
        <v>170</v>
      </c>
      <c r="D2189" t="str">
        <f t="shared" si="68"/>
        <v>COMBO-Bomberman-3/25/2019-0</v>
      </c>
      <c r="E2189">
        <f>VLOOKUP(B2189,'Deck Count'!A:B,2,FALSE)</f>
        <v>1</v>
      </c>
      <c r="F2189" s="3">
        <v>4</v>
      </c>
      <c r="G2189" s="3">
        <f t="shared" si="69"/>
        <v>4</v>
      </c>
      <c r="H2189" s="1" t="s">
        <v>22</v>
      </c>
      <c r="I2189" t="s">
        <v>11</v>
      </c>
    </row>
    <row r="2190" spans="1:9" x14ac:dyDescent="0.2">
      <c r="A2190" s="5" t="s">
        <v>436</v>
      </c>
      <c r="B2190" s="1" t="s">
        <v>455</v>
      </c>
      <c r="C2190" s="1" t="s">
        <v>170</v>
      </c>
      <c r="D2190" t="str">
        <f t="shared" si="68"/>
        <v>COMBO-Bomberman-3/25/2019-0</v>
      </c>
      <c r="E2190">
        <f>VLOOKUP(B2190,'Deck Count'!A:B,2,FALSE)</f>
        <v>1</v>
      </c>
      <c r="F2190" s="3">
        <v>4</v>
      </c>
      <c r="G2190" s="3">
        <f t="shared" si="69"/>
        <v>4</v>
      </c>
      <c r="H2190" s="1" t="s">
        <v>52</v>
      </c>
      <c r="I2190" t="s">
        <v>11</v>
      </c>
    </row>
    <row r="2191" spans="1:9" x14ac:dyDescent="0.2">
      <c r="A2191" s="5" t="s">
        <v>436</v>
      </c>
      <c r="B2191" s="1" t="s">
        <v>455</v>
      </c>
      <c r="C2191" s="1" t="s">
        <v>170</v>
      </c>
      <c r="D2191" t="str">
        <f t="shared" si="68"/>
        <v>COMBO-Bomberman-3/25/2019-0</v>
      </c>
      <c r="E2191">
        <f>VLOOKUP(B2191,'Deck Count'!A:B,2,FALSE)</f>
        <v>1</v>
      </c>
      <c r="F2191" s="3">
        <v>1</v>
      </c>
      <c r="G2191" s="3">
        <f t="shared" si="69"/>
        <v>1</v>
      </c>
      <c r="H2191" s="1" t="s">
        <v>460</v>
      </c>
      <c r="I2191" t="s">
        <v>11</v>
      </c>
    </row>
    <row r="2192" spans="1:9" x14ac:dyDescent="0.2">
      <c r="A2192" s="5" t="s">
        <v>436</v>
      </c>
      <c r="B2192" s="1" t="s">
        <v>455</v>
      </c>
      <c r="C2192" s="1" t="s">
        <v>170</v>
      </c>
      <c r="D2192" t="str">
        <f t="shared" si="68"/>
        <v>COMBO-Bomberman-3/25/2019-0</v>
      </c>
      <c r="E2192">
        <f>VLOOKUP(B2192,'Deck Count'!A:B,2,FALSE)</f>
        <v>1</v>
      </c>
      <c r="F2192" s="3">
        <v>4</v>
      </c>
      <c r="G2192" s="3">
        <f t="shared" si="69"/>
        <v>4</v>
      </c>
      <c r="H2192" s="1" t="s">
        <v>24</v>
      </c>
      <c r="I2192" t="s">
        <v>11</v>
      </c>
    </row>
    <row r="2193" spans="1:9" x14ac:dyDescent="0.2">
      <c r="A2193" s="5" t="s">
        <v>436</v>
      </c>
      <c r="B2193" s="1" t="s">
        <v>455</v>
      </c>
      <c r="C2193" s="1" t="s">
        <v>170</v>
      </c>
      <c r="D2193" t="str">
        <f t="shared" si="68"/>
        <v>COMBO-Bomberman-3/25/2019-0</v>
      </c>
      <c r="E2193">
        <f>VLOOKUP(B2193,'Deck Count'!A:B,2,FALSE)</f>
        <v>1</v>
      </c>
      <c r="F2193" s="3">
        <v>4</v>
      </c>
      <c r="G2193" s="3">
        <f t="shared" si="69"/>
        <v>4</v>
      </c>
      <c r="H2193" s="1" t="s">
        <v>461</v>
      </c>
      <c r="I2193" t="s">
        <v>11</v>
      </c>
    </row>
    <row r="2194" spans="1:9" x14ac:dyDescent="0.2">
      <c r="A2194" s="5" t="s">
        <v>436</v>
      </c>
      <c r="B2194" s="1" t="s">
        <v>455</v>
      </c>
      <c r="C2194" s="1" t="s">
        <v>170</v>
      </c>
      <c r="D2194" t="str">
        <f t="shared" si="68"/>
        <v>COMBO-Bomberman-3/25/2019-0</v>
      </c>
      <c r="E2194">
        <f>VLOOKUP(B2194,'Deck Count'!A:B,2,FALSE)</f>
        <v>1</v>
      </c>
      <c r="F2194" s="3">
        <v>4</v>
      </c>
      <c r="G2194" s="3">
        <f t="shared" si="69"/>
        <v>4</v>
      </c>
      <c r="H2194" s="1" t="s">
        <v>72</v>
      </c>
      <c r="I2194" t="s">
        <v>11</v>
      </c>
    </row>
    <row r="2195" spans="1:9" x14ac:dyDescent="0.2">
      <c r="A2195" s="5" t="s">
        <v>436</v>
      </c>
      <c r="B2195" s="1" t="s">
        <v>455</v>
      </c>
      <c r="C2195" s="1" t="s">
        <v>170</v>
      </c>
      <c r="D2195" t="str">
        <f t="shared" si="68"/>
        <v>COMBO-Bomberman-3/25/2019-0</v>
      </c>
      <c r="E2195">
        <f>VLOOKUP(B2195,'Deck Count'!A:B,2,FALSE)</f>
        <v>1</v>
      </c>
      <c r="F2195" s="3">
        <v>4</v>
      </c>
      <c r="G2195" s="3">
        <f t="shared" si="69"/>
        <v>4</v>
      </c>
      <c r="H2195" s="1" t="s">
        <v>26</v>
      </c>
      <c r="I2195" t="s">
        <v>11</v>
      </c>
    </row>
    <row r="2196" spans="1:9" x14ac:dyDescent="0.2">
      <c r="A2196" s="5" t="s">
        <v>436</v>
      </c>
      <c r="B2196" s="1" t="s">
        <v>455</v>
      </c>
      <c r="C2196" s="1" t="s">
        <v>170</v>
      </c>
      <c r="D2196" t="str">
        <f t="shared" si="68"/>
        <v>COMBO-Bomberman-3/25/2019-0</v>
      </c>
      <c r="E2196">
        <f>VLOOKUP(B2196,'Deck Count'!A:B,2,FALSE)</f>
        <v>1</v>
      </c>
      <c r="F2196" s="3">
        <v>1</v>
      </c>
      <c r="G2196" s="3">
        <f t="shared" si="69"/>
        <v>1</v>
      </c>
      <c r="H2196" s="1" t="s">
        <v>189</v>
      </c>
      <c r="I2196" t="s">
        <v>11</v>
      </c>
    </row>
    <row r="2197" spans="1:9" x14ac:dyDescent="0.2">
      <c r="A2197" s="5" t="s">
        <v>436</v>
      </c>
      <c r="B2197" s="1" t="s">
        <v>455</v>
      </c>
      <c r="C2197" s="1" t="s">
        <v>170</v>
      </c>
      <c r="D2197" t="str">
        <f t="shared" si="68"/>
        <v>COMBO-Bomberman-3/25/2019-0</v>
      </c>
      <c r="E2197">
        <f>VLOOKUP(B2197,'Deck Count'!A:B,2,FALSE)</f>
        <v>1</v>
      </c>
      <c r="F2197" s="3">
        <v>1</v>
      </c>
      <c r="G2197" s="3">
        <f t="shared" si="69"/>
        <v>1</v>
      </c>
      <c r="H2197" s="1" t="s">
        <v>193</v>
      </c>
      <c r="I2197" t="s">
        <v>17</v>
      </c>
    </row>
    <row r="2198" spans="1:9" x14ac:dyDescent="0.2">
      <c r="A2198" s="5" t="s">
        <v>436</v>
      </c>
      <c r="B2198" s="1" t="s">
        <v>455</v>
      </c>
      <c r="C2198" s="1" t="s">
        <v>170</v>
      </c>
      <c r="D2198" t="str">
        <f t="shared" si="68"/>
        <v>COMBO-Bomberman-3/25/2019-0</v>
      </c>
      <c r="E2198">
        <f>VLOOKUP(B2198,'Deck Count'!A:B,2,FALSE)</f>
        <v>1</v>
      </c>
      <c r="F2198" s="3">
        <v>1</v>
      </c>
      <c r="G2198" s="3">
        <f t="shared" si="69"/>
        <v>1</v>
      </c>
      <c r="H2198" s="1" t="s">
        <v>240</v>
      </c>
      <c r="I2198" t="s">
        <v>17</v>
      </c>
    </row>
    <row r="2199" spans="1:9" x14ac:dyDescent="0.2">
      <c r="A2199" s="5" t="s">
        <v>436</v>
      </c>
      <c r="B2199" s="1" t="s">
        <v>455</v>
      </c>
      <c r="C2199" s="1" t="s">
        <v>170</v>
      </c>
      <c r="D2199" t="str">
        <f t="shared" si="68"/>
        <v>COMBO-Bomberman-3/25/2019-0</v>
      </c>
      <c r="E2199">
        <f>VLOOKUP(B2199,'Deck Count'!A:B,2,FALSE)</f>
        <v>1</v>
      </c>
      <c r="F2199" s="3">
        <v>2</v>
      </c>
      <c r="G2199" s="3">
        <f t="shared" si="69"/>
        <v>2</v>
      </c>
      <c r="H2199" s="1" t="s">
        <v>76</v>
      </c>
      <c r="I2199" t="s">
        <v>17</v>
      </c>
    </row>
    <row r="2200" spans="1:9" x14ac:dyDescent="0.2">
      <c r="A2200" s="5" t="s">
        <v>436</v>
      </c>
      <c r="B2200" s="1" t="s">
        <v>455</v>
      </c>
      <c r="C2200" s="1" t="s">
        <v>170</v>
      </c>
      <c r="D2200" t="str">
        <f t="shared" si="68"/>
        <v>COMBO-Bomberman-3/25/2019-0</v>
      </c>
      <c r="E2200">
        <f>VLOOKUP(B2200,'Deck Count'!A:B,2,FALSE)</f>
        <v>1</v>
      </c>
      <c r="F2200" s="3">
        <v>2</v>
      </c>
      <c r="G2200" s="3">
        <f t="shared" si="69"/>
        <v>2</v>
      </c>
      <c r="H2200" s="1" t="s">
        <v>87</v>
      </c>
      <c r="I2200" t="s">
        <v>17</v>
      </c>
    </row>
    <row r="2201" spans="1:9" x14ac:dyDescent="0.2">
      <c r="A2201" s="5" t="s">
        <v>436</v>
      </c>
      <c r="B2201" s="1" t="s">
        <v>455</v>
      </c>
      <c r="C2201" s="1" t="s">
        <v>170</v>
      </c>
      <c r="D2201" t="str">
        <f t="shared" si="68"/>
        <v>COMBO-Bomberman-3/25/2019-0</v>
      </c>
      <c r="E2201">
        <f>VLOOKUP(B2201,'Deck Count'!A:B,2,FALSE)</f>
        <v>1</v>
      </c>
      <c r="F2201" s="3">
        <v>4</v>
      </c>
      <c r="G2201" s="3">
        <f t="shared" si="69"/>
        <v>4</v>
      </c>
      <c r="H2201" s="1" t="s">
        <v>462</v>
      </c>
      <c r="I2201" t="s">
        <v>11</v>
      </c>
    </row>
    <row r="2202" spans="1:9" x14ac:dyDescent="0.2">
      <c r="A2202" s="5" t="s">
        <v>436</v>
      </c>
      <c r="B2202" s="1" t="s">
        <v>455</v>
      </c>
      <c r="C2202" s="1" t="s">
        <v>170</v>
      </c>
      <c r="D2202" t="str">
        <f t="shared" si="68"/>
        <v>COMBO-Bomberman-3/25/2019-0</v>
      </c>
      <c r="E2202">
        <f>VLOOKUP(B2202,'Deck Count'!A:B,2,FALSE)</f>
        <v>1</v>
      </c>
      <c r="F2202" s="3">
        <v>4</v>
      </c>
      <c r="G2202" s="3">
        <f t="shared" si="69"/>
        <v>4</v>
      </c>
      <c r="H2202" s="1" t="s">
        <v>35</v>
      </c>
      <c r="I2202" t="s">
        <v>11</v>
      </c>
    </row>
    <row r="2203" spans="1:9" x14ac:dyDescent="0.2">
      <c r="A2203" s="5" t="s">
        <v>436</v>
      </c>
      <c r="B2203" s="1" t="s">
        <v>463</v>
      </c>
      <c r="C2203" s="1" t="s">
        <v>37</v>
      </c>
      <c r="D2203" t="str">
        <f t="shared" si="68"/>
        <v>COMBO-Cloudpost Ramp-3/10/2019-0</v>
      </c>
      <c r="E2203">
        <f>VLOOKUP(B2203,'Deck Count'!A:B,2,FALSE)</f>
        <v>3</v>
      </c>
      <c r="F2203" s="3">
        <v>4</v>
      </c>
      <c r="G2203" s="3">
        <f t="shared" si="69"/>
        <v>1.3333333333333333</v>
      </c>
      <c r="H2203" s="1" t="s">
        <v>464</v>
      </c>
      <c r="I2203" t="s">
        <v>11</v>
      </c>
    </row>
    <row r="2204" spans="1:9" x14ac:dyDescent="0.2">
      <c r="A2204" s="5" t="s">
        <v>436</v>
      </c>
      <c r="B2204" s="1" t="s">
        <v>463</v>
      </c>
      <c r="C2204" s="1" t="s">
        <v>37</v>
      </c>
      <c r="D2204" t="str">
        <f t="shared" si="68"/>
        <v>COMBO-Cloudpost Ramp-3/10/2019-0</v>
      </c>
      <c r="E2204">
        <f>VLOOKUP(B2204,'Deck Count'!A:B,2,FALSE)</f>
        <v>3</v>
      </c>
      <c r="F2204" s="3">
        <v>2</v>
      </c>
      <c r="G2204" s="3">
        <f t="shared" si="69"/>
        <v>0.66666666666666663</v>
      </c>
      <c r="H2204" s="1" t="s">
        <v>10</v>
      </c>
      <c r="I2204" t="s">
        <v>11</v>
      </c>
    </row>
    <row r="2205" spans="1:9" x14ac:dyDescent="0.2">
      <c r="A2205" s="5" t="s">
        <v>436</v>
      </c>
      <c r="B2205" s="1" t="s">
        <v>463</v>
      </c>
      <c r="C2205" s="1" t="s">
        <v>37</v>
      </c>
      <c r="D2205" t="str">
        <f t="shared" si="68"/>
        <v>COMBO-Cloudpost Ramp-3/10/2019-0</v>
      </c>
      <c r="E2205">
        <f>VLOOKUP(B2205,'Deck Count'!A:B,2,FALSE)</f>
        <v>3</v>
      </c>
      <c r="F2205" s="3">
        <v>3</v>
      </c>
      <c r="G2205" s="3">
        <f t="shared" si="69"/>
        <v>1</v>
      </c>
      <c r="H2205" s="1" t="s">
        <v>178</v>
      </c>
      <c r="I2205" t="s">
        <v>11</v>
      </c>
    </row>
    <row r="2206" spans="1:9" x14ac:dyDescent="0.2">
      <c r="A2206" s="5" t="s">
        <v>436</v>
      </c>
      <c r="B2206" s="1" t="s">
        <v>463</v>
      </c>
      <c r="C2206" s="1" t="s">
        <v>37</v>
      </c>
      <c r="D2206" t="str">
        <f t="shared" si="68"/>
        <v>COMBO-Cloudpost Ramp-3/10/2019-0</v>
      </c>
      <c r="E2206">
        <f>VLOOKUP(B2206,'Deck Count'!A:B,2,FALSE)</f>
        <v>3</v>
      </c>
      <c r="F2206" s="3">
        <v>1</v>
      </c>
      <c r="G2206" s="3">
        <f t="shared" si="69"/>
        <v>0.33333333333333331</v>
      </c>
      <c r="H2206" s="1" t="s">
        <v>465</v>
      </c>
      <c r="I2206" t="s">
        <v>17</v>
      </c>
    </row>
    <row r="2207" spans="1:9" x14ac:dyDescent="0.2">
      <c r="A2207" s="5" t="s">
        <v>436</v>
      </c>
      <c r="B2207" s="1" t="s">
        <v>463</v>
      </c>
      <c r="C2207" s="1" t="s">
        <v>37</v>
      </c>
      <c r="D2207" t="str">
        <f t="shared" si="68"/>
        <v>COMBO-Cloudpost Ramp-3/10/2019-0</v>
      </c>
      <c r="E2207">
        <f>VLOOKUP(B2207,'Deck Count'!A:B,2,FALSE)</f>
        <v>3</v>
      </c>
      <c r="F2207" s="3">
        <v>4</v>
      </c>
      <c r="G2207" s="3">
        <f t="shared" si="69"/>
        <v>1.3333333333333333</v>
      </c>
      <c r="H2207" s="1" t="s">
        <v>466</v>
      </c>
      <c r="I2207" t="s">
        <v>11</v>
      </c>
    </row>
    <row r="2208" spans="1:9" x14ac:dyDescent="0.2">
      <c r="A2208" s="5" t="s">
        <v>436</v>
      </c>
      <c r="B2208" s="1" t="s">
        <v>463</v>
      </c>
      <c r="C2208" s="1" t="s">
        <v>37</v>
      </c>
      <c r="D2208" t="str">
        <f t="shared" si="68"/>
        <v>COMBO-Cloudpost Ramp-3/10/2019-0</v>
      </c>
      <c r="E2208">
        <f>VLOOKUP(B2208,'Deck Count'!A:B,2,FALSE)</f>
        <v>3</v>
      </c>
      <c r="F2208" s="3">
        <v>4</v>
      </c>
      <c r="G2208" s="3">
        <f t="shared" si="69"/>
        <v>1.3333333333333333</v>
      </c>
      <c r="H2208" s="1" t="s">
        <v>289</v>
      </c>
      <c r="I2208" t="s">
        <v>11</v>
      </c>
    </row>
    <row r="2209" spans="1:9" x14ac:dyDescent="0.2">
      <c r="A2209" s="5" t="s">
        <v>436</v>
      </c>
      <c r="B2209" s="1" t="s">
        <v>463</v>
      </c>
      <c r="C2209" s="1" t="s">
        <v>37</v>
      </c>
      <c r="D2209" t="str">
        <f t="shared" si="68"/>
        <v>COMBO-Cloudpost Ramp-3/10/2019-0</v>
      </c>
      <c r="E2209">
        <f>VLOOKUP(B2209,'Deck Count'!A:B,2,FALSE)</f>
        <v>3</v>
      </c>
      <c r="F2209" s="3">
        <v>4</v>
      </c>
      <c r="G2209" s="3">
        <f t="shared" si="69"/>
        <v>1.3333333333333333</v>
      </c>
      <c r="H2209" s="1" t="s">
        <v>357</v>
      </c>
      <c r="I2209" t="s">
        <v>11</v>
      </c>
    </row>
    <row r="2210" spans="1:9" x14ac:dyDescent="0.2">
      <c r="A2210" s="5" t="s">
        <v>436</v>
      </c>
      <c r="B2210" s="1" t="s">
        <v>463</v>
      </c>
      <c r="C2210" s="1" t="s">
        <v>37</v>
      </c>
      <c r="D2210" t="str">
        <f t="shared" si="68"/>
        <v>COMBO-Cloudpost Ramp-3/10/2019-0</v>
      </c>
      <c r="E2210">
        <f>VLOOKUP(B2210,'Deck Count'!A:B,2,FALSE)</f>
        <v>3</v>
      </c>
      <c r="F2210" s="3">
        <v>1</v>
      </c>
      <c r="G2210" s="3">
        <f t="shared" si="69"/>
        <v>0.33333333333333331</v>
      </c>
      <c r="H2210" s="1" t="s">
        <v>358</v>
      </c>
      <c r="I2210" t="s">
        <v>11</v>
      </c>
    </row>
    <row r="2211" spans="1:9" x14ac:dyDescent="0.2">
      <c r="A2211" s="5" t="s">
        <v>436</v>
      </c>
      <c r="B2211" s="1" t="s">
        <v>463</v>
      </c>
      <c r="C2211" s="1" t="s">
        <v>37</v>
      </c>
      <c r="D2211" t="str">
        <f t="shared" si="68"/>
        <v>COMBO-Cloudpost Ramp-3/10/2019-0</v>
      </c>
      <c r="E2211">
        <f>VLOOKUP(B2211,'Deck Count'!A:B,2,FALSE)</f>
        <v>3</v>
      </c>
      <c r="F2211" s="3">
        <v>1</v>
      </c>
      <c r="G2211" s="3">
        <f t="shared" si="69"/>
        <v>0.33333333333333331</v>
      </c>
      <c r="H2211" s="1" t="s">
        <v>467</v>
      </c>
      <c r="I2211" t="s">
        <v>11</v>
      </c>
    </row>
    <row r="2212" spans="1:9" x14ac:dyDescent="0.2">
      <c r="A2212" s="5" t="s">
        <v>436</v>
      </c>
      <c r="B2212" s="1" t="s">
        <v>463</v>
      </c>
      <c r="C2212" s="1" t="s">
        <v>37</v>
      </c>
      <c r="D2212" t="str">
        <f t="shared" si="68"/>
        <v>COMBO-Cloudpost Ramp-3/10/2019-0</v>
      </c>
      <c r="E2212">
        <f>VLOOKUP(B2212,'Deck Count'!A:B,2,FALSE)</f>
        <v>3</v>
      </c>
      <c r="F2212" s="3">
        <v>1</v>
      </c>
      <c r="G2212" s="3">
        <f t="shared" si="69"/>
        <v>0.33333333333333331</v>
      </c>
      <c r="H2212" s="1" t="s">
        <v>308</v>
      </c>
      <c r="I2212" t="s">
        <v>11</v>
      </c>
    </row>
    <row r="2213" spans="1:9" x14ac:dyDescent="0.2">
      <c r="A2213" s="5" t="s">
        <v>436</v>
      </c>
      <c r="B2213" s="1" t="s">
        <v>463</v>
      </c>
      <c r="C2213" s="1" t="s">
        <v>37</v>
      </c>
      <c r="D2213" t="str">
        <f t="shared" si="68"/>
        <v>COMBO-Cloudpost Ramp-3/10/2019-0</v>
      </c>
      <c r="E2213">
        <f>VLOOKUP(B2213,'Deck Count'!A:B,2,FALSE)</f>
        <v>3</v>
      </c>
      <c r="F2213" s="3">
        <v>4</v>
      </c>
      <c r="G2213" s="3">
        <f t="shared" si="69"/>
        <v>1.3333333333333333</v>
      </c>
      <c r="H2213" s="1" t="s">
        <v>468</v>
      </c>
      <c r="I2213" t="s">
        <v>11</v>
      </c>
    </row>
    <row r="2214" spans="1:9" x14ac:dyDescent="0.2">
      <c r="A2214" s="5" t="s">
        <v>436</v>
      </c>
      <c r="B2214" s="1" t="s">
        <v>463</v>
      </c>
      <c r="C2214" s="1" t="s">
        <v>37</v>
      </c>
      <c r="D2214" t="str">
        <f t="shared" si="68"/>
        <v>COMBO-Cloudpost Ramp-3/10/2019-0</v>
      </c>
      <c r="E2214">
        <f>VLOOKUP(B2214,'Deck Count'!A:B,2,FALSE)</f>
        <v>3</v>
      </c>
      <c r="F2214" s="3">
        <v>1</v>
      </c>
      <c r="G2214" s="3">
        <f t="shared" si="69"/>
        <v>0.33333333333333331</v>
      </c>
      <c r="H2214" s="1" t="s">
        <v>294</v>
      </c>
      <c r="I2214" t="s">
        <v>11</v>
      </c>
    </row>
    <row r="2215" spans="1:9" x14ac:dyDescent="0.2">
      <c r="A2215" s="5" t="s">
        <v>436</v>
      </c>
      <c r="B2215" s="1" t="s">
        <v>463</v>
      </c>
      <c r="C2215" s="1" t="s">
        <v>37</v>
      </c>
      <c r="D2215" t="str">
        <f t="shared" si="68"/>
        <v>COMBO-Cloudpost Ramp-3/10/2019-0</v>
      </c>
      <c r="E2215">
        <f>VLOOKUP(B2215,'Deck Count'!A:B,2,FALSE)</f>
        <v>3</v>
      </c>
      <c r="F2215" s="3">
        <v>7</v>
      </c>
      <c r="G2215" s="3">
        <f t="shared" si="69"/>
        <v>2.3333333333333335</v>
      </c>
      <c r="H2215" s="1" t="s">
        <v>111</v>
      </c>
      <c r="I2215" t="s">
        <v>11</v>
      </c>
    </row>
    <row r="2216" spans="1:9" x14ac:dyDescent="0.2">
      <c r="A2216" s="5" t="s">
        <v>436</v>
      </c>
      <c r="B2216" s="1" t="s">
        <v>463</v>
      </c>
      <c r="C2216" s="1" t="s">
        <v>37</v>
      </c>
      <c r="D2216" t="str">
        <f t="shared" si="68"/>
        <v>COMBO-Cloudpost Ramp-3/10/2019-0</v>
      </c>
      <c r="E2216">
        <f>VLOOKUP(B2216,'Deck Count'!A:B,2,FALSE)</f>
        <v>3</v>
      </c>
      <c r="F2216" s="3">
        <v>4</v>
      </c>
      <c r="G2216" s="3">
        <f t="shared" si="69"/>
        <v>1.3333333333333333</v>
      </c>
      <c r="H2216" s="1" t="s">
        <v>295</v>
      </c>
      <c r="I2216" t="s">
        <v>11</v>
      </c>
    </row>
    <row r="2217" spans="1:9" x14ac:dyDescent="0.2">
      <c r="A2217" s="5" t="s">
        <v>436</v>
      </c>
      <c r="B2217" s="1" t="s">
        <v>463</v>
      </c>
      <c r="C2217" s="1" t="s">
        <v>37</v>
      </c>
      <c r="D2217" t="str">
        <f t="shared" si="68"/>
        <v>COMBO-Cloudpost Ramp-3/10/2019-0</v>
      </c>
      <c r="E2217">
        <f>VLOOKUP(B2217,'Deck Count'!A:B,2,FALSE)</f>
        <v>3</v>
      </c>
      <c r="F2217" s="3">
        <v>1</v>
      </c>
      <c r="G2217" s="3">
        <f t="shared" si="69"/>
        <v>0.33333333333333331</v>
      </c>
      <c r="H2217" s="1" t="s">
        <v>21</v>
      </c>
      <c r="I2217" t="s">
        <v>11</v>
      </c>
    </row>
    <row r="2218" spans="1:9" x14ac:dyDescent="0.2">
      <c r="A2218" s="5" t="s">
        <v>436</v>
      </c>
      <c r="B2218" s="1" t="s">
        <v>463</v>
      </c>
      <c r="C2218" s="1" t="s">
        <v>37</v>
      </c>
      <c r="D2218" t="str">
        <f t="shared" si="68"/>
        <v>COMBO-Cloudpost Ramp-3/10/2019-0</v>
      </c>
      <c r="E2218">
        <f>VLOOKUP(B2218,'Deck Count'!A:B,2,FALSE)</f>
        <v>3</v>
      </c>
      <c r="F2218" s="3">
        <v>4</v>
      </c>
      <c r="G2218" s="3">
        <f t="shared" si="69"/>
        <v>1.3333333333333333</v>
      </c>
      <c r="H2218" s="1" t="s">
        <v>469</v>
      </c>
      <c r="I2218" t="s">
        <v>17</v>
      </c>
    </row>
    <row r="2219" spans="1:9" x14ac:dyDescent="0.2">
      <c r="A2219" s="5" t="s">
        <v>436</v>
      </c>
      <c r="B2219" s="1" t="s">
        <v>463</v>
      </c>
      <c r="C2219" s="1" t="s">
        <v>37</v>
      </c>
      <c r="D2219" t="str">
        <f t="shared" si="68"/>
        <v>COMBO-Cloudpost Ramp-3/10/2019-0</v>
      </c>
      <c r="E2219">
        <f>VLOOKUP(B2219,'Deck Count'!A:B,2,FALSE)</f>
        <v>3</v>
      </c>
      <c r="F2219" s="3">
        <v>3</v>
      </c>
      <c r="G2219" s="3">
        <f t="shared" si="69"/>
        <v>1</v>
      </c>
      <c r="H2219" s="1" t="s">
        <v>470</v>
      </c>
      <c r="I2219" t="s">
        <v>11</v>
      </c>
    </row>
    <row r="2220" spans="1:9" x14ac:dyDescent="0.2">
      <c r="A2220" s="5" t="s">
        <v>436</v>
      </c>
      <c r="B2220" s="1" t="s">
        <v>463</v>
      </c>
      <c r="C2220" s="1" t="s">
        <v>37</v>
      </c>
      <c r="D2220" t="str">
        <f t="shared" si="68"/>
        <v>COMBO-Cloudpost Ramp-3/10/2019-0</v>
      </c>
      <c r="E2220">
        <f>VLOOKUP(B2220,'Deck Count'!A:B,2,FALSE)</f>
        <v>3</v>
      </c>
      <c r="F2220" s="3">
        <v>3</v>
      </c>
      <c r="G2220" s="3">
        <f t="shared" si="69"/>
        <v>1</v>
      </c>
      <c r="H2220" s="1" t="s">
        <v>128</v>
      </c>
      <c r="I2220" t="s">
        <v>17</v>
      </c>
    </row>
    <row r="2221" spans="1:9" x14ac:dyDescent="0.2">
      <c r="A2221" s="5" t="s">
        <v>436</v>
      </c>
      <c r="B2221" s="1" t="s">
        <v>463</v>
      </c>
      <c r="C2221" s="1" t="s">
        <v>37</v>
      </c>
      <c r="D2221" t="str">
        <f t="shared" si="68"/>
        <v>COMBO-Cloudpost Ramp-3/10/2019-0</v>
      </c>
      <c r="E2221">
        <f>VLOOKUP(B2221,'Deck Count'!A:B,2,FALSE)</f>
        <v>3</v>
      </c>
      <c r="F2221" s="3">
        <v>4</v>
      </c>
      <c r="G2221" s="3">
        <f t="shared" si="69"/>
        <v>1.3333333333333333</v>
      </c>
      <c r="H2221" s="1" t="s">
        <v>471</v>
      </c>
      <c r="I2221" t="s">
        <v>11</v>
      </c>
    </row>
    <row r="2222" spans="1:9" x14ac:dyDescent="0.2">
      <c r="A2222" s="5" t="s">
        <v>436</v>
      </c>
      <c r="B2222" s="1" t="s">
        <v>463</v>
      </c>
      <c r="C2222" s="1" t="s">
        <v>37</v>
      </c>
      <c r="D2222" t="str">
        <f t="shared" si="68"/>
        <v>COMBO-Cloudpost Ramp-3/10/2019-0</v>
      </c>
      <c r="E2222">
        <f>VLOOKUP(B2222,'Deck Count'!A:B,2,FALSE)</f>
        <v>3</v>
      </c>
      <c r="F2222" s="3">
        <v>3</v>
      </c>
      <c r="G2222" s="3">
        <f t="shared" si="69"/>
        <v>1</v>
      </c>
      <c r="H2222" s="1" t="s">
        <v>57</v>
      </c>
      <c r="I2222" t="s">
        <v>17</v>
      </c>
    </row>
    <row r="2223" spans="1:9" x14ac:dyDescent="0.2">
      <c r="A2223" s="5" t="s">
        <v>436</v>
      </c>
      <c r="B2223" s="1" t="s">
        <v>463</v>
      </c>
      <c r="C2223" s="1" t="s">
        <v>37</v>
      </c>
      <c r="D2223" t="str">
        <f t="shared" si="68"/>
        <v>COMBO-Cloudpost Ramp-3/10/2019-0</v>
      </c>
      <c r="E2223">
        <f>VLOOKUP(B2223,'Deck Count'!A:B,2,FALSE)</f>
        <v>3</v>
      </c>
      <c r="F2223" s="3">
        <v>1</v>
      </c>
      <c r="G2223" s="3">
        <f t="shared" si="69"/>
        <v>0.33333333333333331</v>
      </c>
      <c r="H2223" s="1" t="s">
        <v>472</v>
      </c>
      <c r="I2223" t="s">
        <v>17</v>
      </c>
    </row>
    <row r="2224" spans="1:9" x14ac:dyDescent="0.2">
      <c r="A2224" s="5" t="s">
        <v>436</v>
      </c>
      <c r="B2224" s="1" t="s">
        <v>463</v>
      </c>
      <c r="C2224" s="1" t="s">
        <v>37</v>
      </c>
      <c r="D2224" t="str">
        <f t="shared" si="68"/>
        <v>COMBO-Cloudpost Ramp-3/10/2019-0</v>
      </c>
      <c r="E2224">
        <f>VLOOKUP(B2224,'Deck Count'!A:B,2,FALSE)</f>
        <v>3</v>
      </c>
      <c r="F2224" s="3">
        <v>4</v>
      </c>
      <c r="G2224" s="3">
        <f t="shared" si="69"/>
        <v>1.3333333333333333</v>
      </c>
      <c r="H2224" s="1" t="s">
        <v>309</v>
      </c>
      <c r="I2224" t="s">
        <v>11</v>
      </c>
    </row>
    <row r="2225" spans="1:9" x14ac:dyDescent="0.2">
      <c r="A2225" s="5" t="s">
        <v>436</v>
      </c>
      <c r="B2225" s="1" t="s">
        <v>463</v>
      </c>
      <c r="C2225" s="1" t="s">
        <v>37</v>
      </c>
      <c r="D2225" t="str">
        <f t="shared" si="68"/>
        <v>COMBO-Cloudpost Ramp-3/10/2019-0</v>
      </c>
      <c r="E2225">
        <f>VLOOKUP(B2225,'Deck Count'!A:B,2,FALSE)</f>
        <v>3</v>
      </c>
      <c r="F2225" s="3">
        <v>4</v>
      </c>
      <c r="G2225" s="3">
        <f t="shared" si="69"/>
        <v>1.3333333333333333</v>
      </c>
      <c r="H2225" s="1" t="s">
        <v>280</v>
      </c>
      <c r="I2225" t="s">
        <v>11</v>
      </c>
    </row>
    <row r="2226" spans="1:9" x14ac:dyDescent="0.2">
      <c r="A2226" s="5" t="s">
        <v>436</v>
      </c>
      <c r="B2226" s="1" t="s">
        <v>463</v>
      </c>
      <c r="C2226" s="1" t="s">
        <v>37</v>
      </c>
      <c r="D2226" t="str">
        <f t="shared" si="68"/>
        <v>COMBO-Cloudpost Ramp-3/10/2019-0</v>
      </c>
      <c r="E2226">
        <f>VLOOKUP(B2226,'Deck Count'!A:B,2,FALSE)</f>
        <v>3</v>
      </c>
      <c r="F2226" s="3">
        <v>1</v>
      </c>
      <c r="G2226" s="3">
        <f t="shared" si="69"/>
        <v>0.33333333333333331</v>
      </c>
      <c r="H2226" s="1" t="s">
        <v>299</v>
      </c>
      <c r="I2226" t="s">
        <v>11</v>
      </c>
    </row>
    <row r="2227" spans="1:9" x14ac:dyDescent="0.2">
      <c r="A2227" s="5" t="s">
        <v>436</v>
      </c>
      <c r="B2227" s="1" t="s">
        <v>463</v>
      </c>
      <c r="C2227" s="1" t="s">
        <v>37</v>
      </c>
      <c r="D2227" t="str">
        <f t="shared" si="68"/>
        <v>COMBO-Cloudpost Ramp-3/10/2019-0</v>
      </c>
      <c r="E2227">
        <f>VLOOKUP(B2227,'Deck Count'!A:B,2,FALSE)</f>
        <v>3</v>
      </c>
      <c r="F2227" s="3">
        <v>2</v>
      </c>
      <c r="G2227" s="3">
        <f t="shared" si="69"/>
        <v>0.66666666666666663</v>
      </c>
      <c r="H2227" s="1" t="s">
        <v>301</v>
      </c>
      <c r="I2227" t="s">
        <v>11</v>
      </c>
    </row>
    <row r="2228" spans="1:9" x14ac:dyDescent="0.2">
      <c r="A2228" s="5" t="s">
        <v>436</v>
      </c>
      <c r="B2228" s="1" t="s">
        <v>463</v>
      </c>
      <c r="C2228" s="1" t="s">
        <v>37</v>
      </c>
      <c r="D2228" t="str">
        <f t="shared" si="68"/>
        <v>COMBO-Cloudpost Ramp-3/10/2019-0</v>
      </c>
      <c r="E2228">
        <f>VLOOKUP(B2228,'Deck Count'!A:B,2,FALSE)</f>
        <v>3</v>
      </c>
      <c r="F2228" s="3">
        <v>1</v>
      </c>
      <c r="G2228" s="3">
        <f t="shared" si="69"/>
        <v>0.33333333333333331</v>
      </c>
      <c r="H2228" s="1" t="s">
        <v>35</v>
      </c>
      <c r="I2228" t="s">
        <v>11</v>
      </c>
    </row>
    <row r="2229" spans="1:9" x14ac:dyDescent="0.2">
      <c r="A2229" s="5" t="s">
        <v>436</v>
      </c>
      <c r="B2229" s="1" t="s">
        <v>463</v>
      </c>
      <c r="C2229" s="1" t="s">
        <v>37</v>
      </c>
      <c r="D2229" t="str">
        <f t="shared" si="68"/>
        <v>COMBO-Cloudpost Ramp-3/10/2019-0</v>
      </c>
      <c r="E2229">
        <f>VLOOKUP(B2229,'Deck Count'!A:B,2,FALSE)</f>
        <v>3</v>
      </c>
      <c r="F2229" s="3">
        <v>3</v>
      </c>
      <c r="G2229" s="3">
        <f t="shared" si="69"/>
        <v>1</v>
      </c>
      <c r="H2229" s="1" t="s">
        <v>306</v>
      </c>
      <c r="I2229" t="s">
        <v>17</v>
      </c>
    </row>
    <row r="2230" spans="1:9" x14ac:dyDescent="0.2">
      <c r="A2230" s="5" t="s">
        <v>436</v>
      </c>
      <c r="B2230" s="1" t="s">
        <v>463</v>
      </c>
      <c r="C2230" s="1" t="s">
        <v>9</v>
      </c>
      <c r="D2230" t="str">
        <f t="shared" si="68"/>
        <v>COMBO-Cloudpost Ramp-3/17/2019-0</v>
      </c>
      <c r="E2230">
        <f>VLOOKUP(B2230,'Deck Count'!A:B,2,FALSE)</f>
        <v>3</v>
      </c>
      <c r="F2230" s="3">
        <v>2</v>
      </c>
      <c r="G2230" s="3">
        <f t="shared" si="69"/>
        <v>0.66666666666666663</v>
      </c>
      <c r="H2230" s="1" t="s">
        <v>288</v>
      </c>
      <c r="I2230" t="s">
        <v>17</v>
      </c>
    </row>
    <row r="2231" spans="1:9" x14ac:dyDescent="0.2">
      <c r="A2231" s="5" t="s">
        <v>436</v>
      </c>
      <c r="B2231" s="1" t="s">
        <v>463</v>
      </c>
      <c r="C2231" s="1" t="s">
        <v>9</v>
      </c>
      <c r="D2231" t="str">
        <f t="shared" si="68"/>
        <v>COMBO-Cloudpost Ramp-3/17/2019-0</v>
      </c>
      <c r="E2231">
        <f>VLOOKUP(B2231,'Deck Count'!A:B,2,FALSE)</f>
        <v>3</v>
      </c>
      <c r="F2231" s="3">
        <v>4</v>
      </c>
      <c r="G2231" s="3">
        <f t="shared" si="69"/>
        <v>1.3333333333333333</v>
      </c>
      <c r="H2231" s="1" t="s">
        <v>10</v>
      </c>
      <c r="I2231" t="s">
        <v>11</v>
      </c>
    </row>
    <row r="2232" spans="1:9" x14ac:dyDescent="0.2">
      <c r="A2232" s="5" t="s">
        <v>436</v>
      </c>
      <c r="B2232" s="1" t="s">
        <v>463</v>
      </c>
      <c r="C2232" s="1" t="s">
        <v>9</v>
      </c>
      <c r="D2232" t="str">
        <f t="shared" si="68"/>
        <v>COMBO-Cloudpost Ramp-3/17/2019-0</v>
      </c>
      <c r="E2232">
        <f>VLOOKUP(B2232,'Deck Count'!A:B,2,FALSE)</f>
        <v>3</v>
      </c>
      <c r="F2232" s="3">
        <v>4</v>
      </c>
      <c r="G2232" s="3">
        <f t="shared" si="69"/>
        <v>1.3333333333333333</v>
      </c>
      <c r="H2232" s="1" t="s">
        <v>14</v>
      </c>
      <c r="I2232" t="s">
        <v>11</v>
      </c>
    </row>
    <row r="2233" spans="1:9" x14ac:dyDescent="0.2">
      <c r="A2233" s="5" t="s">
        <v>436</v>
      </c>
      <c r="B2233" s="1" t="s">
        <v>463</v>
      </c>
      <c r="C2233" s="1" t="s">
        <v>9</v>
      </c>
      <c r="D2233" t="str">
        <f t="shared" si="68"/>
        <v>COMBO-Cloudpost Ramp-3/17/2019-0</v>
      </c>
      <c r="E2233">
        <f>VLOOKUP(B2233,'Deck Count'!A:B,2,FALSE)</f>
        <v>3</v>
      </c>
      <c r="F2233" s="3">
        <v>3</v>
      </c>
      <c r="G2233" s="3">
        <f t="shared" si="69"/>
        <v>1</v>
      </c>
      <c r="H2233" s="1" t="s">
        <v>273</v>
      </c>
      <c r="I2233" t="s">
        <v>11</v>
      </c>
    </row>
    <row r="2234" spans="1:9" x14ac:dyDescent="0.2">
      <c r="A2234" s="5" t="s">
        <v>436</v>
      </c>
      <c r="B2234" s="1" t="s">
        <v>463</v>
      </c>
      <c r="C2234" s="1" t="s">
        <v>9</v>
      </c>
      <c r="D2234" t="str">
        <f t="shared" si="68"/>
        <v>COMBO-Cloudpost Ramp-3/17/2019-0</v>
      </c>
      <c r="E2234">
        <f>VLOOKUP(B2234,'Deck Count'!A:B,2,FALSE)</f>
        <v>3</v>
      </c>
      <c r="F2234" s="3">
        <v>4</v>
      </c>
      <c r="G2234" s="3">
        <f t="shared" si="69"/>
        <v>1.3333333333333333</v>
      </c>
      <c r="H2234" s="1" t="s">
        <v>289</v>
      </c>
      <c r="I2234" t="s">
        <v>11</v>
      </c>
    </row>
    <row r="2235" spans="1:9" x14ac:dyDescent="0.2">
      <c r="A2235" s="5" t="s">
        <v>436</v>
      </c>
      <c r="B2235" s="1" t="s">
        <v>463</v>
      </c>
      <c r="C2235" s="1" t="s">
        <v>9</v>
      </c>
      <c r="D2235" t="str">
        <f t="shared" si="68"/>
        <v>COMBO-Cloudpost Ramp-3/17/2019-0</v>
      </c>
      <c r="E2235">
        <f>VLOOKUP(B2235,'Deck Count'!A:B,2,FALSE)</f>
        <v>3</v>
      </c>
      <c r="F2235" s="3">
        <v>3</v>
      </c>
      <c r="G2235" s="3">
        <f t="shared" si="69"/>
        <v>1</v>
      </c>
      <c r="H2235" s="1" t="s">
        <v>291</v>
      </c>
      <c r="I2235" t="s">
        <v>11</v>
      </c>
    </row>
    <row r="2236" spans="1:9" x14ac:dyDescent="0.2">
      <c r="A2236" s="5" t="s">
        <v>436</v>
      </c>
      <c r="B2236" s="1" t="s">
        <v>463</v>
      </c>
      <c r="C2236" s="1" t="s">
        <v>9</v>
      </c>
      <c r="D2236" t="str">
        <f t="shared" si="68"/>
        <v>COMBO-Cloudpost Ramp-3/17/2019-0</v>
      </c>
      <c r="E2236">
        <f>VLOOKUP(B2236,'Deck Count'!A:B,2,FALSE)</f>
        <v>3</v>
      </c>
      <c r="F2236" s="3">
        <v>1</v>
      </c>
      <c r="G2236" s="3">
        <f t="shared" si="69"/>
        <v>0.33333333333333331</v>
      </c>
      <c r="H2236" s="1" t="s">
        <v>467</v>
      </c>
      <c r="I2236" t="s">
        <v>17</v>
      </c>
    </row>
    <row r="2237" spans="1:9" x14ac:dyDescent="0.2">
      <c r="A2237" s="5" t="s">
        <v>436</v>
      </c>
      <c r="B2237" s="1" t="s">
        <v>463</v>
      </c>
      <c r="C2237" s="1" t="s">
        <v>9</v>
      </c>
      <c r="D2237" t="str">
        <f t="shared" si="68"/>
        <v>COMBO-Cloudpost Ramp-3/17/2019-0</v>
      </c>
      <c r="E2237">
        <f>VLOOKUP(B2237,'Deck Count'!A:B,2,FALSE)</f>
        <v>3</v>
      </c>
      <c r="F2237" s="3">
        <v>1</v>
      </c>
      <c r="G2237" s="3">
        <f t="shared" si="69"/>
        <v>0.33333333333333331</v>
      </c>
      <c r="H2237" s="1" t="s">
        <v>308</v>
      </c>
      <c r="I2237" t="s">
        <v>17</v>
      </c>
    </row>
    <row r="2238" spans="1:9" x14ac:dyDescent="0.2">
      <c r="A2238" s="5" t="s">
        <v>436</v>
      </c>
      <c r="B2238" s="1" t="s">
        <v>463</v>
      </c>
      <c r="C2238" s="1" t="s">
        <v>9</v>
      </c>
      <c r="D2238" t="str">
        <f t="shared" si="68"/>
        <v>COMBO-Cloudpost Ramp-3/17/2019-0</v>
      </c>
      <c r="E2238">
        <f>VLOOKUP(B2238,'Deck Count'!A:B,2,FALSE)</f>
        <v>3</v>
      </c>
      <c r="F2238" s="3">
        <v>2</v>
      </c>
      <c r="G2238" s="3">
        <f t="shared" si="69"/>
        <v>0.66666666666666663</v>
      </c>
      <c r="H2238" s="1" t="s">
        <v>292</v>
      </c>
      <c r="I2238" t="s">
        <v>11</v>
      </c>
    </row>
    <row r="2239" spans="1:9" x14ac:dyDescent="0.2">
      <c r="A2239" s="5" t="s">
        <v>436</v>
      </c>
      <c r="B2239" s="1" t="s">
        <v>463</v>
      </c>
      <c r="C2239" s="1" t="s">
        <v>9</v>
      </c>
      <c r="D2239" t="str">
        <f t="shared" si="68"/>
        <v>COMBO-Cloudpost Ramp-3/17/2019-0</v>
      </c>
      <c r="E2239">
        <f>VLOOKUP(B2239,'Deck Count'!A:B,2,FALSE)</f>
        <v>3</v>
      </c>
      <c r="F2239" s="3">
        <v>2</v>
      </c>
      <c r="G2239" s="3">
        <f t="shared" si="69"/>
        <v>0.66666666666666663</v>
      </c>
      <c r="H2239" s="1" t="s">
        <v>16</v>
      </c>
      <c r="I2239" t="s">
        <v>17</v>
      </c>
    </row>
    <row r="2240" spans="1:9" x14ac:dyDescent="0.2">
      <c r="A2240" s="5" t="s">
        <v>436</v>
      </c>
      <c r="B2240" s="1" t="s">
        <v>463</v>
      </c>
      <c r="C2240" s="1" t="s">
        <v>9</v>
      </c>
      <c r="D2240" t="str">
        <f t="shared" si="68"/>
        <v>COMBO-Cloudpost Ramp-3/17/2019-0</v>
      </c>
      <c r="E2240">
        <f>VLOOKUP(B2240,'Deck Count'!A:B,2,FALSE)</f>
        <v>3</v>
      </c>
      <c r="F2240" s="3">
        <v>2</v>
      </c>
      <c r="G2240" s="3">
        <f t="shared" si="69"/>
        <v>0.66666666666666663</v>
      </c>
      <c r="H2240" s="1" t="s">
        <v>294</v>
      </c>
      <c r="I2240" t="s">
        <v>11</v>
      </c>
    </row>
    <row r="2241" spans="1:9" x14ac:dyDescent="0.2">
      <c r="A2241" s="5" t="s">
        <v>436</v>
      </c>
      <c r="B2241" s="1" t="s">
        <v>463</v>
      </c>
      <c r="C2241" s="1" t="s">
        <v>9</v>
      </c>
      <c r="D2241" t="str">
        <f t="shared" si="68"/>
        <v>COMBO-Cloudpost Ramp-3/17/2019-0</v>
      </c>
      <c r="E2241">
        <f>VLOOKUP(B2241,'Deck Count'!A:B,2,FALSE)</f>
        <v>3</v>
      </c>
      <c r="F2241" s="3">
        <v>4</v>
      </c>
      <c r="G2241" s="3">
        <f t="shared" si="69"/>
        <v>1.3333333333333333</v>
      </c>
      <c r="H2241" s="1" t="s">
        <v>295</v>
      </c>
      <c r="I2241" t="s">
        <v>11</v>
      </c>
    </row>
    <row r="2242" spans="1:9" x14ac:dyDescent="0.2">
      <c r="A2242" s="5" t="s">
        <v>436</v>
      </c>
      <c r="B2242" s="1" t="s">
        <v>463</v>
      </c>
      <c r="C2242" s="1" t="s">
        <v>9</v>
      </c>
      <c r="D2242" t="str">
        <f t="shared" ref="D2242:D2305" si="70">CONCATENATE(A2242,"-",B2242,"-",C2242)</f>
        <v>COMBO-Cloudpost Ramp-3/17/2019-0</v>
      </c>
      <c r="E2242">
        <f>VLOOKUP(B2242,'Deck Count'!A:B,2,FALSE)</f>
        <v>3</v>
      </c>
      <c r="F2242" s="3">
        <v>4</v>
      </c>
      <c r="G2242" s="3">
        <f t="shared" si="69"/>
        <v>1.3333333333333333</v>
      </c>
      <c r="H2242" s="1" t="s">
        <v>296</v>
      </c>
      <c r="I2242" t="s">
        <v>11</v>
      </c>
    </row>
    <row r="2243" spans="1:9" x14ac:dyDescent="0.2">
      <c r="A2243" s="5" t="s">
        <v>436</v>
      </c>
      <c r="B2243" s="1" t="s">
        <v>463</v>
      </c>
      <c r="C2243" s="1" t="s">
        <v>9</v>
      </c>
      <c r="D2243" t="str">
        <f t="shared" si="70"/>
        <v>COMBO-Cloudpost Ramp-3/17/2019-0</v>
      </c>
      <c r="E2243">
        <f>VLOOKUP(B2243,'Deck Count'!A:B,2,FALSE)</f>
        <v>3</v>
      </c>
      <c r="F2243" s="3">
        <v>1</v>
      </c>
      <c r="G2243" s="3">
        <f t="shared" ref="G2243:G2306" si="71">F2243/E2243</f>
        <v>0.33333333333333331</v>
      </c>
      <c r="H2243" s="1" t="s">
        <v>21</v>
      </c>
      <c r="I2243" t="s">
        <v>11</v>
      </c>
    </row>
    <row r="2244" spans="1:9" x14ac:dyDescent="0.2">
      <c r="A2244" s="5" t="s">
        <v>436</v>
      </c>
      <c r="B2244" s="1" t="s">
        <v>463</v>
      </c>
      <c r="C2244" s="1" t="s">
        <v>9</v>
      </c>
      <c r="D2244" t="str">
        <f t="shared" si="70"/>
        <v>COMBO-Cloudpost Ramp-3/17/2019-0</v>
      </c>
      <c r="E2244">
        <f>VLOOKUP(B2244,'Deck Count'!A:B,2,FALSE)</f>
        <v>3</v>
      </c>
      <c r="F2244" s="3">
        <v>1</v>
      </c>
      <c r="G2244" s="3">
        <f t="shared" si="71"/>
        <v>0.33333333333333331</v>
      </c>
      <c r="H2244" s="1" t="s">
        <v>22</v>
      </c>
      <c r="I2244" t="s">
        <v>11</v>
      </c>
    </row>
    <row r="2245" spans="1:9" x14ac:dyDescent="0.2">
      <c r="A2245" s="5" t="s">
        <v>436</v>
      </c>
      <c r="B2245" s="1" t="s">
        <v>463</v>
      </c>
      <c r="C2245" s="1" t="s">
        <v>9</v>
      </c>
      <c r="D2245" t="str">
        <f t="shared" si="70"/>
        <v>COMBO-Cloudpost Ramp-3/17/2019-0</v>
      </c>
      <c r="E2245">
        <f>VLOOKUP(B2245,'Deck Count'!A:B,2,FALSE)</f>
        <v>3</v>
      </c>
      <c r="F2245" s="3">
        <v>1</v>
      </c>
      <c r="G2245" s="3">
        <f t="shared" si="71"/>
        <v>0.33333333333333331</v>
      </c>
      <c r="H2245" s="1" t="s">
        <v>22</v>
      </c>
      <c r="I2245" t="s">
        <v>17</v>
      </c>
    </row>
    <row r="2246" spans="1:9" x14ac:dyDescent="0.2">
      <c r="A2246" s="5" t="s">
        <v>436</v>
      </c>
      <c r="B2246" s="1" t="s">
        <v>463</v>
      </c>
      <c r="C2246" s="1" t="s">
        <v>9</v>
      </c>
      <c r="D2246" t="str">
        <f t="shared" si="70"/>
        <v>COMBO-Cloudpost Ramp-3/17/2019-0</v>
      </c>
      <c r="E2246">
        <f>VLOOKUP(B2246,'Deck Count'!A:B,2,FALSE)</f>
        <v>3</v>
      </c>
      <c r="F2246" s="3">
        <v>2</v>
      </c>
      <c r="G2246" s="3">
        <f t="shared" si="71"/>
        <v>0.66666666666666663</v>
      </c>
      <c r="H2246" s="1" t="s">
        <v>473</v>
      </c>
      <c r="I2246" t="s">
        <v>11</v>
      </c>
    </row>
    <row r="2247" spans="1:9" x14ac:dyDescent="0.2">
      <c r="A2247" s="5" t="s">
        <v>436</v>
      </c>
      <c r="B2247" s="1" t="s">
        <v>463</v>
      </c>
      <c r="C2247" s="1" t="s">
        <v>9</v>
      </c>
      <c r="D2247" t="str">
        <f t="shared" si="70"/>
        <v>COMBO-Cloudpost Ramp-3/17/2019-0</v>
      </c>
      <c r="E2247">
        <f>VLOOKUP(B2247,'Deck Count'!A:B,2,FALSE)</f>
        <v>3</v>
      </c>
      <c r="F2247" s="3">
        <v>2</v>
      </c>
      <c r="G2247" s="3">
        <f t="shared" si="71"/>
        <v>0.66666666666666663</v>
      </c>
      <c r="H2247" s="1" t="s">
        <v>305</v>
      </c>
      <c r="I2247" t="s">
        <v>17</v>
      </c>
    </row>
    <row r="2248" spans="1:9" x14ac:dyDescent="0.2">
      <c r="A2248" s="5" t="s">
        <v>436</v>
      </c>
      <c r="B2248" s="1" t="s">
        <v>463</v>
      </c>
      <c r="C2248" s="1" t="s">
        <v>9</v>
      </c>
      <c r="D2248" t="str">
        <f t="shared" si="70"/>
        <v>COMBO-Cloudpost Ramp-3/17/2019-0</v>
      </c>
      <c r="E2248">
        <f>VLOOKUP(B2248,'Deck Count'!A:B,2,FALSE)</f>
        <v>3</v>
      </c>
      <c r="F2248" s="3">
        <v>1</v>
      </c>
      <c r="G2248" s="3">
        <f t="shared" si="71"/>
        <v>0.33333333333333331</v>
      </c>
      <c r="H2248" s="1" t="s">
        <v>29</v>
      </c>
      <c r="I2248" t="s">
        <v>17</v>
      </c>
    </row>
    <row r="2249" spans="1:9" x14ac:dyDescent="0.2">
      <c r="A2249" s="5" t="s">
        <v>436</v>
      </c>
      <c r="B2249" s="1" t="s">
        <v>463</v>
      </c>
      <c r="C2249" s="1" t="s">
        <v>9</v>
      </c>
      <c r="D2249" t="str">
        <f t="shared" si="70"/>
        <v>COMBO-Cloudpost Ramp-3/17/2019-0</v>
      </c>
      <c r="E2249">
        <f>VLOOKUP(B2249,'Deck Count'!A:B,2,FALSE)</f>
        <v>3</v>
      </c>
      <c r="F2249" s="3">
        <v>2</v>
      </c>
      <c r="G2249" s="3">
        <f t="shared" si="71"/>
        <v>0.66666666666666663</v>
      </c>
      <c r="H2249" s="1" t="s">
        <v>29</v>
      </c>
      <c r="I2249" t="s">
        <v>11</v>
      </c>
    </row>
    <row r="2250" spans="1:9" x14ac:dyDescent="0.2">
      <c r="A2250" s="5" t="s">
        <v>436</v>
      </c>
      <c r="B2250" s="1" t="s">
        <v>463</v>
      </c>
      <c r="C2250" s="1" t="s">
        <v>9</v>
      </c>
      <c r="D2250" t="str">
        <f t="shared" si="70"/>
        <v>COMBO-Cloudpost Ramp-3/17/2019-0</v>
      </c>
      <c r="E2250">
        <f>VLOOKUP(B2250,'Deck Count'!A:B,2,FALSE)</f>
        <v>3</v>
      </c>
      <c r="F2250" s="3">
        <v>2</v>
      </c>
      <c r="G2250" s="3">
        <f t="shared" si="71"/>
        <v>0.66666666666666663</v>
      </c>
      <c r="H2250" s="1" t="s">
        <v>32</v>
      </c>
      <c r="I2250" t="s">
        <v>17</v>
      </c>
    </row>
    <row r="2251" spans="1:9" x14ac:dyDescent="0.2">
      <c r="A2251" s="5" t="s">
        <v>436</v>
      </c>
      <c r="B2251" s="1" t="s">
        <v>463</v>
      </c>
      <c r="C2251" s="1" t="s">
        <v>9</v>
      </c>
      <c r="D2251" t="str">
        <f t="shared" si="70"/>
        <v>COMBO-Cloudpost Ramp-3/17/2019-0</v>
      </c>
      <c r="E2251">
        <f>VLOOKUP(B2251,'Deck Count'!A:B,2,FALSE)</f>
        <v>3</v>
      </c>
      <c r="F2251" s="3">
        <v>4</v>
      </c>
      <c r="G2251" s="3">
        <f t="shared" si="71"/>
        <v>1.3333333333333333</v>
      </c>
      <c r="H2251" s="1" t="s">
        <v>280</v>
      </c>
      <c r="I2251" t="s">
        <v>11</v>
      </c>
    </row>
    <row r="2252" spans="1:9" x14ac:dyDescent="0.2">
      <c r="A2252" s="5" t="s">
        <v>436</v>
      </c>
      <c r="B2252" s="1" t="s">
        <v>463</v>
      </c>
      <c r="C2252" s="1" t="s">
        <v>9</v>
      </c>
      <c r="D2252" t="str">
        <f t="shared" si="70"/>
        <v>COMBO-Cloudpost Ramp-3/17/2019-0</v>
      </c>
      <c r="E2252">
        <f>VLOOKUP(B2252,'Deck Count'!A:B,2,FALSE)</f>
        <v>3</v>
      </c>
      <c r="F2252" s="3">
        <v>3</v>
      </c>
      <c r="G2252" s="3">
        <f t="shared" si="71"/>
        <v>1</v>
      </c>
      <c r="H2252" s="1" t="s">
        <v>393</v>
      </c>
      <c r="I2252" t="s">
        <v>11</v>
      </c>
    </row>
    <row r="2253" spans="1:9" x14ac:dyDescent="0.2">
      <c r="A2253" s="5" t="s">
        <v>436</v>
      </c>
      <c r="B2253" s="1" t="s">
        <v>463</v>
      </c>
      <c r="C2253" s="1" t="s">
        <v>9</v>
      </c>
      <c r="D2253" t="str">
        <f t="shared" si="70"/>
        <v>COMBO-Cloudpost Ramp-3/17/2019-0</v>
      </c>
      <c r="E2253">
        <f>VLOOKUP(B2253,'Deck Count'!A:B,2,FALSE)</f>
        <v>3</v>
      </c>
      <c r="F2253" s="3">
        <v>1</v>
      </c>
      <c r="G2253" s="3">
        <f t="shared" si="71"/>
        <v>0.33333333333333331</v>
      </c>
      <c r="H2253" s="1" t="s">
        <v>281</v>
      </c>
      <c r="I2253" t="s">
        <v>17</v>
      </c>
    </row>
    <row r="2254" spans="1:9" x14ac:dyDescent="0.2">
      <c r="A2254" s="5" t="s">
        <v>436</v>
      </c>
      <c r="B2254" s="1" t="s">
        <v>463</v>
      </c>
      <c r="C2254" s="1" t="s">
        <v>9</v>
      </c>
      <c r="D2254" t="str">
        <f t="shared" si="70"/>
        <v>COMBO-Cloudpost Ramp-3/17/2019-0</v>
      </c>
      <c r="E2254">
        <f>VLOOKUP(B2254,'Deck Count'!A:B,2,FALSE)</f>
        <v>3</v>
      </c>
      <c r="F2254" s="3">
        <v>3</v>
      </c>
      <c r="G2254" s="3">
        <f t="shared" si="71"/>
        <v>1</v>
      </c>
      <c r="H2254" s="1" t="s">
        <v>281</v>
      </c>
      <c r="I2254" t="s">
        <v>11</v>
      </c>
    </row>
    <row r="2255" spans="1:9" x14ac:dyDescent="0.2">
      <c r="A2255" s="5" t="s">
        <v>436</v>
      </c>
      <c r="B2255" s="1" t="s">
        <v>463</v>
      </c>
      <c r="C2255" s="1" t="s">
        <v>9</v>
      </c>
      <c r="D2255" t="str">
        <f t="shared" si="70"/>
        <v>COMBO-Cloudpost Ramp-3/17/2019-0</v>
      </c>
      <c r="E2255">
        <f>VLOOKUP(B2255,'Deck Count'!A:B,2,FALSE)</f>
        <v>3</v>
      </c>
      <c r="F2255" s="3">
        <v>3</v>
      </c>
      <c r="G2255" s="3">
        <f t="shared" si="71"/>
        <v>1</v>
      </c>
      <c r="H2255" s="1" t="s">
        <v>386</v>
      </c>
      <c r="I2255" t="s">
        <v>11</v>
      </c>
    </row>
    <row r="2256" spans="1:9" x14ac:dyDescent="0.2">
      <c r="A2256" s="5" t="s">
        <v>436</v>
      </c>
      <c r="B2256" s="1" t="s">
        <v>463</v>
      </c>
      <c r="C2256" s="1" t="s">
        <v>9</v>
      </c>
      <c r="D2256" t="str">
        <f t="shared" si="70"/>
        <v>COMBO-Cloudpost Ramp-3/17/2019-0</v>
      </c>
      <c r="E2256">
        <f>VLOOKUP(B2256,'Deck Count'!A:B,2,FALSE)</f>
        <v>3</v>
      </c>
      <c r="F2256" s="3">
        <v>2</v>
      </c>
      <c r="G2256" s="3">
        <f t="shared" si="71"/>
        <v>0.66666666666666663</v>
      </c>
      <c r="H2256" s="1" t="s">
        <v>299</v>
      </c>
      <c r="I2256" t="s">
        <v>11</v>
      </c>
    </row>
    <row r="2257" spans="1:9" x14ac:dyDescent="0.2">
      <c r="A2257" s="5" t="s">
        <v>436</v>
      </c>
      <c r="B2257" s="1" t="s">
        <v>463</v>
      </c>
      <c r="C2257" s="1" t="s">
        <v>9</v>
      </c>
      <c r="D2257" t="str">
        <f t="shared" si="70"/>
        <v>COMBO-Cloudpost Ramp-3/17/2019-0</v>
      </c>
      <c r="E2257">
        <f>VLOOKUP(B2257,'Deck Count'!A:B,2,FALSE)</f>
        <v>3</v>
      </c>
      <c r="F2257" s="3">
        <v>1</v>
      </c>
      <c r="G2257" s="3">
        <f t="shared" si="71"/>
        <v>0.33333333333333331</v>
      </c>
      <c r="H2257" s="1" t="s">
        <v>300</v>
      </c>
      <c r="I2257" t="s">
        <v>11</v>
      </c>
    </row>
    <row r="2258" spans="1:9" x14ac:dyDescent="0.2">
      <c r="A2258" s="5" t="s">
        <v>436</v>
      </c>
      <c r="B2258" s="1" t="s">
        <v>463</v>
      </c>
      <c r="C2258" s="1" t="s">
        <v>9</v>
      </c>
      <c r="D2258" t="str">
        <f t="shared" si="70"/>
        <v>COMBO-Cloudpost Ramp-3/17/2019-0</v>
      </c>
      <c r="E2258">
        <f>VLOOKUP(B2258,'Deck Count'!A:B,2,FALSE)</f>
        <v>3</v>
      </c>
      <c r="F2258" s="3">
        <v>2</v>
      </c>
      <c r="G2258" s="3">
        <f t="shared" si="71"/>
        <v>0.66666666666666663</v>
      </c>
      <c r="H2258" s="1" t="s">
        <v>301</v>
      </c>
      <c r="I2258" t="s">
        <v>11</v>
      </c>
    </row>
    <row r="2259" spans="1:9" x14ac:dyDescent="0.2">
      <c r="A2259" s="5" t="s">
        <v>436</v>
      </c>
      <c r="B2259" s="1" t="s">
        <v>463</v>
      </c>
      <c r="C2259" s="1" t="s">
        <v>9</v>
      </c>
      <c r="D2259" t="str">
        <f t="shared" si="70"/>
        <v>COMBO-Cloudpost Ramp-3/17/2019-0</v>
      </c>
      <c r="E2259">
        <f>VLOOKUP(B2259,'Deck Count'!A:B,2,FALSE)</f>
        <v>3</v>
      </c>
      <c r="F2259" s="3">
        <v>3</v>
      </c>
      <c r="G2259" s="3">
        <f t="shared" si="71"/>
        <v>1</v>
      </c>
      <c r="H2259" s="1" t="s">
        <v>474</v>
      </c>
      <c r="I2259" t="s">
        <v>11</v>
      </c>
    </row>
    <row r="2260" spans="1:9" x14ac:dyDescent="0.2">
      <c r="A2260" s="5" t="s">
        <v>436</v>
      </c>
      <c r="B2260" s="1" t="s">
        <v>463</v>
      </c>
      <c r="C2260" s="1" t="s">
        <v>9</v>
      </c>
      <c r="D2260" t="str">
        <f t="shared" si="70"/>
        <v>COMBO-Cloudpost Ramp-3/17/2019-0</v>
      </c>
      <c r="E2260">
        <f>VLOOKUP(B2260,'Deck Count'!A:B,2,FALSE)</f>
        <v>3</v>
      </c>
      <c r="F2260" s="3">
        <v>2</v>
      </c>
      <c r="G2260" s="3">
        <f t="shared" si="71"/>
        <v>0.66666666666666663</v>
      </c>
      <c r="H2260" s="1" t="s">
        <v>35</v>
      </c>
      <c r="I2260" t="s">
        <v>11</v>
      </c>
    </row>
    <row r="2261" spans="1:9" x14ac:dyDescent="0.2">
      <c r="A2261" s="5" t="s">
        <v>436</v>
      </c>
      <c r="B2261" s="1" t="s">
        <v>463</v>
      </c>
      <c r="C2261" s="1" t="s">
        <v>9</v>
      </c>
      <c r="D2261" t="str">
        <f t="shared" si="70"/>
        <v>COMBO-Cloudpost Ramp-3/17/2019-0</v>
      </c>
      <c r="E2261">
        <f>VLOOKUP(B2261,'Deck Count'!A:B,2,FALSE)</f>
        <v>3</v>
      </c>
      <c r="F2261" s="3">
        <v>2</v>
      </c>
      <c r="G2261" s="3">
        <f t="shared" si="71"/>
        <v>0.66666666666666663</v>
      </c>
      <c r="H2261" s="1" t="s">
        <v>306</v>
      </c>
      <c r="I2261" t="s">
        <v>17</v>
      </c>
    </row>
    <row r="2262" spans="1:9" x14ac:dyDescent="0.2">
      <c r="A2262" s="5" t="s">
        <v>436</v>
      </c>
      <c r="B2262" s="1" t="s">
        <v>463</v>
      </c>
      <c r="C2262" s="1" t="s">
        <v>9</v>
      </c>
      <c r="D2262" t="str">
        <f t="shared" si="70"/>
        <v>COMBO-Cloudpost Ramp-3/17/2019-0</v>
      </c>
      <c r="E2262">
        <f>VLOOKUP(B2262,'Deck Count'!A:B,2,FALSE)</f>
        <v>3</v>
      </c>
      <c r="F2262" s="3">
        <v>1</v>
      </c>
      <c r="G2262" s="3">
        <f t="shared" si="71"/>
        <v>0.33333333333333331</v>
      </c>
      <c r="H2262" s="1" t="s">
        <v>302</v>
      </c>
      <c r="I2262" t="s">
        <v>11</v>
      </c>
    </row>
    <row r="2263" spans="1:9" x14ac:dyDescent="0.2">
      <c r="A2263" s="5" t="s">
        <v>436</v>
      </c>
      <c r="B2263" s="1" t="s">
        <v>463</v>
      </c>
      <c r="C2263" s="1" t="s">
        <v>88</v>
      </c>
      <c r="D2263" t="str">
        <f t="shared" si="70"/>
        <v>COMBO-Cloudpost Ramp-3/9/2019-0</v>
      </c>
      <c r="E2263">
        <f>VLOOKUP(B2263,'Deck Count'!A:B,2,FALSE)</f>
        <v>3</v>
      </c>
      <c r="F2263" s="3">
        <v>2</v>
      </c>
      <c r="G2263" s="3">
        <f t="shared" si="71"/>
        <v>0.66666666666666663</v>
      </c>
      <c r="H2263" s="1" t="s">
        <v>288</v>
      </c>
      <c r="I2263" t="s">
        <v>11</v>
      </c>
    </row>
    <row r="2264" spans="1:9" x14ac:dyDescent="0.2">
      <c r="A2264" s="5" t="s">
        <v>436</v>
      </c>
      <c r="B2264" s="1" t="s">
        <v>463</v>
      </c>
      <c r="C2264" s="1" t="s">
        <v>88</v>
      </c>
      <c r="D2264" t="str">
        <f t="shared" si="70"/>
        <v>COMBO-Cloudpost Ramp-3/9/2019-0</v>
      </c>
      <c r="E2264">
        <f>VLOOKUP(B2264,'Deck Count'!A:B,2,FALSE)</f>
        <v>3</v>
      </c>
      <c r="F2264" s="3">
        <v>4</v>
      </c>
      <c r="G2264" s="3">
        <f t="shared" si="71"/>
        <v>1.3333333333333333</v>
      </c>
      <c r="H2264" s="1" t="s">
        <v>464</v>
      </c>
      <c r="I2264" t="s">
        <v>11</v>
      </c>
    </row>
    <row r="2265" spans="1:9" x14ac:dyDescent="0.2">
      <c r="A2265" s="5" t="s">
        <v>436</v>
      </c>
      <c r="B2265" s="1" t="s">
        <v>463</v>
      </c>
      <c r="C2265" s="1" t="s">
        <v>88</v>
      </c>
      <c r="D2265" t="str">
        <f t="shared" si="70"/>
        <v>COMBO-Cloudpost Ramp-3/9/2019-0</v>
      </c>
      <c r="E2265">
        <f>VLOOKUP(B2265,'Deck Count'!A:B,2,FALSE)</f>
        <v>3</v>
      </c>
      <c r="F2265" s="3">
        <v>1</v>
      </c>
      <c r="G2265" s="3">
        <f t="shared" si="71"/>
        <v>0.33333333333333331</v>
      </c>
      <c r="H2265" s="1" t="s">
        <v>10</v>
      </c>
      <c r="I2265" t="s">
        <v>11</v>
      </c>
    </row>
    <row r="2266" spans="1:9" x14ac:dyDescent="0.2">
      <c r="A2266" s="5" t="s">
        <v>436</v>
      </c>
      <c r="B2266" s="1" t="s">
        <v>463</v>
      </c>
      <c r="C2266" s="1" t="s">
        <v>88</v>
      </c>
      <c r="D2266" t="str">
        <f t="shared" si="70"/>
        <v>COMBO-Cloudpost Ramp-3/9/2019-0</v>
      </c>
      <c r="E2266">
        <f>VLOOKUP(B2266,'Deck Count'!A:B,2,FALSE)</f>
        <v>3</v>
      </c>
      <c r="F2266" s="3">
        <v>1</v>
      </c>
      <c r="G2266" s="3">
        <f t="shared" si="71"/>
        <v>0.33333333333333331</v>
      </c>
      <c r="H2266" s="1" t="s">
        <v>465</v>
      </c>
      <c r="I2266" t="s">
        <v>11</v>
      </c>
    </row>
    <row r="2267" spans="1:9" x14ac:dyDescent="0.2">
      <c r="A2267" s="5" t="s">
        <v>436</v>
      </c>
      <c r="B2267" s="1" t="s">
        <v>463</v>
      </c>
      <c r="C2267" s="1" t="s">
        <v>88</v>
      </c>
      <c r="D2267" t="str">
        <f t="shared" si="70"/>
        <v>COMBO-Cloudpost Ramp-3/9/2019-0</v>
      </c>
      <c r="E2267">
        <f>VLOOKUP(B2267,'Deck Count'!A:B,2,FALSE)</f>
        <v>3</v>
      </c>
      <c r="F2267" s="3">
        <v>4</v>
      </c>
      <c r="G2267" s="3">
        <f t="shared" si="71"/>
        <v>1.3333333333333333</v>
      </c>
      <c r="H2267" s="1" t="s">
        <v>466</v>
      </c>
      <c r="I2267" t="s">
        <v>11</v>
      </c>
    </row>
    <row r="2268" spans="1:9" x14ac:dyDescent="0.2">
      <c r="A2268" s="5" t="s">
        <v>436</v>
      </c>
      <c r="B2268" s="1" t="s">
        <v>463</v>
      </c>
      <c r="C2268" s="1" t="s">
        <v>88</v>
      </c>
      <c r="D2268" t="str">
        <f t="shared" si="70"/>
        <v>COMBO-Cloudpost Ramp-3/9/2019-0</v>
      </c>
      <c r="E2268">
        <f>VLOOKUP(B2268,'Deck Count'!A:B,2,FALSE)</f>
        <v>3</v>
      </c>
      <c r="F2268" s="3">
        <v>4</v>
      </c>
      <c r="G2268" s="3">
        <f t="shared" si="71"/>
        <v>1.3333333333333333</v>
      </c>
      <c r="H2268" s="1" t="s">
        <v>289</v>
      </c>
      <c r="I2268" t="s">
        <v>11</v>
      </c>
    </row>
    <row r="2269" spans="1:9" x14ac:dyDescent="0.2">
      <c r="A2269" s="5" t="s">
        <v>436</v>
      </c>
      <c r="B2269" s="1" t="s">
        <v>463</v>
      </c>
      <c r="C2269" s="1" t="s">
        <v>88</v>
      </c>
      <c r="D2269" t="str">
        <f t="shared" si="70"/>
        <v>COMBO-Cloudpost Ramp-3/9/2019-0</v>
      </c>
      <c r="E2269">
        <f>VLOOKUP(B2269,'Deck Count'!A:B,2,FALSE)</f>
        <v>3</v>
      </c>
      <c r="F2269" s="3">
        <v>4</v>
      </c>
      <c r="G2269" s="3">
        <f t="shared" si="71"/>
        <v>1.3333333333333333</v>
      </c>
      <c r="H2269" s="1" t="s">
        <v>357</v>
      </c>
      <c r="I2269" t="s">
        <v>11</v>
      </c>
    </row>
    <row r="2270" spans="1:9" x14ac:dyDescent="0.2">
      <c r="A2270" s="5" t="s">
        <v>436</v>
      </c>
      <c r="B2270" s="1" t="s">
        <v>463</v>
      </c>
      <c r="C2270" s="1" t="s">
        <v>88</v>
      </c>
      <c r="D2270" t="str">
        <f t="shared" si="70"/>
        <v>COMBO-Cloudpost Ramp-3/9/2019-0</v>
      </c>
      <c r="E2270">
        <f>VLOOKUP(B2270,'Deck Count'!A:B,2,FALSE)</f>
        <v>3</v>
      </c>
      <c r="F2270" s="3">
        <v>1</v>
      </c>
      <c r="G2270" s="3">
        <f t="shared" si="71"/>
        <v>0.33333333333333331</v>
      </c>
      <c r="H2270" s="1" t="s">
        <v>475</v>
      </c>
      <c r="I2270" t="s">
        <v>17</v>
      </c>
    </row>
    <row r="2271" spans="1:9" x14ac:dyDescent="0.2">
      <c r="A2271" s="5" t="s">
        <v>436</v>
      </c>
      <c r="B2271" s="1" t="s">
        <v>463</v>
      </c>
      <c r="C2271" s="1" t="s">
        <v>88</v>
      </c>
      <c r="D2271" t="str">
        <f t="shared" si="70"/>
        <v>COMBO-Cloudpost Ramp-3/9/2019-0</v>
      </c>
      <c r="E2271">
        <f>VLOOKUP(B2271,'Deck Count'!A:B,2,FALSE)</f>
        <v>3</v>
      </c>
      <c r="F2271" s="3">
        <v>1</v>
      </c>
      <c r="G2271" s="3">
        <f t="shared" si="71"/>
        <v>0.33333333333333331</v>
      </c>
      <c r="H2271" s="1" t="s">
        <v>467</v>
      </c>
      <c r="I2271" t="s">
        <v>11</v>
      </c>
    </row>
    <row r="2272" spans="1:9" x14ac:dyDescent="0.2">
      <c r="A2272" s="5" t="s">
        <v>436</v>
      </c>
      <c r="B2272" s="1" t="s">
        <v>463</v>
      </c>
      <c r="C2272" s="1" t="s">
        <v>88</v>
      </c>
      <c r="D2272" t="str">
        <f t="shared" si="70"/>
        <v>COMBO-Cloudpost Ramp-3/9/2019-0</v>
      </c>
      <c r="E2272">
        <f>VLOOKUP(B2272,'Deck Count'!A:B,2,FALSE)</f>
        <v>3</v>
      </c>
      <c r="F2272" s="3">
        <v>1</v>
      </c>
      <c r="G2272" s="3">
        <f t="shared" si="71"/>
        <v>0.33333333333333331</v>
      </c>
      <c r="H2272" s="1" t="s">
        <v>308</v>
      </c>
      <c r="I2272" t="s">
        <v>11</v>
      </c>
    </row>
    <row r="2273" spans="1:9" x14ac:dyDescent="0.2">
      <c r="A2273" s="5" t="s">
        <v>436</v>
      </c>
      <c r="B2273" s="1" t="s">
        <v>463</v>
      </c>
      <c r="C2273" s="1" t="s">
        <v>88</v>
      </c>
      <c r="D2273" t="str">
        <f t="shared" si="70"/>
        <v>COMBO-Cloudpost Ramp-3/9/2019-0</v>
      </c>
      <c r="E2273">
        <f>VLOOKUP(B2273,'Deck Count'!A:B,2,FALSE)</f>
        <v>3</v>
      </c>
      <c r="F2273" s="3">
        <v>4</v>
      </c>
      <c r="G2273" s="3">
        <f t="shared" si="71"/>
        <v>1.3333333333333333</v>
      </c>
      <c r="H2273" s="1" t="s">
        <v>468</v>
      </c>
      <c r="I2273" t="s">
        <v>11</v>
      </c>
    </row>
    <row r="2274" spans="1:9" x14ac:dyDescent="0.2">
      <c r="A2274" s="5" t="s">
        <v>436</v>
      </c>
      <c r="B2274" s="1" t="s">
        <v>463</v>
      </c>
      <c r="C2274" s="1" t="s">
        <v>88</v>
      </c>
      <c r="D2274" t="str">
        <f t="shared" si="70"/>
        <v>COMBO-Cloudpost Ramp-3/9/2019-0</v>
      </c>
      <c r="E2274">
        <f>VLOOKUP(B2274,'Deck Count'!A:B,2,FALSE)</f>
        <v>3</v>
      </c>
      <c r="F2274" s="3">
        <v>3</v>
      </c>
      <c r="G2274" s="3">
        <f t="shared" si="71"/>
        <v>1</v>
      </c>
      <c r="H2274" s="1" t="s">
        <v>476</v>
      </c>
      <c r="I2274" t="s">
        <v>11</v>
      </c>
    </row>
    <row r="2275" spans="1:9" x14ac:dyDescent="0.2">
      <c r="A2275" s="5" t="s">
        <v>436</v>
      </c>
      <c r="B2275" s="1" t="s">
        <v>463</v>
      </c>
      <c r="C2275" s="1" t="s">
        <v>88</v>
      </c>
      <c r="D2275" t="str">
        <f t="shared" si="70"/>
        <v>COMBO-Cloudpost Ramp-3/9/2019-0</v>
      </c>
      <c r="E2275">
        <f>VLOOKUP(B2275,'Deck Count'!A:B,2,FALSE)</f>
        <v>3</v>
      </c>
      <c r="F2275" s="3">
        <v>1</v>
      </c>
      <c r="G2275" s="3">
        <f t="shared" si="71"/>
        <v>0.33333333333333331</v>
      </c>
      <c r="H2275" s="1" t="s">
        <v>294</v>
      </c>
      <c r="I2275" t="s">
        <v>11</v>
      </c>
    </row>
    <row r="2276" spans="1:9" x14ac:dyDescent="0.2">
      <c r="A2276" s="5" t="s">
        <v>436</v>
      </c>
      <c r="B2276" s="1" t="s">
        <v>463</v>
      </c>
      <c r="C2276" s="1" t="s">
        <v>88</v>
      </c>
      <c r="D2276" t="str">
        <f t="shared" si="70"/>
        <v>COMBO-Cloudpost Ramp-3/9/2019-0</v>
      </c>
      <c r="E2276">
        <f>VLOOKUP(B2276,'Deck Count'!A:B,2,FALSE)</f>
        <v>3</v>
      </c>
      <c r="F2276" s="3">
        <v>6</v>
      </c>
      <c r="G2276" s="3">
        <f t="shared" si="71"/>
        <v>2</v>
      </c>
      <c r="H2276" s="1" t="s">
        <v>111</v>
      </c>
      <c r="I2276" t="s">
        <v>11</v>
      </c>
    </row>
    <row r="2277" spans="1:9" x14ac:dyDescent="0.2">
      <c r="A2277" s="5" t="s">
        <v>436</v>
      </c>
      <c r="B2277" s="1" t="s">
        <v>463</v>
      </c>
      <c r="C2277" s="1" t="s">
        <v>88</v>
      </c>
      <c r="D2277" t="str">
        <f t="shared" si="70"/>
        <v>COMBO-Cloudpost Ramp-3/9/2019-0</v>
      </c>
      <c r="E2277">
        <f>VLOOKUP(B2277,'Deck Count'!A:B,2,FALSE)</f>
        <v>3</v>
      </c>
      <c r="F2277" s="3">
        <v>1</v>
      </c>
      <c r="G2277" s="3">
        <f t="shared" si="71"/>
        <v>0.33333333333333331</v>
      </c>
      <c r="H2277" s="1" t="s">
        <v>477</v>
      </c>
      <c r="I2277" t="s">
        <v>11</v>
      </c>
    </row>
    <row r="2278" spans="1:9" x14ac:dyDescent="0.2">
      <c r="A2278" s="5" t="s">
        <v>436</v>
      </c>
      <c r="B2278" s="1" t="s">
        <v>463</v>
      </c>
      <c r="C2278" s="1" t="s">
        <v>88</v>
      </c>
      <c r="D2278" t="str">
        <f t="shared" si="70"/>
        <v>COMBO-Cloudpost Ramp-3/9/2019-0</v>
      </c>
      <c r="E2278">
        <f>VLOOKUP(B2278,'Deck Count'!A:B,2,FALSE)</f>
        <v>3</v>
      </c>
      <c r="F2278" s="3">
        <v>4</v>
      </c>
      <c r="G2278" s="3">
        <f t="shared" si="71"/>
        <v>1.3333333333333333</v>
      </c>
      <c r="H2278" s="1" t="s">
        <v>295</v>
      </c>
      <c r="I2278" t="s">
        <v>11</v>
      </c>
    </row>
    <row r="2279" spans="1:9" x14ac:dyDescent="0.2">
      <c r="A2279" s="5" t="s">
        <v>436</v>
      </c>
      <c r="B2279" s="1" t="s">
        <v>463</v>
      </c>
      <c r="C2279" s="1" t="s">
        <v>88</v>
      </c>
      <c r="D2279" t="str">
        <f t="shared" si="70"/>
        <v>COMBO-Cloudpost Ramp-3/9/2019-0</v>
      </c>
      <c r="E2279">
        <f>VLOOKUP(B2279,'Deck Count'!A:B,2,FALSE)</f>
        <v>3</v>
      </c>
      <c r="F2279" s="3">
        <v>1</v>
      </c>
      <c r="G2279" s="3">
        <f t="shared" si="71"/>
        <v>0.33333333333333331</v>
      </c>
      <c r="H2279" s="1" t="s">
        <v>184</v>
      </c>
      <c r="I2279" t="s">
        <v>11</v>
      </c>
    </row>
    <row r="2280" spans="1:9" x14ac:dyDescent="0.2">
      <c r="A2280" s="5" t="s">
        <v>436</v>
      </c>
      <c r="B2280" s="1" t="s">
        <v>463</v>
      </c>
      <c r="C2280" s="1" t="s">
        <v>88</v>
      </c>
      <c r="D2280" t="str">
        <f t="shared" si="70"/>
        <v>COMBO-Cloudpost Ramp-3/9/2019-0</v>
      </c>
      <c r="E2280">
        <f>VLOOKUP(B2280,'Deck Count'!A:B,2,FALSE)</f>
        <v>3</v>
      </c>
      <c r="F2280" s="3">
        <v>1</v>
      </c>
      <c r="G2280" s="3">
        <f t="shared" si="71"/>
        <v>0.33333333333333331</v>
      </c>
      <c r="H2280" s="1" t="s">
        <v>21</v>
      </c>
      <c r="I2280" t="s">
        <v>11</v>
      </c>
    </row>
    <row r="2281" spans="1:9" x14ac:dyDescent="0.2">
      <c r="A2281" s="5" t="s">
        <v>436</v>
      </c>
      <c r="B2281" s="1" t="s">
        <v>463</v>
      </c>
      <c r="C2281" s="1" t="s">
        <v>88</v>
      </c>
      <c r="D2281" t="str">
        <f t="shared" si="70"/>
        <v>COMBO-Cloudpost Ramp-3/9/2019-0</v>
      </c>
      <c r="E2281">
        <f>VLOOKUP(B2281,'Deck Count'!A:B,2,FALSE)</f>
        <v>3</v>
      </c>
      <c r="F2281" s="3">
        <v>1</v>
      </c>
      <c r="G2281" s="3">
        <f t="shared" si="71"/>
        <v>0.33333333333333331</v>
      </c>
      <c r="H2281" s="1" t="s">
        <v>473</v>
      </c>
      <c r="I2281" t="s">
        <v>11</v>
      </c>
    </row>
    <row r="2282" spans="1:9" x14ac:dyDescent="0.2">
      <c r="A2282" s="5" t="s">
        <v>436</v>
      </c>
      <c r="B2282" s="1" t="s">
        <v>463</v>
      </c>
      <c r="C2282" s="1" t="s">
        <v>88</v>
      </c>
      <c r="D2282" t="str">
        <f t="shared" si="70"/>
        <v>COMBO-Cloudpost Ramp-3/9/2019-0</v>
      </c>
      <c r="E2282">
        <f>VLOOKUP(B2282,'Deck Count'!A:B,2,FALSE)</f>
        <v>3</v>
      </c>
      <c r="F2282" s="3">
        <v>3</v>
      </c>
      <c r="G2282" s="3">
        <f t="shared" si="71"/>
        <v>1</v>
      </c>
      <c r="H2282" s="1" t="s">
        <v>469</v>
      </c>
      <c r="I2282" t="s">
        <v>17</v>
      </c>
    </row>
    <row r="2283" spans="1:9" x14ac:dyDescent="0.2">
      <c r="A2283" s="5" t="s">
        <v>436</v>
      </c>
      <c r="B2283" s="1" t="s">
        <v>463</v>
      </c>
      <c r="C2283" s="1" t="s">
        <v>88</v>
      </c>
      <c r="D2283" t="str">
        <f t="shared" si="70"/>
        <v>COMBO-Cloudpost Ramp-3/9/2019-0</v>
      </c>
      <c r="E2283">
        <f>VLOOKUP(B2283,'Deck Count'!A:B,2,FALSE)</f>
        <v>3</v>
      </c>
      <c r="F2283" s="3">
        <v>3</v>
      </c>
      <c r="G2283" s="3">
        <f t="shared" si="71"/>
        <v>1</v>
      </c>
      <c r="H2283" s="1" t="s">
        <v>363</v>
      </c>
      <c r="I2283" t="s">
        <v>11</v>
      </c>
    </row>
    <row r="2284" spans="1:9" x14ac:dyDescent="0.2">
      <c r="A2284" s="5" t="s">
        <v>436</v>
      </c>
      <c r="B2284" s="1" t="s">
        <v>463</v>
      </c>
      <c r="C2284" s="1" t="s">
        <v>88</v>
      </c>
      <c r="D2284" t="str">
        <f t="shared" si="70"/>
        <v>COMBO-Cloudpost Ramp-3/9/2019-0</v>
      </c>
      <c r="E2284">
        <f>VLOOKUP(B2284,'Deck Count'!A:B,2,FALSE)</f>
        <v>3</v>
      </c>
      <c r="F2284" s="3">
        <v>3</v>
      </c>
      <c r="G2284" s="3">
        <f t="shared" si="71"/>
        <v>1</v>
      </c>
      <c r="H2284" s="1" t="s">
        <v>128</v>
      </c>
      <c r="I2284" t="s">
        <v>11</v>
      </c>
    </row>
    <row r="2285" spans="1:9" x14ac:dyDescent="0.2">
      <c r="A2285" s="5" t="s">
        <v>436</v>
      </c>
      <c r="B2285" s="1" t="s">
        <v>463</v>
      </c>
      <c r="C2285" s="1" t="s">
        <v>88</v>
      </c>
      <c r="D2285" t="str">
        <f t="shared" si="70"/>
        <v>COMBO-Cloudpost Ramp-3/9/2019-0</v>
      </c>
      <c r="E2285">
        <f>VLOOKUP(B2285,'Deck Count'!A:B,2,FALSE)</f>
        <v>3</v>
      </c>
      <c r="F2285" s="3">
        <v>1</v>
      </c>
      <c r="G2285" s="3">
        <f t="shared" si="71"/>
        <v>0.33333333333333331</v>
      </c>
      <c r="H2285" s="1" t="s">
        <v>28</v>
      </c>
      <c r="I2285" t="s">
        <v>17</v>
      </c>
    </row>
    <row r="2286" spans="1:9" x14ac:dyDescent="0.2">
      <c r="A2286" s="5" t="s">
        <v>436</v>
      </c>
      <c r="B2286" s="1" t="s">
        <v>463</v>
      </c>
      <c r="C2286" s="1" t="s">
        <v>88</v>
      </c>
      <c r="D2286" t="str">
        <f t="shared" si="70"/>
        <v>COMBO-Cloudpost Ramp-3/9/2019-0</v>
      </c>
      <c r="E2286">
        <f>VLOOKUP(B2286,'Deck Count'!A:B,2,FALSE)</f>
        <v>3</v>
      </c>
      <c r="F2286" s="3">
        <v>1</v>
      </c>
      <c r="G2286" s="3">
        <f t="shared" si="71"/>
        <v>0.33333333333333331</v>
      </c>
      <c r="H2286" s="1" t="s">
        <v>29</v>
      </c>
      <c r="I2286" t="s">
        <v>17</v>
      </c>
    </row>
    <row r="2287" spans="1:9" x14ac:dyDescent="0.2">
      <c r="A2287" s="5" t="s">
        <v>436</v>
      </c>
      <c r="B2287" s="1" t="s">
        <v>463</v>
      </c>
      <c r="C2287" s="1" t="s">
        <v>88</v>
      </c>
      <c r="D2287" t="str">
        <f t="shared" si="70"/>
        <v>COMBO-Cloudpost Ramp-3/9/2019-0</v>
      </c>
      <c r="E2287">
        <f>VLOOKUP(B2287,'Deck Count'!A:B,2,FALSE)</f>
        <v>3</v>
      </c>
      <c r="F2287" s="3">
        <v>3</v>
      </c>
      <c r="G2287" s="3">
        <f t="shared" si="71"/>
        <v>1</v>
      </c>
      <c r="H2287" s="1" t="s">
        <v>471</v>
      </c>
      <c r="I2287" t="s">
        <v>17</v>
      </c>
    </row>
    <row r="2288" spans="1:9" x14ac:dyDescent="0.2">
      <c r="A2288" s="5" t="s">
        <v>436</v>
      </c>
      <c r="B2288" s="1" t="s">
        <v>463</v>
      </c>
      <c r="C2288" s="1" t="s">
        <v>88</v>
      </c>
      <c r="D2288" t="str">
        <f t="shared" si="70"/>
        <v>COMBO-Cloudpost Ramp-3/9/2019-0</v>
      </c>
      <c r="E2288">
        <f>VLOOKUP(B2288,'Deck Count'!A:B,2,FALSE)</f>
        <v>3</v>
      </c>
      <c r="F2288" s="3">
        <v>2</v>
      </c>
      <c r="G2288" s="3">
        <f t="shared" si="71"/>
        <v>0.66666666666666663</v>
      </c>
      <c r="H2288" s="1" t="s">
        <v>57</v>
      </c>
      <c r="I2288" t="s">
        <v>17</v>
      </c>
    </row>
    <row r="2289" spans="1:9" x14ac:dyDescent="0.2">
      <c r="A2289" s="5" t="s">
        <v>436</v>
      </c>
      <c r="B2289" s="1" t="s">
        <v>463</v>
      </c>
      <c r="C2289" s="1" t="s">
        <v>88</v>
      </c>
      <c r="D2289" t="str">
        <f t="shared" si="70"/>
        <v>COMBO-Cloudpost Ramp-3/9/2019-0</v>
      </c>
      <c r="E2289">
        <f>VLOOKUP(B2289,'Deck Count'!A:B,2,FALSE)</f>
        <v>3</v>
      </c>
      <c r="F2289" s="3">
        <v>1</v>
      </c>
      <c r="G2289" s="3">
        <f t="shared" si="71"/>
        <v>0.33333333333333331</v>
      </c>
      <c r="H2289" s="1" t="s">
        <v>472</v>
      </c>
      <c r="I2289" t="s">
        <v>11</v>
      </c>
    </row>
    <row r="2290" spans="1:9" x14ac:dyDescent="0.2">
      <c r="A2290" s="5" t="s">
        <v>436</v>
      </c>
      <c r="B2290" s="1" t="s">
        <v>463</v>
      </c>
      <c r="C2290" s="1" t="s">
        <v>88</v>
      </c>
      <c r="D2290" t="str">
        <f t="shared" si="70"/>
        <v>COMBO-Cloudpost Ramp-3/9/2019-0</v>
      </c>
      <c r="E2290">
        <f>VLOOKUP(B2290,'Deck Count'!A:B,2,FALSE)</f>
        <v>3</v>
      </c>
      <c r="F2290" s="3">
        <v>1</v>
      </c>
      <c r="G2290" s="3">
        <f t="shared" si="71"/>
        <v>0.33333333333333331</v>
      </c>
      <c r="H2290" s="1" t="s">
        <v>309</v>
      </c>
      <c r="I2290" t="s">
        <v>11</v>
      </c>
    </row>
    <row r="2291" spans="1:9" x14ac:dyDescent="0.2">
      <c r="A2291" s="5" t="s">
        <v>436</v>
      </c>
      <c r="B2291" s="1" t="s">
        <v>463</v>
      </c>
      <c r="C2291" s="1" t="s">
        <v>88</v>
      </c>
      <c r="D2291" t="str">
        <f t="shared" si="70"/>
        <v>COMBO-Cloudpost Ramp-3/9/2019-0</v>
      </c>
      <c r="E2291">
        <f>VLOOKUP(B2291,'Deck Count'!A:B,2,FALSE)</f>
        <v>3</v>
      </c>
      <c r="F2291" s="3">
        <v>2</v>
      </c>
      <c r="G2291" s="3">
        <f t="shared" si="71"/>
        <v>0.66666666666666663</v>
      </c>
      <c r="H2291" s="1" t="s">
        <v>280</v>
      </c>
      <c r="I2291" t="s">
        <v>17</v>
      </c>
    </row>
    <row r="2292" spans="1:9" x14ac:dyDescent="0.2">
      <c r="A2292" s="5" t="s">
        <v>436</v>
      </c>
      <c r="B2292" s="1" t="s">
        <v>463</v>
      </c>
      <c r="C2292" s="1" t="s">
        <v>88</v>
      </c>
      <c r="D2292" t="str">
        <f t="shared" si="70"/>
        <v>COMBO-Cloudpost Ramp-3/9/2019-0</v>
      </c>
      <c r="E2292">
        <f>VLOOKUP(B2292,'Deck Count'!A:B,2,FALSE)</f>
        <v>3</v>
      </c>
      <c r="F2292" s="3">
        <v>1</v>
      </c>
      <c r="G2292" s="3">
        <f t="shared" si="71"/>
        <v>0.33333333333333331</v>
      </c>
      <c r="H2292" s="1" t="s">
        <v>478</v>
      </c>
      <c r="I2292" t="s">
        <v>17</v>
      </c>
    </row>
    <row r="2293" spans="1:9" x14ac:dyDescent="0.2">
      <c r="A2293" s="5" t="s">
        <v>436</v>
      </c>
      <c r="B2293" s="1" t="s">
        <v>463</v>
      </c>
      <c r="C2293" s="1" t="s">
        <v>88</v>
      </c>
      <c r="D2293" t="str">
        <f t="shared" si="70"/>
        <v>COMBO-Cloudpost Ramp-3/9/2019-0</v>
      </c>
      <c r="E2293">
        <f>VLOOKUP(B2293,'Deck Count'!A:B,2,FALSE)</f>
        <v>3</v>
      </c>
      <c r="F2293" s="3">
        <v>1</v>
      </c>
      <c r="G2293" s="3">
        <f t="shared" si="71"/>
        <v>0.33333333333333331</v>
      </c>
      <c r="H2293" s="1" t="s">
        <v>87</v>
      </c>
      <c r="I2293" t="s">
        <v>17</v>
      </c>
    </row>
    <row r="2294" spans="1:9" x14ac:dyDescent="0.2">
      <c r="A2294" s="5" t="s">
        <v>436</v>
      </c>
      <c r="B2294" s="1" t="s">
        <v>463</v>
      </c>
      <c r="C2294" s="1" t="s">
        <v>88</v>
      </c>
      <c r="D2294" t="str">
        <f t="shared" si="70"/>
        <v>COMBO-Cloudpost Ramp-3/9/2019-0</v>
      </c>
      <c r="E2294">
        <f>VLOOKUP(B2294,'Deck Count'!A:B,2,FALSE)</f>
        <v>3</v>
      </c>
      <c r="F2294" s="3">
        <v>2</v>
      </c>
      <c r="G2294" s="3">
        <f t="shared" si="71"/>
        <v>0.66666666666666663</v>
      </c>
      <c r="H2294" s="1" t="s">
        <v>386</v>
      </c>
      <c r="I2294" t="s">
        <v>11</v>
      </c>
    </row>
    <row r="2295" spans="1:9" x14ac:dyDescent="0.2">
      <c r="A2295" s="5" t="s">
        <v>436</v>
      </c>
      <c r="B2295" s="1" t="s">
        <v>463</v>
      </c>
      <c r="C2295" s="1" t="s">
        <v>88</v>
      </c>
      <c r="D2295" t="str">
        <f t="shared" si="70"/>
        <v>COMBO-Cloudpost Ramp-3/9/2019-0</v>
      </c>
      <c r="E2295">
        <f>VLOOKUP(B2295,'Deck Count'!A:B,2,FALSE)</f>
        <v>3</v>
      </c>
      <c r="F2295" s="3">
        <v>1</v>
      </c>
      <c r="G2295" s="3">
        <f t="shared" si="71"/>
        <v>0.33333333333333331</v>
      </c>
      <c r="H2295" s="1" t="s">
        <v>299</v>
      </c>
      <c r="I2295" t="s">
        <v>11</v>
      </c>
    </row>
    <row r="2296" spans="1:9" x14ac:dyDescent="0.2">
      <c r="A2296" s="5" t="s">
        <v>436</v>
      </c>
      <c r="B2296" s="1" t="s">
        <v>463</v>
      </c>
      <c r="C2296" s="1" t="s">
        <v>88</v>
      </c>
      <c r="D2296" t="str">
        <f t="shared" si="70"/>
        <v>COMBO-Cloudpost Ramp-3/9/2019-0</v>
      </c>
      <c r="E2296">
        <f>VLOOKUP(B2296,'Deck Count'!A:B,2,FALSE)</f>
        <v>3</v>
      </c>
      <c r="F2296" s="3">
        <v>4</v>
      </c>
      <c r="G2296" s="3">
        <f t="shared" si="71"/>
        <v>1.3333333333333333</v>
      </c>
      <c r="H2296" s="1" t="s">
        <v>301</v>
      </c>
      <c r="I2296" t="s">
        <v>11</v>
      </c>
    </row>
    <row r="2297" spans="1:9" x14ac:dyDescent="0.2">
      <c r="A2297" s="5" t="s">
        <v>436</v>
      </c>
      <c r="B2297" s="1" t="s">
        <v>463</v>
      </c>
      <c r="C2297" s="1" t="s">
        <v>88</v>
      </c>
      <c r="D2297" t="str">
        <f t="shared" si="70"/>
        <v>COMBO-Cloudpost Ramp-3/9/2019-0</v>
      </c>
      <c r="E2297">
        <f>VLOOKUP(B2297,'Deck Count'!A:B,2,FALSE)</f>
        <v>3</v>
      </c>
      <c r="F2297" s="3">
        <v>1</v>
      </c>
      <c r="G2297" s="3">
        <f t="shared" si="71"/>
        <v>0.33333333333333331</v>
      </c>
      <c r="H2297" s="1" t="s">
        <v>35</v>
      </c>
      <c r="I2297" t="s">
        <v>11</v>
      </c>
    </row>
    <row r="2298" spans="1:9" x14ac:dyDescent="0.2">
      <c r="A2298" s="5" t="s">
        <v>436</v>
      </c>
      <c r="B2298" s="1" t="s">
        <v>358</v>
      </c>
      <c r="C2298" s="1" t="s">
        <v>37</v>
      </c>
      <c r="D2298" t="str">
        <f t="shared" si="70"/>
        <v>COMBO-Dark Depths-3/10/2019-0</v>
      </c>
      <c r="E2298">
        <f>VLOOKUP(B2298,'Deck Count'!A:B,2,FALSE)</f>
        <v>9</v>
      </c>
      <c r="F2298" s="3">
        <v>2</v>
      </c>
      <c r="G2298" s="3">
        <f t="shared" si="71"/>
        <v>0.22222222222222221</v>
      </c>
      <c r="H2298" s="1" t="s">
        <v>89</v>
      </c>
      <c r="I2298" t="s">
        <v>17</v>
      </c>
    </row>
    <row r="2299" spans="1:9" x14ac:dyDescent="0.2">
      <c r="A2299" s="5" t="s">
        <v>436</v>
      </c>
      <c r="B2299" s="1" t="s">
        <v>358</v>
      </c>
      <c r="C2299" s="1" t="s">
        <v>37</v>
      </c>
      <c r="D2299" t="str">
        <f t="shared" si="70"/>
        <v>COMBO-Dark Depths-3/10/2019-0</v>
      </c>
      <c r="E2299">
        <f>VLOOKUP(B2299,'Deck Count'!A:B,2,FALSE)</f>
        <v>9</v>
      </c>
      <c r="F2299" s="3">
        <v>2</v>
      </c>
      <c r="G2299" s="3">
        <f t="shared" si="71"/>
        <v>0.22222222222222221</v>
      </c>
      <c r="H2299" s="1" t="s">
        <v>91</v>
      </c>
      <c r="I2299" t="s">
        <v>17</v>
      </c>
    </row>
    <row r="2300" spans="1:9" x14ac:dyDescent="0.2">
      <c r="A2300" s="5" t="s">
        <v>436</v>
      </c>
      <c r="B2300" s="1" t="s">
        <v>358</v>
      </c>
      <c r="C2300" s="1" t="s">
        <v>37</v>
      </c>
      <c r="D2300" t="str">
        <f t="shared" si="70"/>
        <v>COMBO-Dark Depths-3/10/2019-0</v>
      </c>
      <c r="E2300">
        <f>VLOOKUP(B2300,'Deck Count'!A:B,2,FALSE)</f>
        <v>9</v>
      </c>
      <c r="F2300" s="3">
        <v>1</v>
      </c>
      <c r="G2300" s="3">
        <f t="shared" si="71"/>
        <v>0.1111111111111111</v>
      </c>
      <c r="H2300" s="1" t="s">
        <v>92</v>
      </c>
      <c r="I2300" t="s">
        <v>11</v>
      </c>
    </row>
    <row r="2301" spans="1:9" x14ac:dyDescent="0.2">
      <c r="A2301" s="5" t="s">
        <v>436</v>
      </c>
      <c r="B2301" s="1" t="s">
        <v>358</v>
      </c>
      <c r="C2301" s="1" t="s">
        <v>37</v>
      </c>
      <c r="D2301" t="str">
        <f t="shared" si="70"/>
        <v>COMBO-Dark Depths-3/10/2019-0</v>
      </c>
      <c r="E2301">
        <f>VLOOKUP(B2301,'Deck Count'!A:B,2,FALSE)</f>
        <v>9</v>
      </c>
      <c r="F2301" s="3">
        <v>2</v>
      </c>
      <c r="G2301" s="3">
        <f t="shared" si="71"/>
        <v>0.22222222222222221</v>
      </c>
      <c r="H2301" s="1" t="s">
        <v>479</v>
      </c>
      <c r="I2301" t="s">
        <v>11</v>
      </c>
    </row>
    <row r="2302" spans="1:9" x14ac:dyDescent="0.2">
      <c r="A2302" s="5" t="s">
        <v>436</v>
      </c>
      <c r="B2302" s="1" t="s">
        <v>358</v>
      </c>
      <c r="C2302" s="1" t="s">
        <v>37</v>
      </c>
      <c r="D2302" t="str">
        <f t="shared" si="70"/>
        <v>COMBO-Dark Depths-3/10/2019-0</v>
      </c>
      <c r="E2302">
        <f>VLOOKUP(B2302,'Deck Count'!A:B,2,FALSE)</f>
        <v>9</v>
      </c>
      <c r="F2302" s="3">
        <v>1</v>
      </c>
      <c r="G2302" s="3">
        <f t="shared" si="71"/>
        <v>0.1111111111111111</v>
      </c>
      <c r="H2302" s="1" t="s">
        <v>465</v>
      </c>
      <c r="I2302" t="s">
        <v>11</v>
      </c>
    </row>
    <row r="2303" spans="1:9" x14ac:dyDescent="0.2">
      <c r="A2303" s="5" t="s">
        <v>436</v>
      </c>
      <c r="B2303" s="1" t="s">
        <v>358</v>
      </c>
      <c r="C2303" s="1" t="s">
        <v>37</v>
      </c>
      <c r="D2303" t="str">
        <f t="shared" si="70"/>
        <v>COMBO-Dark Depths-3/10/2019-0</v>
      </c>
      <c r="E2303">
        <f>VLOOKUP(B2303,'Deck Count'!A:B,2,FALSE)</f>
        <v>9</v>
      </c>
      <c r="F2303" s="3">
        <v>4</v>
      </c>
      <c r="G2303" s="3">
        <f t="shared" si="71"/>
        <v>0.44444444444444442</v>
      </c>
      <c r="H2303" s="1" t="s">
        <v>357</v>
      </c>
      <c r="I2303" t="s">
        <v>11</v>
      </c>
    </row>
    <row r="2304" spans="1:9" x14ac:dyDescent="0.2">
      <c r="A2304" s="5" t="s">
        <v>436</v>
      </c>
      <c r="B2304" s="1" t="s">
        <v>358</v>
      </c>
      <c r="C2304" s="1" t="s">
        <v>37</v>
      </c>
      <c r="D2304" t="str">
        <f t="shared" si="70"/>
        <v>COMBO-Dark Depths-3/10/2019-0</v>
      </c>
      <c r="E2304">
        <f>VLOOKUP(B2304,'Deck Count'!A:B,2,FALSE)</f>
        <v>9</v>
      </c>
      <c r="F2304" s="3">
        <v>4</v>
      </c>
      <c r="G2304" s="3">
        <f t="shared" si="71"/>
        <v>0.44444444444444442</v>
      </c>
      <c r="H2304" s="1" t="s">
        <v>358</v>
      </c>
      <c r="I2304" t="s">
        <v>11</v>
      </c>
    </row>
    <row r="2305" spans="1:9" x14ac:dyDescent="0.2">
      <c r="A2305" s="5" t="s">
        <v>436</v>
      </c>
      <c r="B2305" s="1" t="s">
        <v>358</v>
      </c>
      <c r="C2305" s="1" t="s">
        <v>37</v>
      </c>
      <c r="D2305" t="str">
        <f t="shared" si="70"/>
        <v>COMBO-Dark Depths-3/10/2019-0</v>
      </c>
      <c r="E2305">
        <f>VLOOKUP(B2305,'Deck Count'!A:B,2,FALSE)</f>
        <v>9</v>
      </c>
      <c r="F2305" s="3">
        <v>1</v>
      </c>
      <c r="G2305" s="3">
        <f t="shared" si="71"/>
        <v>0.1111111111111111</v>
      </c>
      <c r="H2305" s="1" t="s">
        <v>211</v>
      </c>
      <c r="I2305" t="s">
        <v>17</v>
      </c>
    </row>
    <row r="2306" spans="1:9" x14ac:dyDescent="0.2">
      <c r="A2306" s="5" t="s">
        <v>436</v>
      </c>
      <c r="B2306" s="1" t="s">
        <v>358</v>
      </c>
      <c r="C2306" s="1" t="s">
        <v>37</v>
      </c>
      <c r="D2306" t="str">
        <f t="shared" ref="D2306:D2369" si="72">CONCATENATE(A2306,"-",B2306,"-",C2306)</f>
        <v>COMBO-Dark Depths-3/10/2019-0</v>
      </c>
      <c r="E2306">
        <f>VLOOKUP(B2306,'Deck Count'!A:B,2,FALSE)</f>
        <v>9</v>
      </c>
      <c r="F2306" s="3">
        <v>4</v>
      </c>
      <c r="G2306" s="3">
        <f t="shared" si="71"/>
        <v>0.44444444444444442</v>
      </c>
      <c r="H2306" s="1" t="s">
        <v>480</v>
      </c>
      <c r="I2306" t="s">
        <v>11</v>
      </c>
    </row>
    <row r="2307" spans="1:9" x14ac:dyDescent="0.2">
      <c r="A2307" s="5" t="s">
        <v>436</v>
      </c>
      <c r="B2307" s="1" t="s">
        <v>358</v>
      </c>
      <c r="C2307" s="1" t="s">
        <v>37</v>
      </c>
      <c r="D2307" t="str">
        <f t="shared" si="72"/>
        <v>COMBO-Dark Depths-3/10/2019-0</v>
      </c>
      <c r="E2307">
        <f>VLOOKUP(B2307,'Deck Count'!A:B,2,FALSE)</f>
        <v>9</v>
      </c>
      <c r="F2307" s="3">
        <v>3</v>
      </c>
      <c r="G2307" s="3">
        <f t="shared" ref="G2307:G2370" si="73">F2307/E2307</f>
        <v>0.33333333333333331</v>
      </c>
      <c r="H2307" s="1" t="s">
        <v>441</v>
      </c>
      <c r="I2307" t="s">
        <v>11</v>
      </c>
    </row>
    <row r="2308" spans="1:9" x14ac:dyDescent="0.2">
      <c r="A2308" s="5" t="s">
        <v>436</v>
      </c>
      <c r="B2308" s="1" t="s">
        <v>358</v>
      </c>
      <c r="C2308" s="1" t="s">
        <v>37</v>
      </c>
      <c r="D2308" t="str">
        <f t="shared" si="72"/>
        <v>COMBO-Dark Depths-3/10/2019-0</v>
      </c>
      <c r="E2308">
        <f>VLOOKUP(B2308,'Deck Count'!A:B,2,FALSE)</f>
        <v>9</v>
      </c>
      <c r="F2308" s="3">
        <v>2</v>
      </c>
      <c r="G2308" s="3">
        <f t="shared" si="73"/>
        <v>0.22222222222222221</v>
      </c>
      <c r="H2308" s="1" t="s">
        <v>468</v>
      </c>
      <c r="I2308" t="s">
        <v>11</v>
      </c>
    </row>
    <row r="2309" spans="1:9" x14ac:dyDescent="0.2">
      <c r="A2309" s="5" t="s">
        <v>436</v>
      </c>
      <c r="B2309" s="1" t="s">
        <v>358</v>
      </c>
      <c r="C2309" s="1" t="s">
        <v>37</v>
      </c>
      <c r="D2309" t="str">
        <f t="shared" si="72"/>
        <v>COMBO-Dark Depths-3/10/2019-0</v>
      </c>
      <c r="E2309">
        <f>VLOOKUP(B2309,'Deck Count'!A:B,2,FALSE)</f>
        <v>9</v>
      </c>
      <c r="F2309" s="3">
        <v>1</v>
      </c>
      <c r="G2309" s="3">
        <f t="shared" si="73"/>
        <v>0.1111111111111111</v>
      </c>
      <c r="H2309" s="1" t="s">
        <v>120</v>
      </c>
      <c r="I2309" t="s">
        <v>17</v>
      </c>
    </row>
    <row r="2310" spans="1:9" x14ac:dyDescent="0.2">
      <c r="A2310" s="5" t="s">
        <v>436</v>
      </c>
      <c r="B2310" s="1" t="s">
        <v>358</v>
      </c>
      <c r="C2310" s="1" t="s">
        <v>37</v>
      </c>
      <c r="D2310" t="str">
        <f t="shared" si="72"/>
        <v>COMBO-Dark Depths-3/10/2019-0</v>
      </c>
      <c r="E2310">
        <f>VLOOKUP(B2310,'Deck Count'!A:B,2,FALSE)</f>
        <v>9</v>
      </c>
      <c r="F2310" s="3">
        <v>1</v>
      </c>
      <c r="G2310" s="3">
        <f t="shared" si="73"/>
        <v>0.1111111111111111</v>
      </c>
      <c r="H2310" s="1" t="s">
        <v>362</v>
      </c>
      <c r="I2310" t="s">
        <v>11</v>
      </c>
    </row>
    <row r="2311" spans="1:9" x14ac:dyDescent="0.2">
      <c r="A2311" s="5" t="s">
        <v>436</v>
      </c>
      <c r="B2311" s="1" t="s">
        <v>358</v>
      </c>
      <c r="C2311" s="1" t="s">
        <v>37</v>
      </c>
      <c r="D2311" t="str">
        <f t="shared" si="72"/>
        <v>COMBO-Dark Depths-3/10/2019-0</v>
      </c>
      <c r="E2311">
        <f>VLOOKUP(B2311,'Deck Count'!A:B,2,FALSE)</f>
        <v>9</v>
      </c>
      <c r="F2311" s="3">
        <v>1</v>
      </c>
      <c r="G2311" s="3">
        <f t="shared" si="73"/>
        <v>0.1111111111111111</v>
      </c>
      <c r="H2311" s="1" t="s">
        <v>144</v>
      </c>
      <c r="I2311" t="s">
        <v>17</v>
      </c>
    </row>
    <row r="2312" spans="1:9" x14ac:dyDescent="0.2">
      <c r="A2312" s="5" t="s">
        <v>436</v>
      </c>
      <c r="B2312" s="1" t="s">
        <v>358</v>
      </c>
      <c r="C2312" s="1" t="s">
        <v>37</v>
      </c>
      <c r="D2312" t="str">
        <f t="shared" si="72"/>
        <v>COMBO-Dark Depths-3/10/2019-0</v>
      </c>
      <c r="E2312">
        <f>VLOOKUP(B2312,'Deck Count'!A:B,2,FALSE)</f>
        <v>9</v>
      </c>
      <c r="F2312" s="3">
        <v>1</v>
      </c>
      <c r="G2312" s="3">
        <f t="shared" si="73"/>
        <v>0.1111111111111111</v>
      </c>
      <c r="H2312" s="1" t="s">
        <v>481</v>
      </c>
      <c r="I2312" t="s">
        <v>11</v>
      </c>
    </row>
    <row r="2313" spans="1:9" x14ac:dyDescent="0.2">
      <c r="A2313" s="5" t="s">
        <v>436</v>
      </c>
      <c r="B2313" s="1" t="s">
        <v>358</v>
      </c>
      <c r="C2313" s="1" t="s">
        <v>37</v>
      </c>
      <c r="D2313" t="str">
        <f t="shared" si="72"/>
        <v>COMBO-Dark Depths-3/10/2019-0</v>
      </c>
      <c r="E2313">
        <f>VLOOKUP(B2313,'Deck Count'!A:B,2,FALSE)</f>
        <v>9</v>
      </c>
      <c r="F2313" s="3">
        <v>1</v>
      </c>
      <c r="G2313" s="3">
        <f t="shared" si="73"/>
        <v>0.1111111111111111</v>
      </c>
      <c r="H2313" s="1" t="s">
        <v>21</v>
      </c>
      <c r="I2313" t="s">
        <v>17</v>
      </c>
    </row>
    <row r="2314" spans="1:9" x14ac:dyDescent="0.2">
      <c r="A2314" s="5" t="s">
        <v>436</v>
      </c>
      <c r="B2314" s="1" t="s">
        <v>358</v>
      </c>
      <c r="C2314" s="1" t="s">
        <v>37</v>
      </c>
      <c r="D2314" t="str">
        <f t="shared" si="72"/>
        <v>COMBO-Dark Depths-3/10/2019-0</v>
      </c>
      <c r="E2314">
        <f>VLOOKUP(B2314,'Deck Count'!A:B,2,FALSE)</f>
        <v>9</v>
      </c>
      <c r="F2314" s="3">
        <v>4</v>
      </c>
      <c r="G2314" s="3">
        <f t="shared" si="73"/>
        <v>0.44444444444444442</v>
      </c>
      <c r="H2314" s="1" t="s">
        <v>24</v>
      </c>
      <c r="I2314" t="s">
        <v>11</v>
      </c>
    </row>
    <row r="2315" spans="1:9" x14ac:dyDescent="0.2">
      <c r="A2315" s="5" t="s">
        <v>436</v>
      </c>
      <c r="B2315" s="1" t="s">
        <v>358</v>
      </c>
      <c r="C2315" s="1" t="s">
        <v>37</v>
      </c>
      <c r="D2315" t="str">
        <f t="shared" si="72"/>
        <v>COMBO-Dark Depths-3/10/2019-0</v>
      </c>
      <c r="E2315">
        <f>VLOOKUP(B2315,'Deck Count'!A:B,2,FALSE)</f>
        <v>9</v>
      </c>
      <c r="F2315" s="3">
        <v>4</v>
      </c>
      <c r="G2315" s="3">
        <f t="shared" si="73"/>
        <v>0.44444444444444442</v>
      </c>
      <c r="H2315" s="1" t="s">
        <v>128</v>
      </c>
      <c r="I2315" t="s">
        <v>11</v>
      </c>
    </row>
    <row r="2316" spans="1:9" x14ac:dyDescent="0.2">
      <c r="A2316" s="5" t="s">
        <v>436</v>
      </c>
      <c r="B2316" s="1" t="s">
        <v>358</v>
      </c>
      <c r="C2316" s="1" t="s">
        <v>37</v>
      </c>
      <c r="D2316" t="str">
        <f t="shared" si="72"/>
        <v>COMBO-Dark Depths-3/10/2019-0</v>
      </c>
      <c r="E2316">
        <f>VLOOKUP(B2316,'Deck Count'!A:B,2,FALSE)</f>
        <v>9</v>
      </c>
      <c r="F2316" s="3">
        <v>2</v>
      </c>
      <c r="G2316" s="3">
        <f t="shared" si="73"/>
        <v>0.22222222222222221</v>
      </c>
      <c r="H2316" s="1" t="s">
        <v>482</v>
      </c>
      <c r="I2316" t="s">
        <v>17</v>
      </c>
    </row>
    <row r="2317" spans="1:9" x14ac:dyDescent="0.2">
      <c r="A2317" s="5" t="s">
        <v>436</v>
      </c>
      <c r="B2317" s="1" t="s">
        <v>358</v>
      </c>
      <c r="C2317" s="1" t="s">
        <v>37</v>
      </c>
      <c r="D2317" t="str">
        <f t="shared" si="72"/>
        <v>COMBO-Dark Depths-3/10/2019-0</v>
      </c>
      <c r="E2317">
        <f>VLOOKUP(B2317,'Deck Count'!A:B,2,FALSE)</f>
        <v>9</v>
      </c>
      <c r="F2317" s="3">
        <v>1</v>
      </c>
      <c r="G2317" s="3">
        <f t="shared" si="73"/>
        <v>0.1111111111111111</v>
      </c>
      <c r="H2317" s="1" t="s">
        <v>483</v>
      </c>
      <c r="I2317" t="s">
        <v>11</v>
      </c>
    </row>
    <row r="2318" spans="1:9" x14ac:dyDescent="0.2">
      <c r="A2318" s="5" t="s">
        <v>436</v>
      </c>
      <c r="B2318" s="1" t="s">
        <v>358</v>
      </c>
      <c r="C2318" s="1" t="s">
        <v>37</v>
      </c>
      <c r="D2318" t="str">
        <f t="shared" si="72"/>
        <v>COMBO-Dark Depths-3/10/2019-0</v>
      </c>
      <c r="E2318">
        <f>VLOOKUP(B2318,'Deck Count'!A:B,2,FALSE)</f>
        <v>9</v>
      </c>
      <c r="F2318" s="3">
        <v>1</v>
      </c>
      <c r="G2318" s="3">
        <f t="shared" si="73"/>
        <v>0.1111111111111111</v>
      </c>
      <c r="H2318" s="1" t="s">
        <v>484</v>
      </c>
      <c r="I2318" t="s">
        <v>11</v>
      </c>
    </row>
    <row r="2319" spans="1:9" x14ac:dyDescent="0.2">
      <c r="A2319" s="5" t="s">
        <v>436</v>
      </c>
      <c r="B2319" s="1" t="s">
        <v>358</v>
      </c>
      <c r="C2319" s="1" t="s">
        <v>37</v>
      </c>
      <c r="D2319" t="str">
        <f t="shared" si="72"/>
        <v>COMBO-Dark Depths-3/10/2019-0</v>
      </c>
      <c r="E2319">
        <f>VLOOKUP(B2319,'Deck Count'!A:B,2,FALSE)</f>
        <v>9</v>
      </c>
      <c r="F2319" s="3">
        <v>1</v>
      </c>
      <c r="G2319" s="3">
        <f t="shared" si="73"/>
        <v>0.1111111111111111</v>
      </c>
      <c r="H2319" s="1" t="s">
        <v>104</v>
      </c>
      <c r="I2319" t="s">
        <v>11</v>
      </c>
    </row>
    <row r="2320" spans="1:9" x14ac:dyDescent="0.2">
      <c r="A2320" s="5" t="s">
        <v>436</v>
      </c>
      <c r="B2320" s="1" t="s">
        <v>358</v>
      </c>
      <c r="C2320" s="1" t="s">
        <v>37</v>
      </c>
      <c r="D2320" t="str">
        <f t="shared" si="72"/>
        <v>COMBO-Dark Depths-3/10/2019-0</v>
      </c>
      <c r="E2320">
        <f>VLOOKUP(B2320,'Deck Count'!A:B,2,FALSE)</f>
        <v>9</v>
      </c>
      <c r="F2320" s="3">
        <v>2</v>
      </c>
      <c r="G2320" s="3">
        <f t="shared" si="73"/>
        <v>0.22222222222222221</v>
      </c>
      <c r="H2320" s="1" t="s">
        <v>57</v>
      </c>
      <c r="I2320" t="s">
        <v>17</v>
      </c>
    </row>
    <row r="2321" spans="1:9" x14ac:dyDescent="0.2">
      <c r="A2321" s="5" t="s">
        <v>436</v>
      </c>
      <c r="B2321" s="1" t="s">
        <v>358</v>
      </c>
      <c r="C2321" s="1" t="s">
        <v>37</v>
      </c>
      <c r="D2321" t="str">
        <f t="shared" si="72"/>
        <v>COMBO-Dark Depths-3/10/2019-0</v>
      </c>
      <c r="E2321">
        <f>VLOOKUP(B2321,'Deck Count'!A:B,2,FALSE)</f>
        <v>9</v>
      </c>
      <c r="F2321" s="3">
        <v>3</v>
      </c>
      <c r="G2321" s="3">
        <f t="shared" si="73"/>
        <v>0.33333333333333331</v>
      </c>
      <c r="H2321" s="1" t="s">
        <v>158</v>
      </c>
      <c r="I2321" t="s">
        <v>17</v>
      </c>
    </row>
    <row r="2322" spans="1:9" x14ac:dyDescent="0.2">
      <c r="A2322" s="5" t="s">
        <v>436</v>
      </c>
      <c r="B2322" s="1" t="s">
        <v>358</v>
      </c>
      <c r="C2322" s="1" t="s">
        <v>37</v>
      </c>
      <c r="D2322" t="str">
        <f t="shared" si="72"/>
        <v>COMBO-Dark Depths-3/10/2019-0</v>
      </c>
      <c r="E2322">
        <f>VLOOKUP(B2322,'Deck Count'!A:B,2,FALSE)</f>
        <v>9</v>
      </c>
      <c r="F2322" s="3">
        <v>3</v>
      </c>
      <c r="G2322" s="3">
        <f t="shared" si="73"/>
        <v>0.33333333333333331</v>
      </c>
      <c r="H2322" s="1" t="s">
        <v>485</v>
      </c>
      <c r="I2322" t="s">
        <v>11</v>
      </c>
    </row>
    <row r="2323" spans="1:9" x14ac:dyDescent="0.2">
      <c r="A2323" s="5" t="s">
        <v>436</v>
      </c>
      <c r="B2323" s="1" t="s">
        <v>358</v>
      </c>
      <c r="C2323" s="1" t="s">
        <v>37</v>
      </c>
      <c r="D2323" t="str">
        <f t="shared" si="72"/>
        <v>COMBO-Dark Depths-3/10/2019-0</v>
      </c>
      <c r="E2323">
        <f>VLOOKUP(B2323,'Deck Count'!A:B,2,FALSE)</f>
        <v>9</v>
      </c>
      <c r="F2323" s="3">
        <v>4</v>
      </c>
      <c r="G2323" s="3">
        <f t="shared" si="73"/>
        <v>0.44444444444444442</v>
      </c>
      <c r="H2323" s="1" t="s">
        <v>486</v>
      </c>
      <c r="I2323" t="s">
        <v>11</v>
      </c>
    </row>
    <row r="2324" spans="1:9" x14ac:dyDescent="0.2">
      <c r="A2324" s="5" t="s">
        <v>436</v>
      </c>
      <c r="B2324" s="1" t="s">
        <v>358</v>
      </c>
      <c r="C2324" s="1" t="s">
        <v>37</v>
      </c>
      <c r="D2324" t="str">
        <f t="shared" si="72"/>
        <v>COMBO-Dark Depths-3/10/2019-0</v>
      </c>
      <c r="E2324">
        <f>VLOOKUP(B2324,'Deck Count'!A:B,2,FALSE)</f>
        <v>9</v>
      </c>
      <c r="F2324" s="3">
        <v>4</v>
      </c>
      <c r="G2324" s="3">
        <f t="shared" si="73"/>
        <v>0.44444444444444442</v>
      </c>
      <c r="H2324" s="1" t="s">
        <v>309</v>
      </c>
      <c r="I2324" t="s">
        <v>11</v>
      </c>
    </row>
    <row r="2325" spans="1:9" x14ac:dyDescent="0.2">
      <c r="A2325" s="5" t="s">
        <v>436</v>
      </c>
      <c r="B2325" s="1" t="s">
        <v>358</v>
      </c>
      <c r="C2325" s="1" t="s">
        <v>37</v>
      </c>
      <c r="D2325" t="str">
        <f t="shared" si="72"/>
        <v>COMBO-Dark Depths-3/10/2019-0</v>
      </c>
      <c r="E2325">
        <f>VLOOKUP(B2325,'Deck Count'!A:B,2,FALSE)</f>
        <v>9</v>
      </c>
      <c r="F2325" s="3">
        <v>4</v>
      </c>
      <c r="G2325" s="3">
        <f t="shared" si="73"/>
        <v>0.44444444444444442</v>
      </c>
      <c r="H2325" s="1" t="s">
        <v>60</v>
      </c>
      <c r="I2325" t="s">
        <v>11</v>
      </c>
    </row>
    <row r="2326" spans="1:9" x14ac:dyDescent="0.2">
      <c r="A2326" s="5" t="s">
        <v>436</v>
      </c>
      <c r="B2326" s="1" t="s">
        <v>358</v>
      </c>
      <c r="C2326" s="1" t="s">
        <v>37</v>
      </c>
      <c r="D2326" t="str">
        <f t="shared" si="72"/>
        <v>COMBO-Dark Depths-3/10/2019-0</v>
      </c>
      <c r="E2326">
        <f>VLOOKUP(B2326,'Deck Count'!A:B,2,FALSE)</f>
        <v>9</v>
      </c>
      <c r="F2326" s="3">
        <v>3</v>
      </c>
      <c r="G2326" s="3">
        <f t="shared" si="73"/>
        <v>0.33333333333333331</v>
      </c>
      <c r="H2326" s="1" t="s">
        <v>300</v>
      </c>
      <c r="I2326" t="s">
        <v>11</v>
      </c>
    </row>
    <row r="2327" spans="1:9" x14ac:dyDescent="0.2">
      <c r="A2327" s="5" t="s">
        <v>436</v>
      </c>
      <c r="B2327" s="1" t="s">
        <v>358</v>
      </c>
      <c r="C2327" s="1" t="s">
        <v>37</v>
      </c>
      <c r="D2327" t="str">
        <f t="shared" si="72"/>
        <v>COMBO-Dark Depths-3/10/2019-0</v>
      </c>
      <c r="E2327">
        <f>VLOOKUP(B2327,'Deck Count'!A:B,2,FALSE)</f>
        <v>9</v>
      </c>
      <c r="F2327" s="3">
        <v>4</v>
      </c>
      <c r="G2327" s="3">
        <f t="shared" si="73"/>
        <v>0.44444444444444442</v>
      </c>
      <c r="H2327" s="1" t="s">
        <v>487</v>
      </c>
      <c r="I2327" t="s">
        <v>11</v>
      </c>
    </row>
    <row r="2328" spans="1:9" x14ac:dyDescent="0.2">
      <c r="A2328" s="5" t="s">
        <v>436</v>
      </c>
      <c r="B2328" s="1" t="s">
        <v>358</v>
      </c>
      <c r="C2328" s="1" t="s">
        <v>37</v>
      </c>
      <c r="D2328" t="str">
        <f t="shared" si="72"/>
        <v>COMBO-Dark Depths-3/10/2019-0</v>
      </c>
      <c r="E2328">
        <f>VLOOKUP(B2328,'Deck Count'!A:B,2,FALSE)</f>
        <v>9</v>
      </c>
      <c r="F2328" s="3">
        <v>4</v>
      </c>
      <c r="G2328" s="3">
        <f t="shared" si="73"/>
        <v>0.44444444444444442</v>
      </c>
      <c r="H2328" s="1" t="s">
        <v>227</v>
      </c>
      <c r="I2328" t="s">
        <v>11</v>
      </c>
    </row>
    <row r="2329" spans="1:9" x14ac:dyDescent="0.2">
      <c r="A2329" s="5" t="s">
        <v>436</v>
      </c>
      <c r="B2329" s="1" t="s">
        <v>358</v>
      </c>
      <c r="C2329" s="1" t="s">
        <v>163</v>
      </c>
      <c r="D2329" t="str">
        <f t="shared" si="72"/>
        <v>COMBO-Dark Depths-3/10/2019-1</v>
      </c>
      <c r="E2329">
        <f>VLOOKUP(B2329,'Deck Count'!A:B,2,FALSE)</f>
        <v>9</v>
      </c>
      <c r="F2329" s="3">
        <v>1</v>
      </c>
      <c r="G2329" s="3">
        <f t="shared" si="73"/>
        <v>0.1111111111111111</v>
      </c>
      <c r="H2329" s="1" t="s">
        <v>89</v>
      </c>
      <c r="I2329" t="s">
        <v>17</v>
      </c>
    </row>
    <row r="2330" spans="1:9" x14ac:dyDescent="0.2">
      <c r="A2330" s="5" t="s">
        <v>436</v>
      </c>
      <c r="B2330" s="1" t="s">
        <v>358</v>
      </c>
      <c r="C2330" s="1" t="s">
        <v>163</v>
      </c>
      <c r="D2330" t="str">
        <f t="shared" si="72"/>
        <v>COMBO-Dark Depths-3/10/2019-1</v>
      </c>
      <c r="E2330">
        <f>VLOOKUP(B2330,'Deck Count'!A:B,2,FALSE)</f>
        <v>9</v>
      </c>
      <c r="F2330" s="3">
        <v>2</v>
      </c>
      <c r="G2330" s="3">
        <f t="shared" si="73"/>
        <v>0.22222222222222221</v>
      </c>
      <c r="H2330" s="1" t="s">
        <v>89</v>
      </c>
      <c r="I2330" t="s">
        <v>11</v>
      </c>
    </row>
    <row r="2331" spans="1:9" x14ac:dyDescent="0.2">
      <c r="A2331" s="5" t="s">
        <v>436</v>
      </c>
      <c r="B2331" s="1" t="s">
        <v>358</v>
      </c>
      <c r="C2331" s="1" t="s">
        <v>163</v>
      </c>
      <c r="D2331" t="str">
        <f t="shared" si="72"/>
        <v>COMBO-Dark Depths-3/10/2019-1</v>
      </c>
      <c r="E2331">
        <f>VLOOKUP(B2331,'Deck Count'!A:B,2,FALSE)</f>
        <v>9</v>
      </c>
      <c r="F2331" s="3">
        <v>1</v>
      </c>
      <c r="G2331" s="3">
        <f t="shared" si="73"/>
        <v>0.1111111111111111</v>
      </c>
      <c r="H2331" s="1" t="s">
        <v>91</v>
      </c>
      <c r="I2331" t="s">
        <v>17</v>
      </c>
    </row>
    <row r="2332" spans="1:9" x14ac:dyDescent="0.2">
      <c r="A2332" s="5" t="s">
        <v>436</v>
      </c>
      <c r="B2332" s="1" t="s">
        <v>358</v>
      </c>
      <c r="C2332" s="1" t="s">
        <v>163</v>
      </c>
      <c r="D2332" t="str">
        <f t="shared" si="72"/>
        <v>COMBO-Dark Depths-3/10/2019-1</v>
      </c>
      <c r="E2332">
        <f>VLOOKUP(B2332,'Deck Count'!A:B,2,FALSE)</f>
        <v>9</v>
      </c>
      <c r="F2332" s="3">
        <v>2</v>
      </c>
      <c r="G2332" s="3">
        <f t="shared" si="73"/>
        <v>0.22222222222222221</v>
      </c>
      <c r="H2332" s="1" t="s">
        <v>91</v>
      </c>
      <c r="I2332" t="s">
        <v>11</v>
      </c>
    </row>
    <row r="2333" spans="1:9" x14ac:dyDescent="0.2">
      <c r="A2333" s="5" t="s">
        <v>436</v>
      </c>
      <c r="B2333" s="1" t="s">
        <v>358</v>
      </c>
      <c r="C2333" s="1" t="s">
        <v>163</v>
      </c>
      <c r="D2333" t="str">
        <f t="shared" si="72"/>
        <v>COMBO-Dark Depths-3/10/2019-1</v>
      </c>
      <c r="E2333">
        <f>VLOOKUP(B2333,'Deck Count'!A:B,2,FALSE)</f>
        <v>9</v>
      </c>
      <c r="F2333" s="3">
        <v>3</v>
      </c>
      <c r="G2333" s="3">
        <f t="shared" si="73"/>
        <v>0.33333333333333331</v>
      </c>
      <c r="H2333" s="1" t="s">
        <v>92</v>
      </c>
      <c r="I2333" t="s">
        <v>11</v>
      </c>
    </row>
    <row r="2334" spans="1:9" x14ac:dyDescent="0.2">
      <c r="A2334" s="5" t="s">
        <v>436</v>
      </c>
      <c r="B2334" s="1" t="s">
        <v>358</v>
      </c>
      <c r="C2334" s="1" t="s">
        <v>163</v>
      </c>
      <c r="D2334" t="str">
        <f t="shared" si="72"/>
        <v>COMBO-Dark Depths-3/10/2019-1</v>
      </c>
      <c r="E2334">
        <f>VLOOKUP(B2334,'Deck Count'!A:B,2,FALSE)</f>
        <v>9</v>
      </c>
      <c r="F2334" s="3">
        <v>1</v>
      </c>
      <c r="G2334" s="3">
        <f t="shared" si="73"/>
        <v>0.1111111111111111</v>
      </c>
      <c r="H2334" s="1" t="s">
        <v>81</v>
      </c>
      <c r="I2334" t="s">
        <v>17</v>
      </c>
    </row>
    <row r="2335" spans="1:9" x14ac:dyDescent="0.2">
      <c r="A2335" s="5" t="s">
        <v>436</v>
      </c>
      <c r="B2335" s="1" t="s">
        <v>358</v>
      </c>
      <c r="C2335" s="1" t="s">
        <v>163</v>
      </c>
      <c r="D2335" t="str">
        <f t="shared" si="72"/>
        <v>COMBO-Dark Depths-3/10/2019-1</v>
      </c>
      <c r="E2335">
        <f>VLOOKUP(B2335,'Deck Count'!A:B,2,FALSE)</f>
        <v>9</v>
      </c>
      <c r="F2335" s="3">
        <v>1</v>
      </c>
      <c r="G2335" s="3">
        <f t="shared" si="73"/>
        <v>0.1111111111111111</v>
      </c>
      <c r="H2335" s="1" t="s">
        <v>465</v>
      </c>
      <c r="I2335" t="s">
        <v>11</v>
      </c>
    </row>
    <row r="2336" spans="1:9" x14ac:dyDescent="0.2">
      <c r="A2336" s="5" t="s">
        <v>436</v>
      </c>
      <c r="B2336" s="1" t="s">
        <v>358</v>
      </c>
      <c r="C2336" s="1" t="s">
        <v>163</v>
      </c>
      <c r="D2336" t="str">
        <f t="shared" si="72"/>
        <v>COMBO-Dark Depths-3/10/2019-1</v>
      </c>
      <c r="E2336">
        <f>VLOOKUP(B2336,'Deck Count'!A:B,2,FALSE)</f>
        <v>9</v>
      </c>
      <c r="F2336" s="3">
        <v>4</v>
      </c>
      <c r="G2336" s="3">
        <f t="shared" si="73"/>
        <v>0.44444444444444442</v>
      </c>
      <c r="H2336" s="1" t="s">
        <v>357</v>
      </c>
      <c r="I2336" t="s">
        <v>11</v>
      </c>
    </row>
    <row r="2337" spans="1:9" x14ac:dyDescent="0.2">
      <c r="A2337" s="5" t="s">
        <v>436</v>
      </c>
      <c r="B2337" s="1" t="s">
        <v>358</v>
      </c>
      <c r="C2337" s="1" t="s">
        <v>163</v>
      </c>
      <c r="D2337" t="str">
        <f t="shared" si="72"/>
        <v>COMBO-Dark Depths-3/10/2019-1</v>
      </c>
      <c r="E2337">
        <f>VLOOKUP(B2337,'Deck Count'!A:B,2,FALSE)</f>
        <v>9</v>
      </c>
      <c r="F2337" s="3">
        <v>4</v>
      </c>
      <c r="G2337" s="3">
        <f t="shared" si="73"/>
        <v>0.44444444444444442</v>
      </c>
      <c r="H2337" s="1" t="s">
        <v>46</v>
      </c>
      <c r="I2337" t="s">
        <v>11</v>
      </c>
    </row>
    <row r="2338" spans="1:9" x14ac:dyDescent="0.2">
      <c r="A2338" s="5" t="s">
        <v>436</v>
      </c>
      <c r="B2338" s="1" t="s">
        <v>358</v>
      </c>
      <c r="C2338" s="1" t="s">
        <v>163</v>
      </c>
      <c r="D2338" t="str">
        <f t="shared" si="72"/>
        <v>COMBO-Dark Depths-3/10/2019-1</v>
      </c>
      <c r="E2338">
        <f>VLOOKUP(B2338,'Deck Count'!A:B,2,FALSE)</f>
        <v>9</v>
      </c>
      <c r="F2338" s="3">
        <v>4</v>
      </c>
      <c r="G2338" s="3">
        <f t="shared" si="73"/>
        <v>0.44444444444444442</v>
      </c>
      <c r="H2338" s="1" t="s">
        <v>358</v>
      </c>
      <c r="I2338" t="s">
        <v>11</v>
      </c>
    </row>
    <row r="2339" spans="1:9" x14ac:dyDescent="0.2">
      <c r="A2339" s="5" t="s">
        <v>436</v>
      </c>
      <c r="B2339" s="1" t="s">
        <v>358</v>
      </c>
      <c r="C2339" s="1" t="s">
        <v>163</v>
      </c>
      <c r="D2339" t="str">
        <f t="shared" si="72"/>
        <v>COMBO-Dark Depths-3/10/2019-1</v>
      </c>
      <c r="E2339">
        <f>VLOOKUP(B2339,'Deck Count'!A:B,2,FALSE)</f>
        <v>9</v>
      </c>
      <c r="F2339" s="3">
        <v>1</v>
      </c>
      <c r="G2339" s="3">
        <f t="shared" si="73"/>
        <v>0.1111111111111111</v>
      </c>
      <c r="H2339" s="1" t="s">
        <v>211</v>
      </c>
      <c r="I2339" t="s">
        <v>17</v>
      </c>
    </row>
    <row r="2340" spans="1:9" x14ac:dyDescent="0.2">
      <c r="A2340" s="5" t="s">
        <v>436</v>
      </c>
      <c r="B2340" s="1" t="s">
        <v>358</v>
      </c>
      <c r="C2340" s="1" t="s">
        <v>163</v>
      </c>
      <c r="D2340" t="str">
        <f t="shared" si="72"/>
        <v>COMBO-Dark Depths-3/10/2019-1</v>
      </c>
      <c r="E2340">
        <f>VLOOKUP(B2340,'Deck Count'!A:B,2,FALSE)</f>
        <v>9</v>
      </c>
      <c r="F2340" s="3">
        <v>2</v>
      </c>
      <c r="G2340" s="3">
        <f t="shared" si="73"/>
        <v>0.22222222222222221</v>
      </c>
      <c r="H2340" s="1" t="s">
        <v>480</v>
      </c>
      <c r="I2340" t="s">
        <v>11</v>
      </c>
    </row>
    <row r="2341" spans="1:9" x14ac:dyDescent="0.2">
      <c r="A2341" s="5" t="s">
        <v>436</v>
      </c>
      <c r="B2341" s="1" t="s">
        <v>358</v>
      </c>
      <c r="C2341" s="1" t="s">
        <v>163</v>
      </c>
      <c r="D2341" t="str">
        <f t="shared" si="72"/>
        <v>COMBO-Dark Depths-3/10/2019-1</v>
      </c>
      <c r="E2341">
        <f>VLOOKUP(B2341,'Deck Count'!A:B,2,FALSE)</f>
        <v>9</v>
      </c>
      <c r="F2341" s="3">
        <v>1</v>
      </c>
      <c r="G2341" s="3">
        <f t="shared" si="73"/>
        <v>0.1111111111111111</v>
      </c>
      <c r="H2341" s="1" t="s">
        <v>111</v>
      </c>
      <c r="I2341" t="s">
        <v>11</v>
      </c>
    </row>
    <row r="2342" spans="1:9" x14ac:dyDescent="0.2">
      <c r="A2342" s="5" t="s">
        <v>436</v>
      </c>
      <c r="B2342" s="1" t="s">
        <v>358</v>
      </c>
      <c r="C2342" s="1" t="s">
        <v>163</v>
      </c>
      <c r="D2342" t="str">
        <f t="shared" si="72"/>
        <v>COMBO-Dark Depths-3/10/2019-1</v>
      </c>
      <c r="E2342">
        <f>VLOOKUP(B2342,'Deck Count'!A:B,2,FALSE)</f>
        <v>9</v>
      </c>
      <c r="F2342" s="3">
        <v>1</v>
      </c>
      <c r="G2342" s="3">
        <f t="shared" si="73"/>
        <v>0.1111111111111111</v>
      </c>
      <c r="H2342" s="1" t="s">
        <v>69</v>
      </c>
      <c r="I2342" t="s">
        <v>11</v>
      </c>
    </row>
    <row r="2343" spans="1:9" x14ac:dyDescent="0.2">
      <c r="A2343" s="5" t="s">
        <v>436</v>
      </c>
      <c r="B2343" s="1" t="s">
        <v>358</v>
      </c>
      <c r="C2343" s="1" t="s">
        <v>163</v>
      </c>
      <c r="D2343" t="str">
        <f t="shared" si="72"/>
        <v>COMBO-Dark Depths-3/10/2019-1</v>
      </c>
      <c r="E2343">
        <f>VLOOKUP(B2343,'Deck Count'!A:B,2,FALSE)</f>
        <v>9</v>
      </c>
      <c r="F2343" s="3">
        <v>3</v>
      </c>
      <c r="G2343" s="3">
        <f t="shared" si="73"/>
        <v>0.33333333333333331</v>
      </c>
      <c r="H2343" s="1" t="s">
        <v>69</v>
      </c>
      <c r="I2343" t="s">
        <v>17</v>
      </c>
    </row>
    <row r="2344" spans="1:9" x14ac:dyDescent="0.2">
      <c r="A2344" s="5" t="s">
        <v>436</v>
      </c>
      <c r="B2344" s="1" t="s">
        <v>358</v>
      </c>
      <c r="C2344" s="1" t="s">
        <v>163</v>
      </c>
      <c r="D2344" t="str">
        <f t="shared" si="72"/>
        <v>COMBO-Dark Depths-3/10/2019-1</v>
      </c>
      <c r="E2344">
        <f>VLOOKUP(B2344,'Deck Count'!A:B,2,FALSE)</f>
        <v>9</v>
      </c>
      <c r="F2344" s="3">
        <v>1</v>
      </c>
      <c r="G2344" s="3">
        <f t="shared" si="73"/>
        <v>0.1111111111111111</v>
      </c>
      <c r="H2344" s="1" t="s">
        <v>21</v>
      </c>
      <c r="I2344" t="s">
        <v>11</v>
      </c>
    </row>
    <row r="2345" spans="1:9" x14ac:dyDescent="0.2">
      <c r="A2345" s="5" t="s">
        <v>436</v>
      </c>
      <c r="B2345" s="1" t="s">
        <v>358</v>
      </c>
      <c r="C2345" s="1" t="s">
        <v>163</v>
      </c>
      <c r="D2345" t="str">
        <f t="shared" si="72"/>
        <v>COMBO-Dark Depths-3/10/2019-1</v>
      </c>
      <c r="E2345">
        <f>VLOOKUP(B2345,'Deck Count'!A:B,2,FALSE)</f>
        <v>9</v>
      </c>
      <c r="F2345" s="3">
        <v>2</v>
      </c>
      <c r="G2345" s="3">
        <f t="shared" si="73"/>
        <v>0.22222222222222221</v>
      </c>
      <c r="H2345" s="1" t="s">
        <v>84</v>
      </c>
      <c r="I2345" t="s">
        <v>17</v>
      </c>
    </row>
    <row r="2346" spans="1:9" x14ac:dyDescent="0.2">
      <c r="A2346" s="5" t="s">
        <v>436</v>
      </c>
      <c r="B2346" s="1" t="s">
        <v>358</v>
      </c>
      <c r="C2346" s="1" t="s">
        <v>163</v>
      </c>
      <c r="D2346" t="str">
        <f t="shared" si="72"/>
        <v>COMBO-Dark Depths-3/10/2019-1</v>
      </c>
      <c r="E2346">
        <f>VLOOKUP(B2346,'Deck Count'!A:B,2,FALSE)</f>
        <v>9</v>
      </c>
      <c r="F2346" s="3">
        <v>4</v>
      </c>
      <c r="G2346" s="3">
        <f t="shared" si="73"/>
        <v>0.44444444444444442</v>
      </c>
      <c r="H2346" s="1" t="s">
        <v>488</v>
      </c>
      <c r="I2346" t="s">
        <v>11</v>
      </c>
    </row>
    <row r="2347" spans="1:9" x14ac:dyDescent="0.2">
      <c r="A2347" s="5" t="s">
        <v>436</v>
      </c>
      <c r="B2347" s="1" t="s">
        <v>358</v>
      </c>
      <c r="C2347" s="1" t="s">
        <v>163</v>
      </c>
      <c r="D2347" t="str">
        <f t="shared" si="72"/>
        <v>COMBO-Dark Depths-3/10/2019-1</v>
      </c>
      <c r="E2347">
        <f>VLOOKUP(B2347,'Deck Count'!A:B,2,FALSE)</f>
        <v>9</v>
      </c>
      <c r="F2347" s="3">
        <v>2</v>
      </c>
      <c r="G2347" s="3">
        <f t="shared" si="73"/>
        <v>0.22222222222222221</v>
      </c>
      <c r="H2347" s="1" t="s">
        <v>128</v>
      </c>
      <c r="I2347" t="s">
        <v>17</v>
      </c>
    </row>
    <row r="2348" spans="1:9" x14ac:dyDescent="0.2">
      <c r="A2348" s="5" t="s">
        <v>436</v>
      </c>
      <c r="B2348" s="1" t="s">
        <v>358</v>
      </c>
      <c r="C2348" s="1" t="s">
        <v>163</v>
      </c>
      <c r="D2348" t="str">
        <f t="shared" si="72"/>
        <v>COMBO-Dark Depths-3/10/2019-1</v>
      </c>
      <c r="E2348">
        <f>VLOOKUP(B2348,'Deck Count'!A:B,2,FALSE)</f>
        <v>9</v>
      </c>
      <c r="F2348" s="3">
        <v>1</v>
      </c>
      <c r="G2348" s="3">
        <f t="shared" si="73"/>
        <v>0.1111111111111111</v>
      </c>
      <c r="H2348" s="1" t="s">
        <v>483</v>
      </c>
      <c r="I2348" t="s">
        <v>11</v>
      </c>
    </row>
    <row r="2349" spans="1:9" x14ac:dyDescent="0.2">
      <c r="A2349" s="5" t="s">
        <v>436</v>
      </c>
      <c r="B2349" s="1" t="s">
        <v>358</v>
      </c>
      <c r="C2349" s="1" t="s">
        <v>163</v>
      </c>
      <c r="D2349" t="str">
        <f t="shared" si="72"/>
        <v>COMBO-Dark Depths-3/10/2019-1</v>
      </c>
      <c r="E2349">
        <f>VLOOKUP(B2349,'Deck Count'!A:B,2,FALSE)</f>
        <v>9</v>
      </c>
      <c r="F2349" s="3">
        <v>2</v>
      </c>
      <c r="G2349" s="3">
        <f t="shared" si="73"/>
        <v>0.22222222222222221</v>
      </c>
      <c r="H2349" s="1" t="s">
        <v>57</v>
      </c>
      <c r="I2349" t="s">
        <v>17</v>
      </c>
    </row>
    <row r="2350" spans="1:9" x14ac:dyDescent="0.2">
      <c r="A2350" s="5" t="s">
        <v>436</v>
      </c>
      <c r="B2350" s="1" t="s">
        <v>358</v>
      </c>
      <c r="C2350" s="1" t="s">
        <v>163</v>
      </c>
      <c r="D2350" t="str">
        <f t="shared" si="72"/>
        <v>COMBO-Dark Depths-3/10/2019-1</v>
      </c>
      <c r="E2350">
        <f>VLOOKUP(B2350,'Deck Count'!A:B,2,FALSE)</f>
        <v>9</v>
      </c>
      <c r="F2350" s="3">
        <v>1</v>
      </c>
      <c r="G2350" s="3">
        <f t="shared" si="73"/>
        <v>0.1111111111111111</v>
      </c>
      <c r="H2350" s="1" t="s">
        <v>58</v>
      </c>
      <c r="I2350" t="s">
        <v>11</v>
      </c>
    </row>
    <row r="2351" spans="1:9" x14ac:dyDescent="0.2">
      <c r="A2351" s="5" t="s">
        <v>436</v>
      </c>
      <c r="B2351" s="1" t="s">
        <v>358</v>
      </c>
      <c r="C2351" s="1" t="s">
        <v>163</v>
      </c>
      <c r="D2351" t="str">
        <f t="shared" si="72"/>
        <v>COMBO-Dark Depths-3/10/2019-1</v>
      </c>
      <c r="E2351">
        <f>VLOOKUP(B2351,'Deck Count'!A:B,2,FALSE)</f>
        <v>9</v>
      </c>
      <c r="F2351" s="3">
        <v>1</v>
      </c>
      <c r="G2351" s="3">
        <f t="shared" si="73"/>
        <v>0.1111111111111111</v>
      </c>
      <c r="H2351" s="1" t="s">
        <v>158</v>
      </c>
      <c r="I2351" t="s">
        <v>11</v>
      </c>
    </row>
    <row r="2352" spans="1:9" x14ac:dyDescent="0.2">
      <c r="A2352" s="5" t="s">
        <v>436</v>
      </c>
      <c r="B2352" s="1" t="s">
        <v>358</v>
      </c>
      <c r="C2352" s="1" t="s">
        <v>163</v>
      </c>
      <c r="D2352" t="str">
        <f t="shared" si="72"/>
        <v>COMBO-Dark Depths-3/10/2019-1</v>
      </c>
      <c r="E2352">
        <f>VLOOKUP(B2352,'Deck Count'!A:B,2,FALSE)</f>
        <v>9</v>
      </c>
      <c r="F2352" s="3">
        <v>3</v>
      </c>
      <c r="G2352" s="3">
        <f t="shared" si="73"/>
        <v>0.33333333333333331</v>
      </c>
      <c r="H2352" s="1" t="s">
        <v>485</v>
      </c>
      <c r="I2352" t="s">
        <v>11</v>
      </c>
    </row>
    <row r="2353" spans="1:9" x14ac:dyDescent="0.2">
      <c r="A2353" s="5" t="s">
        <v>436</v>
      </c>
      <c r="B2353" s="1" t="s">
        <v>358</v>
      </c>
      <c r="C2353" s="1" t="s">
        <v>163</v>
      </c>
      <c r="D2353" t="str">
        <f t="shared" si="72"/>
        <v>COMBO-Dark Depths-3/10/2019-1</v>
      </c>
      <c r="E2353">
        <f>VLOOKUP(B2353,'Deck Count'!A:B,2,FALSE)</f>
        <v>9</v>
      </c>
      <c r="F2353" s="3">
        <v>2</v>
      </c>
      <c r="G2353" s="3">
        <f t="shared" si="73"/>
        <v>0.22222222222222221</v>
      </c>
      <c r="H2353" s="1" t="s">
        <v>486</v>
      </c>
      <c r="I2353" t="s">
        <v>11</v>
      </c>
    </row>
    <row r="2354" spans="1:9" x14ac:dyDescent="0.2">
      <c r="A2354" s="5" t="s">
        <v>436</v>
      </c>
      <c r="B2354" s="1" t="s">
        <v>358</v>
      </c>
      <c r="C2354" s="1" t="s">
        <v>163</v>
      </c>
      <c r="D2354" t="str">
        <f t="shared" si="72"/>
        <v>COMBO-Dark Depths-3/10/2019-1</v>
      </c>
      <c r="E2354">
        <f>VLOOKUP(B2354,'Deck Count'!A:B,2,FALSE)</f>
        <v>9</v>
      </c>
      <c r="F2354" s="3">
        <v>1</v>
      </c>
      <c r="G2354" s="3">
        <f t="shared" si="73"/>
        <v>0.1111111111111111</v>
      </c>
      <c r="H2354" s="1" t="s">
        <v>472</v>
      </c>
      <c r="I2354" t="s">
        <v>17</v>
      </c>
    </row>
    <row r="2355" spans="1:9" x14ac:dyDescent="0.2">
      <c r="A2355" s="5" t="s">
        <v>436</v>
      </c>
      <c r="B2355" s="1" t="s">
        <v>358</v>
      </c>
      <c r="C2355" s="1" t="s">
        <v>163</v>
      </c>
      <c r="D2355" t="str">
        <f t="shared" si="72"/>
        <v>COMBO-Dark Depths-3/10/2019-1</v>
      </c>
      <c r="E2355">
        <f>VLOOKUP(B2355,'Deck Count'!A:B,2,FALSE)</f>
        <v>9</v>
      </c>
      <c r="F2355" s="3">
        <v>4</v>
      </c>
      <c r="G2355" s="3">
        <f t="shared" si="73"/>
        <v>0.44444444444444442</v>
      </c>
      <c r="H2355" s="1" t="s">
        <v>309</v>
      </c>
      <c r="I2355" t="s">
        <v>11</v>
      </c>
    </row>
    <row r="2356" spans="1:9" x14ac:dyDescent="0.2">
      <c r="A2356" s="5" t="s">
        <v>436</v>
      </c>
      <c r="B2356" s="1" t="s">
        <v>358</v>
      </c>
      <c r="C2356" s="1" t="s">
        <v>163</v>
      </c>
      <c r="D2356" t="str">
        <f t="shared" si="72"/>
        <v>COMBO-Dark Depths-3/10/2019-1</v>
      </c>
      <c r="E2356">
        <f>VLOOKUP(B2356,'Deck Count'!A:B,2,FALSE)</f>
        <v>9</v>
      </c>
      <c r="F2356" s="3">
        <v>4</v>
      </c>
      <c r="G2356" s="3">
        <f t="shared" si="73"/>
        <v>0.44444444444444442</v>
      </c>
      <c r="H2356" s="1" t="s">
        <v>60</v>
      </c>
      <c r="I2356" t="s">
        <v>11</v>
      </c>
    </row>
    <row r="2357" spans="1:9" x14ac:dyDescent="0.2">
      <c r="A2357" s="5" t="s">
        <v>436</v>
      </c>
      <c r="B2357" s="1" t="s">
        <v>358</v>
      </c>
      <c r="C2357" s="1" t="s">
        <v>163</v>
      </c>
      <c r="D2357" t="str">
        <f t="shared" si="72"/>
        <v>COMBO-Dark Depths-3/10/2019-1</v>
      </c>
      <c r="E2357">
        <f>VLOOKUP(B2357,'Deck Count'!A:B,2,FALSE)</f>
        <v>9</v>
      </c>
      <c r="F2357" s="3">
        <v>1</v>
      </c>
      <c r="G2357" s="3">
        <f t="shared" si="73"/>
        <v>0.1111111111111111</v>
      </c>
      <c r="H2357" s="1" t="s">
        <v>226</v>
      </c>
      <c r="I2357" t="s">
        <v>17</v>
      </c>
    </row>
    <row r="2358" spans="1:9" x14ac:dyDescent="0.2">
      <c r="A2358" s="5" t="s">
        <v>436</v>
      </c>
      <c r="B2358" s="1" t="s">
        <v>358</v>
      </c>
      <c r="C2358" s="1" t="s">
        <v>163</v>
      </c>
      <c r="D2358" t="str">
        <f t="shared" si="72"/>
        <v>COMBO-Dark Depths-3/10/2019-1</v>
      </c>
      <c r="E2358">
        <f>VLOOKUP(B2358,'Deck Count'!A:B,2,FALSE)</f>
        <v>9</v>
      </c>
      <c r="F2358" s="3">
        <v>4</v>
      </c>
      <c r="G2358" s="3">
        <f t="shared" si="73"/>
        <v>0.44444444444444442</v>
      </c>
      <c r="H2358" s="1" t="s">
        <v>300</v>
      </c>
      <c r="I2358" t="s">
        <v>11</v>
      </c>
    </row>
    <row r="2359" spans="1:9" x14ac:dyDescent="0.2">
      <c r="A2359" s="5" t="s">
        <v>436</v>
      </c>
      <c r="B2359" s="1" t="s">
        <v>358</v>
      </c>
      <c r="C2359" s="1" t="s">
        <v>163</v>
      </c>
      <c r="D2359" t="str">
        <f t="shared" si="72"/>
        <v>COMBO-Dark Depths-3/10/2019-1</v>
      </c>
      <c r="E2359">
        <f>VLOOKUP(B2359,'Deck Count'!A:B,2,FALSE)</f>
        <v>9</v>
      </c>
      <c r="F2359" s="3">
        <v>4</v>
      </c>
      <c r="G2359" s="3">
        <f t="shared" si="73"/>
        <v>0.44444444444444442</v>
      </c>
      <c r="H2359" s="1" t="s">
        <v>487</v>
      </c>
      <c r="I2359" t="s">
        <v>11</v>
      </c>
    </row>
    <row r="2360" spans="1:9" x14ac:dyDescent="0.2">
      <c r="A2360" s="5" t="s">
        <v>436</v>
      </c>
      <c r="B2360" s="1" t="s">
        <v>358</v>
      </c>
      <c r="C2360" s="1" t="s">
        <v>163</v>
      </c>
      <c r="D2360" t="str">
        <f t="shared" si="72"/>
        <v>COMBO-Dark Depths-3/10/2019-1</v>
      </c>
      <c r="E2360">
        <f>VLOOKUP(B2360,'Deck Count'!A:B,2,FALSE)</f>
        <v>9</v>
      </c>
      <c r="F2360" s="3">
        <v>4</v>
      </c>
      <c r="G2360" s="3">
        <f t="shared" si="73"/>
        <v>0.44444444444444442</v>
      </c>
      <c r="H2360" s="1" t="s">
        <v>227</v>
      </c>
      <c r="I2360" t="s">
        <v>11</v>
      </c>
    </row>
    <row r="2361" spans="1:9" x14ac:dyDescent="0.2">
      <c r="A2361" s="5" t="s">
        <v>436</v>
      </c>
      <c r="B2361" s="1" t="s">
        <v>358</v>
      </c>
      <c r="C2361" s="1" t="s">
        <v>163</v>
      </c>
      <c r="D2361" t="str">
        <f t="shared" si="72"/>
        <v>COMBO-Dark Depths-3/10/2019-1</v>
      </c>
      <c r="E2361">
        <f>VLOOKUP(B2361,'Deck Count'!A:B,2,FALSE)</f>
        <v>9</v>
      </c>
      <c r="F2361" s="3">
        <v>3</v>
      </c>
      <c r="G2361" s="3">
        <f t="shared" si="73"/>
        <v>0.33333333333333331</v>
      </c>
      <c r="H2361" s="1" t="s">
        <v>162</v>
      </c>
      <c r="I2361" t="s">
        <v>11</v>
      </c>
    </row>
    <row r="2362" spans="1:9" x14ac:dyDescent="0.2">
      <c r="A2362" s="5" t="s">
        <v>436</v>
      </c>
      <c r="B2362" s="1" t="s">
        <v>358</v>
      </c>
      <c r="C2362" s="1" t="s">
        <v>269</v>
      </c>
      <c r="D2362" t="str">
        <f t="shared" si="72"/>
        <v>COMBO-Dark Depths-3/11/2019-0</v>
      </c>
      <c r="E2362">
        <f>VLOOKUP(B2362,'Deck Count'!A:B,2,FALSE)</f>
        <v>9</v>
      </c>
      <c r="F2362" s="3">
        <v>3</v>
      </c>
      <c r="G2362" s="3">
        <f t="shared" si="73"/>
        <v>0.33333333333333331</v>
      </c>
      <c r="H2362" s="1" t="s">
        <v>89</v>
      </c>
      <c r="I2362" t="s">
        <v>17</v>
      </c>
    </row>
    <row r="2363" spans="1:9" x14ac:dyDescent="0.2">
      <c r="A2363" s="5" t="s">
        <v>436</v>
      </c>
      <c r="B2363" s="1" t="s">
        <v>358</v>
      </c>
      <c r="C2363" s="1" t="s">
        <v>269</v>
      </c>
      <c r="D2363" t="str">
        <f t="shared" si="72"/>
        <v>COMBO-Dark Depths-3/11/2019-0</v>
      </c>
      <c r="E2363">
        <f>VLOOKUP(B2363,'Deck Count'!A:B,2,FALSE)</f>
        <v>9</v>
      </c>
      <c r="F2363" s="3">
        <v>3</v>
      </c>
      <c r="G2363" s="3">
        <f t="shared" si="73"/>
        <v>0.33333333333333331</v>
      </c>
      <c r="H2363" s="1" t="s">
        <v>92</v>
      </c>
      <c r="I2363" t="s">
        <v>11</v>
      </c>
    </row>
    <row r="2364" spans="1:9" x14ac:dyDescent="0.2">
      <c r="A2364" s="5" t="s">
        <v>436</v>
      </c>
      <c r="B2364" s="1" t="s">
        <v>358</v>
      </c>
      <c r="C2364" s="1" t="s">
        <v>269</v>
      </c>
      <c r="D2364" t="str">
        <f t="shared" si="72"/>
        <v>COMBO-Dark Depths-3/11/2019-0</v>
      </c>
      <c r="E2364">
        <f>VLOOKUP(B2364,'Deck Count'!A:B,2,FALSE)</f>
        <v>9</v>
      </c>
      <c r="F2364" s="3">
        <v>1</v>
      </c>
      <c r="G2364" s="3">
        <f t="shared" si="73"/>
        <v>0.1111111111111111</v>
      </c>
      <c r="H2364" s="1" t="s">
        <v>465</v>
      </c>
      <c r="I2364" t="s">
        <v>11</v>
      </c>
    </row>
    <row r="2365" spans="1:9" x14ac:dyDescent="0.2">
      <c r="A2365" s="5" t="s">
        <v>436</v>
      </c>
      <c r="B2365" s="1" t="s">
        <v>358</v>
      </c>
      <c r="C2365" s="1" t="s">
        <v>269</v>
      </c>
      <c r="D2365" t="str">
        <f t="shared" si="72"/>
        <v>COMBO-Dark Depths-3/11/2019-0</v>
      </c>
      <c r="E2365">
        <f>VLOOKUP(B2365,'Deck Count'!A:B,2,FALSE)</f>
        <v>9</v>
      </c>
      <c r="F2365" s="3">
        <v>1</v>
      </c>
      <c r="G2365" s="3">
        <f t="shared" si="73"/>
        <v>0.1111111111111111</v>
      </c>
      <c r="H2365" s="1" t="s">
        <v>489</v>
      </c>
      <c r="I2365" t="s">
        <v>17</v>
      </c>
    </row>
    <row r="2366" spans="1:9" x14ac:dyDescent="0.2">
      <c r="A2366" s="5" t="s">
        <v>436</v>
      </c>
      <c r="B2366" s="1" t="s">
        <v>358</v>
      </c>
      <c r="C2366" s="1" t="s">
        <v>269</v>
      </c>
      <c r="D2366" t="str">
        <f t="shared" si="72"/>
        <v>COMBO-Dark Depths-3/11/2019-0</v>
      </c>
      <c r="E2366">
        <f>VLOOKUP(B2366,'Deck Count'!A:B,2,FALSE)</f>
        <v>9</v>
      </c>
      <c r="F2366" s="3">
        <v>4</v>
      </c>
      <c r="G2366" s="3">
        <f t="shared" si="73"/>
        <v>0.44444444444444442</v>
      </c>
      <c r="H2366" s="1" t="s">
        <v>357</v>
      </c>
      <c r="I2366" t="s">
        <v>11</v>
      </c>
    </row>
    <row r="2367" spans="1:9" x14ac:dyDescent="0.2">
      <c r="A2367" s="5" t="s">
        <v>436</v>
      </c>
      <c r="B2367" s="1" t="s">
        <v>358</v>
      </c>
      <c r="C2367" s="1" t="s">
        <v>269</v>
      </c>
      <c r="D2367" t="str">
        <f t="shared" si="72"/>
        <v>COMBO-Dark Depths-3/11/2019-0</v>
      </c>
      <c r="E2367">
        <f>VLOOKUP(B2367,'Deck Count'!A:B,2,FALSE)</f>
        <v>9</v>
      </c>
      <c r="F2367" s="3">
        <v>4</v>
      </c>
      <c r="G2367" s="3">
        <f t="shared" si="73"/>
        <v>0.44444444444444442</v>
      </c>
      <c r="H2367" s="1" t="s">
        <v>46</v>
      </c>
      <c r="I2367" t="s">
        <v>11</v>
      </c>
    </row>
    <row r="2368" spans="1:9" x14ac:dyDescent="0.2">
      <c r="A2368" s="5" t="s">
        <v>436</v>
      </c>
      <c r="B2368" s="1" t="s">
        <v>358</v>
      </c>
      <c r="C2368" s="1" t="s">
        <v>269</v>
      </c>
      <c r="D2368" t="str">
        <f t="shared" si="72"/>
        <v>COMBO-Dark Depths-3/11/2019-0</v>
      </c>
      <c r="E2368">
        <f>VLOOKUP(B2368,'Deck Count'!A:B,2,FALSE)</f>
        <v>9</v>
      </c>
      <c r="F2368" s="3">
        <v>4</v>
      </c>
      <c r="G2368" s="3">
        <f t="shared" si="73"/>
        <v>0.44444444444444442</v>
      </c>
      <c r="H2368" s="1" t="s">
        <v>358</v>
      </c>
      <c r="I2368" t="s">
        <v>11</v>
      </c>
    </row>
    <row r="2369" spans="1:9" x14ac:dyDescent="0.2">
      <c r="A2369" s="5" t="s">
        <v>436</v>
      </c>
      <c r="B2369" s="1" t="s">
        <v>358</v>
      </c>
      <c r="C2369" s="1" t="s">
        <v>269</v>
      </c>
      <c r="D2369" t="str">
        <f t="shared" si="72"/>
        <v>COMBO-Dark Depths-3/11/2019-0</v>
      </c>
      <c r="E2369">
        <f>VLOOKUP(B2369,'Deck Count'!A:B,2,FALSE)</f>
        <v>9</v>
      </c>
      <c r="F2369" s="3">
        <v>1</v>
      </c>
      <c r="G2369" s="3">
        <f t="shared" si="73"/>
        <v>0.1111111111111111</v>
      </c>
      <c r="H2369" s="1" t="s">
        <v>211</v>
      </c>
      <c r="I2369" t="s">
        <v>17</v>
      </c>
    </row>
    <row r="2370" spans="1:9" x14ac:dyDescent="0.2">
      <c r="A2370" s="5" t="s">
        <v>436</v>
      </c>
      <c r="B2370" s="1" t="s">
        <v>358</v>
      </c>
      <c r="C2370" s="1" t="s">
        <v>269</v>
      </c>
      <c r="D2370" t="str">
        <f t="shared" ref="D2370:D2433" si="74">CONCATENATE(A2370,"-",B2370,"-",C2370)</f>
        <v>COMBO-Dark Depths-3/11/2019-0</v>
      </c>
      <c r="E2370">
        <f>VLOOKUP(B2370,'Deck Count'!A:B,2,FALSE)</f>
        <v>9</v>
      </c>
      <c r="F2370" s="3">
        <v>4</v>
      </c>
      <c r="G2370" s="3">
        <f t="shared" si="73"/>
        <v>0.44444444444444442</v>
      </c>
      <c r="H2370" s="1" t="s">
        <v>480</v>
      </c>
      <c r="I2370" t="s">
        <v>11</v>
      </c>
    </row>
    <row r="2371" spans="1:9" x14ac:dyDescent="0.2">
      <c r="A2371" s="5" t="s">
        <v>436</v>
      </c>
      <c r="B2371" s="1" t="s">
        <v>358</v>
      </c>
      <c r="C2371" s="1" t="s">
        <v>269</v>
      </c>
      <c r="D2371" t="str">
        <f t="shared" si="74"/>
        <v>COMBO-Dark Depths-3/11/2019-0</v>
      </c>
      <c r="E2371">
        <f>VLOOKUP(B2371,'Deck Count'!A:B,2,FALSE)</f>
        <v>9</v>
      </c>
      <c r="F2371" s="3">
        <v>4</v>
      </c>
      <c r="G2371" s="3">
        <f t="shared" ref="G2371:G2434" si="75">F2371/E2371</f>
        <v>0.44444444444444442</v>
      </c>
      <c r="H2371" s="1" t="s">
        <v>441</v>
      </c>
      <c r="I2371" t="s">
        <v>11</v>
      </c>
    </row>
    <row r="2372" spans="1:9" x14ac:dyDescent="0.2">
      <c r="A2372" s="5" t="s">
        <v>436</v>
      </c>
      <c r="B2372" s="1" t="s">
        <v>358</v>
      </c>
      <c r="C2372" s="1" t="s">
        <v>269</v>
      </c>
      <c r="D2372" t="str">
        <f t="shared" si="74"/>
        <v>COMBO-Dark Depths-3/11/2019-0</v>
      </c>
      <c r="E2372">
        <f>VLOOKUP(B2372,'Deck Count'!A:B,2,FALSE)</f>
        <v>9</v>
      </c>
      <c r="F2372" s="3">
        <v>1</v>
      </c>
      <c r="G2372" s="3">
        <f t="shared" si="75"/>
        <v>0.1111111111111111</v>
      </c>
      <c r="H2372" s="1" t="s">
        <v>362</v>
      </c>
      <c r="I2372" t="s">
        <v>11</v>
      </c>
    </row>
    <row r="2373" spans="1:9" x14ac:dyDescent="0.2">
      <c r="A2373" s="5" t="s">
        <v>436</v>
      </c>
      <c r="B2373" s="1" t="s">
        <v>358</v>
      </c>
      <c r="C2373" s="1" t="s">
        <v>269</v>
      </c>
      <c r="D2373" t="str">
        <f t="shared" si="74"/>
        <v>COMBO-Dark Depths-3/11/2019-0</v>
      </c>
      <c r="E2373">
        <f>VLOOKUP(B2373,'Deck Count'!A:B,2,FALSE)</f>
        <v>9</v>
      </c>
      <c r="F2373" s="3">
        <v>1</v>
      </c>
      <c r="G2373" s="3">
        <f t="shared" si="75"/>
        <v>0.1111111111111111</v>
      </c>
      <c r="H2373" s="1" t="s">
        <v>21</v>
      </c>
      <c r="I2373" t="s">
        <v>17</v>
      </c>
    </row>
    <row r="2374" spans="1:9" x14ac:dyDescent="0.2">
      <c r="A2374" s="5" t="s">
        <v>436</v>
      </c>
      <c r="B2374" s="1" t="s">
        <v>358</v>
      </c>
      <c r="C2374" s="1" t="s">
        <v>269</v>
      </c>
      <c r="D2374" t="str">
        <f t="shared" si="74"/>
        <v>COMBO-Dark Depths-3/11/2019-0</v>
      </c>
      <c r="E2374">
        <f>VLOOKUP(B2374,'Deck Count'!A:B,2,FALSE)</f>
        <v>9</v>
      </c>
      <c r="F2374" s="3">
        <v>1</v>
      </c>
      <c r="G2374" s="3">
        <f t="shared" si="75"/>
        <v>0.1111111111111111</v>
      </c>
      <c r="H2374" s="1" t="s">
        <v>469</v>
      </c>
      <c r="I2374" t="s">
        <v>17</v>
      </c>
    </row>
    <row r="2375" spans="1:9" x14ac:dyDescent="0.2">
      <c r="A2375" s="5" t="s">
        <v>436</v>
      </c>
      <c r="B2375" s="1" t="s">
        <v>358</v>
      </c>
      <c r="C2375" s="1" t="s">
        <v>269</v>
      </c>
      <c r="D2375" t="str">
        <f t="shared" si="74"/>
        <v>COMBO-Dark Depths-3/11/2019-0</v>
      </c>
      <c r="E2375">
        <f>VLOOKUP(B2375,'Deck Count'!A:B,2,FALSE)</f>
        <v>9</v>
      </c>
      <c r="F2375" s="3">
        <v>4</v>
      </c>
      <c r="G2375" s="3">
        <f t="shared" si="75"/>
        <v>0.44444444444444442</v>
      </c>
      <c r="H2375" s="1" t="s">
        <v>24</v>
      </c>
      <c r="I2375" t="s">
        <v>11</v>
      </c>
    </row>
    <row r="2376" spans="1:9" x14ac:dyDescent="0.2">
      <c r="A2376" s="5" t="s">
        <v>436</v>
      </c>
      <c r="B2376" s="1" t="s">
        <v>358</v>
      </c>
      <c r="C2376" s="1" t="s">
        <v>269</v>
      </c>
      <c r="D2376" t="str">
        <f t="shared" si="74"/>
        <v>COMBO-Dark Depths-3/11/2019-0</v>
      </c>
      <c r="E2376">
        <f>VLOOKUP(B2376,'Deck Count'!A:B,2,FALSE)</f>
        <v>9</v>
      </c>
      <c r="F2376" s="3">
        <v>1</v>
      </c>
      <c r="G2376" s="3">
        <f t="shared" si="75"/>
        <v>0.1111111111111111</v>
      </c>
      <c r="H2376" s="1" t="s">
        <v>128</v>
      </c>
      <c r="I2376" t="s">
        <v>17</v>
      </c>
    </row>
    <row r="2377" spans="1:9" x14ac:dyDescent="0.2">
      <c r="A2377" s="5" t="s">
        <v>436</v>
      </c>
      <c r="B2377" s="1" t="s">
        <v>358</v>
      </c>
      <c r="C2377" s="1" t="s">
        <v>269</v>
      </c>
      <c r="D2377" t="str">
        <f t="shared" si="74"/>
        <v>COMBO-Dark Depths-3/11/2019-0</v>
      </c>
      <c r="E2377">
        <f>VLOOKUP(B2377,'Deck Count'!A:B,2,FALSE)</f>
        <v>9</v>
      </c>
      <c r="F2377" s="3">
        <v>3</v>
      </c>
      <c r="G2377" s="3">
        <f t="shared" si="75"/>
        <v>0.33333333333333331</v>
      </c>
      <c r="H2377" s="1" t="s">
        <v>128</v>
      </c>
      <c r="I2377" t="s">
        <v>11</v>
      </c>
    </row>
    <row r="2378" spans="1:9" x14ac:dyDescent="0.2">
      <c r="A2378" s="5" t="s">
        <v>436</v>
      </c>
      <c r="B2378" s="1" t="s">
        <v>358</v>
      </c>
      <c r="C2378" s="1" t="s">
        <v>269</v>
      </c>
      <c r="D2378" t="str">
        <f t="shared" si="74"/>
        <v>COMBO-Dark Depths-3/11/2019-0</v>
      </c>
      <c r="E2378">
        <f>VLOOKUP(B2378,'Deck Count'!A:B,2,FALSE)</f>
        <v>9</v>
      </c>
      <c r="F2378" s="3">
        <v>2</v>
      </c>
      <c r="G2378" s="3">
        <f t="shared" si="75"/>
        <v>0.22222222222222221</v>
      </c>
      <c r="H2378" s="1" t="s">
        <v>482</v>
      </c>
      <c r="I2378" t="s">
        <v>17</v>
      </c>
    </row>
    <row r="2379" spans="1:9" x14ac:dyDescent="0.2">
      <c r="A2379" s="5" t="s">
        <v>436</v>
      </c>
      <c r="B2379" s="1" t="s">
        <v>358</v>
      </c>
      <c r="C2379" s="1" t="s">
        <v>269</v>
      </c>
      <c r="D2379" t="str">
        <f t="shared" si="74"/>
        <v>COMBO-Dark Depths-3/11/2019-0</v>
      </c>
      <c r="E2379">
        <f>VLOOKUP(B2379,'Deck Count'!A:B,2,FALSE)</f>
        <v>9</v>
      </c>
      <c r="F2379" s="3">
        <v>1</v>
      </c>
      <c r="G2379" s="3">
        <f t="shared" si="75"/>
        <v>0.1111111111111111</v>
      </c>
      <c r="H2379" s="1" t="s">
        <v>483</v>
      </c>
      <c r="I2379" t="s">
        <v>11</v>
      </c>
    </row>
    <row r="2380" spans="1:9" x14ac:dyDescent="0.2">
      <c r="A2380" s="5" t="s">
        <v>436</v>
      </c>
      <c r="B2380" s="1" t="s">
        <v>358</v>
      </c>
      <c r="C2380" s="1" t="s">
        <v>269</v>
      </c>
      <c r="D2380" t="str">
        <f t="shared" si="74"/>
        <v>COMBO-Dark Depths-3/11/2019-0</v>
      </c>
      <c r="E2380">
        <f>VLOOKUP(B2380,'Deck Count'!A:B,2,FALSE)</f>
        <v>9</v>
      </c>
      <c r="F2380" s="3">
        <v>1</v>
      </c>
      <c r="G2380" s="3">
        <f t="shared" si="75"/>
        <v>0.1111111111111111</v>
      </c>
      <c r="H2380" s="1" t="s">
        <v>484</v>
      </c>
      <c r="I2380" t="s">
        <v>11</v>
      </c>
    </row>
    <row r="2381" spans="1:9" x14ac:dyDescent="0.2">
      <c r="A2381" s="5" t="s">
        <v>436</v>
      </c>
      <c r="B2381" s="1" t="s">
        <v>358</v>
      </c>
      <c r="C2381" s="1" t="s">
        <v>269</v>
      </c>
      <c r="D2381" t="str">
        <f t="shared" si="74"/>
        <v>COMBO-Dark Depths-3/11/2019-0</v>
      </c>
      <c r="E2381">
        <f>VLOOKUP(B2381,'Deck Count'!A:B,2,FALSE)</f>
        <v>9</v>
      </c>
      <c r="F2381" s="3">
        <v>1</v>
      </c>
      <c r="G2381" s="3">
        <f t="shared" si="75"/>
        <v>0.1111111111111111</v>
      </c>
      <c r="H2381" s="1" t="s">
        <v>104</v>
      </c>
      <c r="I2381" t="s">
        <v>11</v>
      </c>
    </row>
    <row r="2382" spans="1:9" x14ac:dyDescent="0.2">
      <c r="A2382" s="5" t="s">
        <v>436</v>
      </c>
      <c r="B2382" s="1" t="s">
        <v>358</v>
      </c>
      <c r="C2382" s="1" t="s">
        <v>269</v>
      </c>
      <c r="D2382" t="str">
        <f t="shared" si="74"/>
        <v>COMBO-Dark Depths-3/11/2019-0</v>
      </c>
      <c r="E2382">
        <f>VLOOKUP(B2382,'Deck Count'!A:B,2,FALSE)</f>
        <v>9</v>
      </c>
      <c r="F2382" s="3">
        <v>2</v>
      </c>
      <c r="G2382" s="3">
        <f t="shared" si="75"/>
        <v>0.22222222222222221</v>
      </c>
      <c r="H2382" s="1" t="s">
        <v>490</v>
      </c>
      <c r="I2382" t="s">
        <v>17</v>
      </c>
    </row>
    <row r="2383" spans="1:9" x14ac:dyDescent="0.2">
      <c r="A2383" s="5" t="s">
        <v>436</v>
      </c>
      <c r="B2383" s="1" t="s">
        <v>358</v>
      </c>
      <c r="C2383" s="1" t="s">
        <v>269</v>
      </c>
      <c r="D2383" t="str">
        <f t="shared" si="74"/>
        <v>COMBO-Dark Depths-3/11/2019-0</v>
      </c>
      <c r="E2383">
        <f>VLOOKUP(B2383,'Deck Count'!A:B,2,FALSE)</f>
        <v>9</v>
      </c>
      <c r="F2383" s="3">
        <v>3</v>
      </c>
      <c r="G2383" s="3">
        <f t="shared" si="75"/>
        <v>0.33333333333333331</v>
      </c>
      <c r="H2383" s="1" t="s">
        <v>57</v>
      </c>
      <c r="I2383" t="s">
        <v>17</v>
      </c>
    </row>
    <row r="2384" spans="1:9" x14ac:dyDescent="0.2">
      <c r="A2384" s="5" t="s">
        <v>436</v>
      </c>
      <c r="B2384" s="1" t="s">
        <v>358</v>
      </c>
      <c r="C2384" s="1" t="s">
        <v>269</v>
      </c>
      <c r="D2384" t="str">
        <f t="shared" si="74"/>
        <v>COMBO-Dark Depths-3/11/2019-0</v>
      </c>
      <c r="E2384">
        <f>VLOOKUP(B2384,'Deck Count'!A:B,2,FALSE)</f>
        <v>9</v>
      </c>
      <c r="F2384" s="3">
        <v>3</v>
      </c>
      <c r="G2384" s="3">
        <f t="shared" si="75"/>
        <v>0.33333333333333331</v>
      </c>
      <c r="H2384" s="1" t="s">
        <v>485</v>
      </c>
      <c r="I2384" t="s">
        <v>11</v>
      </c>
    </row>
    <row r="2385" spans="1:9" x14ac:dyDescent="0.2">
      <c r="A2385" s="5" t="s">
        <v>436</v>
      </c>
      <c r="B2385" s="1" t="s">
        <v>358</v>
      </c>
      <c r="C2385" s="1" t="s">
        <v>269</v>
      </c>
      <c r="D2385" t="str">
        <f t="shared" si="74"/>
        <v>COMBO-Dark Depths-3/11/2019-0</v>
      </c>
      <c r="E2385">
        <f>VLOOKUP(B2385,'Deck Count'!A:B,2,FALSE)</f>
        <v>9</v>
      </c>
      <c r="F2385" s="3">
        <v>3</v>
      </c>
      <c r="G2385" s="3">
        <f t="shared" si="75"/>
        <v>0.33333333333333331</v>
      </c>
      <c r="H2385" s="1" t="s">
        <v>486</v>
      </c>
      <c r="I2385" t="s">
        <v>11</v>
      </c>
    </row>
    <row r="2386" spans="1:9" x14ac:dyDescent="0.2">
      <c r="A2386" s="5" t="s">
        <v>436</v>
      </c>
      <c r="B2386" s="1" t="s">
        <v>358</v>
      </c>
      <c r="C2386" s="1" t="s">
        <v>269</v>
      </c>
      <c r="D2386" t="str">
        <f t="shared" si="74"/>
        <v>COMBO-Dark Depths-3/11/2019-0</v>
      </c>
      <c r="E2386">
        <f>VLOOKUP(B2386,'Deck Count'!A:B,2,FALSE)</f>
        <v>9</v>
      </c>
      <c r="F2386" s="3">
        <v>4</v>
      </c>
      <c r="G2386" s="3">
        <f t="shared" si="75"/>
        <v>0.44444444444444442</v>
      </c>
      <c r="H2386" s="1" t="s">
        <v>309</v>
      </c>
      <c r="I2386" t="s">
        <v>11</v>
      </c>
    </row>
    <row r="2387" spans="1:9" x14ac:dyDescent="0.2">
      <c r="A2387" s="5" t="s">
        <v>436</v>
      </c>
      <c r="B2387" s="1" t="s">
        <v>358</v>
      </c>
      <c r="C2387" s="1" t="s">
        <v>269</v>
      </c>
      <c r="D2387" t="str">
        <f t="shared" si="74"/>
        <v>COMBO-Dark Depths-3/11/2019-0</v>
      </c>
      <c r="E2387">
        <f>VLOOKUP(B2387,'Deck Count'!A:B,2,FALSE)</f>
        <v>9</v>
      </c>
      <c r="F2387" s="3">
        <v>4</v>
      </c>
      <c r="G2387" s="3">
        <f t="shared" si="75"/>
        <v>0.44444444444444442</v>
      </c>
      <c r="H2387" s="1" t="s">
        <v>60</v>
      </c>
      <c r="I2387" t="s">
        <v>11</v>
      </c>
    </row>
    <row r="2388" spans="1:9" x14ac:dyDescent="0.2">
      <c r="A2388" s="5" t="s">
        <v>436</v>
      </c>
      <c r="B2388" s="1" t="s">
        <v>358</v>
      </c>
      <c r="C2388" s="1" t="s">
        <v>269</v>
      </c>
      <c r="D2388" t="str">
        <f t="shared" si="74"/>
        <v>COMBO-Dark Depths-3/11/2019-0</v>
      </c>
      <c r="E2388">
        <f>VLOOKUP(B2388,'Deck Count'!A:B,2,FALSE)</f>
        <v>9</v>
      </c>
      <c r="F2388" s="3">
        <v>3</v>
      </c>
      <c r="G2388" s="3">
        <f t="shared" si="75"/>
        <v>0.33333333333333331</v>
      </c>
      <c r="H2388" s="1" t="s">
        <v>300</v>
      </c>
      <c r="I2388" t="s">
        <v>11</v>
      </c>
    </row>
    <row r="2389" spans="1:9" x14ac:dyDescent="0.2">
      <c r="A2389" s="5" t="s">
        <v>436</v>
      </c>
      <c r="B2389" s="1" t="s">
        <v>358</v>
      </c>
      <c r="C2389" s="1" t="s">
        <v>269</v>
      </c>
      <c r="D2389" t="str">
        <f t="shared" si="74"/>
        <v>COMBO-Dark Depths-3/11/2019-0</v>
      </c>
      <c r="E2389">
        <f>VLOOKUP(B2389,'Deck Count'!A:B,2,FALSE)</f>
        <v>9</v>
      </c>
      <c r="F2389" s="3">
        <v>4</v>
      </c>
      <c r="G2389" s="3">
        <f t="shared" si="75"/>
        <v>0.44444444444444442</v>
      </c>
      <c r="H2389" s="1" t="s">
        <v>487</v>
      </c>
      <c r="I2389" t="s">
        <v>11</v>
      </c>
    </row>
    <row r="2390" spans="1:9" x14ac:dyDescent="0.2">
      <c r="A2390" s="5" t="s">
        <v>436</v>
      </c>
      <c r="B2390" s="1" t="s">
        <v>358</v>
      </c>
      <c r="C2390" s="1" t="s">
        <v>269</v>
      </c>
      <c r="D2390" t="str">
        <f t="shared" si="74"/>
        <v>COMBO-Dark Depths-3/11/2019-0</v>
      </c>
      <c r="E2390">
        <f>VLOOKUP(B2390,'Deck Count'!A:B,2,FALSE)</f>
        <v>9</v>
      </c>
      <c r="F2390" s="3">
        <v>4</v>
      </c>
      <c r="G2390" s="3">
        <f t="shared" si="75"/>
        <v>0.44444444444444442</v>
      </c>
      <c r="H2390" s="1" t="s">
        <v>227</v>
      </c>
      <c r="I2390" t="s">
        <v>11</v>
      </c>
    </row>
    <row r="2391" spans="1:9" x14ac:dyDescent="0.2">
      <c r="A2391" s="5" t="s">
        <v>436</v>
      </c>
      <c r="B2391" s="1" t="s">
        <v>358</v>
      </c>
      <c r="C2391" s="1" t="s">
        <v>259</v>
      </c>
      <c r="D2391" t="str">
        <f t="shared" si="74"/>
        <v>COMBO-Dark Depths-3/15/2019-0</v>
      </c>
      <c r="E2391">
        <f>VLOOKUP(B2391,'Deck Count'!A:B,2,FALSE)</f>
        <v>9</v>
      </c>
      <c r="F2391" s="3">
        <v>3</v>
      </c>
      <c r="G2391" s="3">
        <f t="shared" si="75"/>
        <v>0.33333333333333331</v>
      </c>
      <c r="H2391" s="1" t="s">
        <v>89</v>
      </c>
      <c r="I2391" t="s">
        <v>11</v>
      </c>
    </row>
    <row r="2392" spans="1:9" x14ac:dyDescent="0.2">
      <c r="A2392" s="5" t="s">
        <v>436</v>
      </c>
      <c r="B2392" s="1" t="s">
        <v>358</v>
      </c>
      <c r="C2392" s="1" t="s">
        <v>259</v>
      </c>
      <c r="D2392" t="str">
        <f t="shared" si="74"/>
        <v>COMBO-Dark Depths-3/15/2019-0</v>
      </c>
      <c r="E2392">
        <f>VLOOKUP(B2392,'Deck Count'!A:B,2,FALSE)</f>
        <v>9</v>
      </c>
      <c r="F2392" s="3">
        <v>2</v>
      </c>
      <c r="G2392" s="3">
        <f t="shared" si="75"/>
        <v>0.22222222222222221</v>
      </c>
      <c r="H2392" s="1" t="s">
        <v>91</v>
      </c>
      <c r="I2392" t="s">
        <v>17</v>
      </c>
    </row>
    <row r="2393" spans="1:9" x14ac:dyDescent="0.2">
      <c r="A2393" s="5" t="s">
        <v>436</v>
      </c>
      <c r="B2393" s="1" t="s">
        <v>358</v>
      </c>
      <c r="C2393" s="1" t="s">
        <v>259</v>
      </c>
      <c r="D2393" t="str">
        <f t="shared" si="74"/>
        <v>COMBO-Dark Depths-3/15/2019-0</v>
      </c>
      <c r="E2393">
        <f>VLOOKUP(B2393,'Deck Count'!A:B,2,FALSE)</f>
        <v>9</v>
      </c>
      <c r="F2393" s="3">
        <v>3</v>
      </c>
      <c r="G2393" s="3">
        <f t="shared" si="75"/>
        <v>0.33333333333333331</v>
      </c>
      <c r="H2393" s="1" t="s">
        <v>92</v>
      </c>
      <c r="I2393" t="s">
        <v>11</v>
      </c>
    </row>
    <row r="2394" spans="1:9" x14ac:dyDescent="0.2">
      <c r="A2394" s="5" t="s">
        <v>436</v>
      </c>
      <c r="B2394" s="1" t="s">
        <v>358</v>
      </c>
      <c r="C2394" s="1" t="s">
        <v>259</v>
      </c>
      <c r="D2394" t="str">
        <f t="shared" si="74"/>
        <v>COMBO-Dark Depths-3/15/2019-0</v>
      </c>
      <c r="E2394">
        <f>VLOOKUP(B2394,'Deck Count'!A:B,2,FALSE)</f>
        <v>9</v>
      </c>
      <c r="F2394" s="3">
        <v>1</v>
      </c>
      <c r="G2394" s="3">
        <f t="shared" si="75"/>
        <v>0.1111111111111111</v>
      </c>
      <c r="H2394" s="1" t="s">
        <v>465</v>
      </c>
      <c r="I2394" t="s">
        <v>11</v>
      </c>
    </row>
    <row r="2395" spans="1:9" x14ac:dyDescent="0.2">
      <c r="A2395" s="5" t="s">
        <v>436</v>
      </c>
      <c r="B2395" s="1" t="s">
        <v>358</v>
      </c>
      <c r="C2395" s="1" t="s">
        <v>259</v>
      </c>
      <c r="D2395" t="str">
        <f t="shared" si="74"/>
        <v>COMBO-Dark Depths-3/15/2019-0</v>
      </c>
      <c r="E2395">
        <f>VLOOKUP(B2395,'Deck Count'!A:B,2,FALSE)</f>
        <v>9</v>
      </c>
      <c r="F2395" s="3">
        <v>4</v>
      </c>
      <c r="G2395" s="3">
        <f t="shared" si="75"/>
        <v>0.44444444444444442</v>
      </c>
      <c r="H2395" s="1" t="s">
        <v>357</v>
      </c>
      <c r="I2395" t="s">
        <v>11</v>
      </c>
    </row>
    <row r="2396" spans="1:9" x14ac:dyDescent="0.2">
      <c r="A2396" s="5" t="s">
        <v>436</v>
      </c>
      <c r="B2396" s="1" t="s">
        <v>358</v>
      </c>
      <c r="C2396" s="1" t="s">
        <v>259</v>
      </c>
      <c r="D2396" t="str">
        <f t="shared" si="74"/>
        <v>COMBO-Dark Depths-3/15/2019-0</v>
      </c>
      <c r="E2396">
        <f>VLOOKUP(B2396,'Deck Count'!A:B,2,FALSE)</f>
        <v>9</v>
      </c>
      <c r="F2396" s="3">
        <v>4</v>
      </c>
      <c r="G2396" s="3">
        <f t="shared" si="75"/>
        <v>0.44444444444444442</v>
      </c>
      <c r="H2396" s="1" t="s">
        <v>46</v>
      </c>
      <c r="I2396" t="s">
        <v>11</v>
      </c>
    </row>
    <row r="2397" spans="1:9" x14ac:dyDescent="0.2">
      <c r="A2397" s="5" t="s">
        <v>436</v>
      </c>
      <c r="B2397" s="1" t="s">
        <v>358</v>
      </c>
      <c r="C2397" s="1" t="s">
        <v>259</v>
      </c>
      <c r="D2397" t="str">
        <f t="shared" si="74"/>
        <v>COMBO-Dark Depths-3/15/2019-0</v>
      </c>
      <c r="E2397">
        <f>VLOOKUP(B2397,'Deck Count'!A:B,2,FALSE)</f>
        <v>9</v>
      </c>
      <c r="F2397" s="3">
        <v>4</v>
      </c>
      <c r="G2397" s="3">
        <f t="shared" si="75"/>
        <v>0.44444444444444442</v>
      </c>
      <c r="H2397" s="1" t="s">
        <v>358</v>
      </c>
      <c r="I2397" t="s">
        <v>11</v>
      </c>
    </row>
    <row r="2398" spans="1:9" x14ac:dyDescent="0.2">
      <c r="A2398" s="5" t="s">
        <v>436</v>
      </c>
      <c r="B2398" s="1" t="s">
        <v>358</v>
      </c>
      <c r="C2398" s="1" t="s">
        <v>259</v>
      </c>
      <c r="D2398" t="str">
        <f t="shared" si="74"/>
        <v>COMBO-Dark Depths-3/15/2019-0</v>
      </c>
      <c r="E2398">
        <f>VLOOKUP(B2398,'Deck Count'!A:B,2,FALSE)</f>
        <v>9</v>
      </c>
      <c r="F2398" s="3">
        <v>1</v>
      </c>
      <c r="G2398" s="3">
        <f t="shared" si="75"/>
        <v>0.1111111111111111</v>
      </c>
      <c r="H2398" s="1" t="s">
        <v>211</v>
      </c>
      <c r="I2398" t="s">
        <v>17</v>
      </c>
    </row>
    <row r="2399" spans="1:9" x14ac:dyDescent="0.2">
      <c r="A2399" s="5" t="s">
        <v>436</v>
      </c>
      <c r="B2399" s="1" t="s">
        <v>358</v>
      </c>
      <c r="C2399" s="1" t="s">
        <v>259</v>
      </c>
      <c r="D2399" t="str">
        <f t="shared" si="74"/>
        <v>COMBO-Dark Depths-3/15/2019-0</v>
      </c>
      <c r="E2399">
        <f>VLOOKUP(B2399,'Deck Count'!A:B,2,FALSE)</f>
        <v>9</v>
      </c>
      <c r="F2399" s="3">
        <v>2</v>
      </c>
      <c r="G2399" s="3">
        <f t="shared" si="75"/>
        <v>0.22222222222222221</v>
      </c>
      <c r="H2399" s="1" t="s">
        <v>480</v>
      </c>
      <c r="I2399" t="s">
        <v>11</v>
      </c>
    </row>
    <row r="2400" spans="1:9" x14ac:dyDescent="0.2">
      <c r="A2400" s="5" t="s">
        <v>436</v>
      </c>
      <c r="B2400" s="1" t="s">
        <v>358</v>
      </c>
      <c r="C2400" s="1" t="s">
        <v>259</v>
      </c>
      <c r="D2400" t="str">
        <f t="shared" si="74"/>
        <v>COMBO-Dark Depths-3/15/2019-0</v>
      </c>
      <c r="E2400">
        <f>VLOOKUP(B2400,'Deck Count'!A:B,2,FALSE)</f>
        <v>9</v>
      </c>
      <c r="F2400" s="3">
        <v>1</v>
      </c>
      <c r="G2400" s="3">
        <f t="shared" si="75"/>
        <v>0.1111111111111111</v>
      </c>
      <c r="H2400" s="1" t="s">
        <v>111</v>
      </c>
      <c r="I2400" t="s">
        <v>11</v>
      </c>
    </row>
    <row r="2401" spans="1:9" x14ac:dyDescent="0.2">
      <c r="A2401" s="5" t="s">
        <v>436</v>
      </c>
      <c r="B2401" s="1" t="s">
        <v>358</v>
      </c>
      <c r="C2401" s="1" t="s">
        <v>259</v>
      </c>
      <c r="D2401" t="str">
        <f t="shared" si="74"/>
        <v>COMBO-Dark Depths-3/15/2019-0</v>
      </c>
      <c r="E2401">
        <f>VLOOKUP(B2401,'Deck Count'!A:B,2,FALSE)</f>
        <v>9</v>
      </c>
      <c r="F2401" s="3">
        <v>1</v>
      </c>
      <c r="G2401" s="3">
        <f t="shared" si="75"/>
        <v>0.1111111111111111</v>
      </c>
      <c r="H2401" s="1" t="s">
        <v>339</v>
      </c>
      <c r="I2401" t="s">
        <v>17</v>
      </c>
    </row>
    <row r="2402" spans="1:9" x14ac:dyDescent="0.2">
      <c r="A2402" s="5" t="s">
        <v>436</v>
      </c>
      <c r="B2402" s="1" t="s">
        <v>358</v>
      </c>
      <c r="C2402" s="1" t="s">
        <v>259</v>
      </c>
      <c r="D2402" t="str">
        <f t="shared" si="74"/>
        <v>COMBO-Dark Depths-3/15/2019-0</v>
      </c>
      <c r="E2402">
        <f>VLOOKUP(B2402,'Deck Count'!A:B,2,FALSE)</f>
        <v>9</v>
      </c>
      <c r="F2402" s="3">
        <v>2</v>
      </c>
      <c r="G2402" s="3">
        <f t="shared" si="75"/>
        <v>0.22222222222222221</v>
      </c>
      <c r="H2402" s="1" t="s">
        <v>350</v>
      </c>
      <c r="I2402" t="s">
        <v>17</v>
      </c>
    </row>
    <row r="2403" spans="1:9" x14ac:dyDescent="0.2">
      <c r="A2403" s="5" t="s">
        <v>436</v>
      </c>
      <c r="B2403" s="1" t="s">
        <v>358</v>
      </c>
      <c r="C2403" s="1" t="s">
        <v>259</v>
      </c>
      <c r="D2403" t="str">
        <f t="shared" si="74"/>
        <v>COMBO-Dark Depths-3/15/2019-0</v>
      </c>
      <c r="E2403">
        <f>VLOOKUP(B2403,'Deck Count'!A:B,2,FALSE)</f>
        <v>9</v>
      </c>
      <c r="F2403" s="3">
        <v>1</v>
      </c>
      <c r="G2403" s="3">
        <f t="shared" si="75"/>
        <v>0.1111111111111111</v>
      </c>
      <c r="H2403" s="1" t="s">
        <v>69</v>
      </c>
      <c r="I2403" t="s">
        <v>11</v>
      </c>
    </row>
    <row r="2404" spans="1:9" x14ac:dyDescent="0.2">
      <c r="A2404" s="5" t="s">
        <v>436</v>
      </c>
      <c r="B2404" s="1" t="s">
        <v>358</v>
      </c>
      <c r="C2404" s="1" t="s">
        <v>259</v>
      </c>
      <c r="D2404" t="str">
        <f t="shared" si="74"/>
        <v>COMBO-Dark Depths-3/15/2019-0</v>
      </c>
      <c r="E2404">
        <f>VLOOKUP(B2404,'Deck Count'!A:B,2,FALSE)</f>
        <v>9</v>
      </c>
      <c r="F2404" s="3">
        <v>3</v>
      </c>
      <c r="G2404" s="3">
        <f t="shared" si="75"/>
        <v>0.33333333333333331</v>
      </c>
      <c r="H2404" s="1" t="s">
        <v>69</v>
      </c>
      <c r="I2404" t="s">
        <v>17</v>
      </c>
    </row>
    <row r="2405" spans="1:9" x14ac:dyDescent="0.2">
      <c r="A2405" s="5" t="s">
        <v>436</v>
      </c>
      <c r="B2405" s="1" t="s">
        <v>358</v>
      </c>
      <c r="C2405" s="1" t="s">
        <v>259</v>
      </c>
      <c r="D2405" t="str">
        <f t="shared" si="74"/>
        <v>COMBO-Dark Depths-3/15/2019-0</v>
      </c>
      <c r="E2405">
        <f>VLOOKUP(B2405,'Deck Count'!A:B,2,FALSE)</f>
        <v>9</v>
      </c>
      <c r="F2405" s="3">
        <v>2</v>
      </c>
      <c r="G2405" s="3">
        <f t="shared" si="75"/>
        <v>0.22222222222222221</v>
      </c>
      <c r="H2405" s="1" t="s">
        <v>84</v>
      </c>
      <c r="I2405" t="s">
        <v>17</v>
      </c>
    </row>
    <row r="2406" spans="1:9" x14ac:dyDescent="0.2">
      <c r="A2406" s="5" t="s">
        <v>436</v>
      </c>
      <c r="B2406" s="1" t="s">
        <v>358</v>
      </c>
      <c r="C2406" s="1" t="s">
        <v>259</v>
      </c>
      <c r="D2406" t="str">
        <f t="shared" si="74"/>
        <v>COMBO-Dark Depths-3/15/2019-0</v>
      </c>
      <c r="E2406">
        <f>VLOOKUP(B2406,'Deck Count'!A:B,2,FALSE)</f>
        <v>9</v>
      </c>
      <c r="F2406" s="3">
        <v>1</v>
      </c>
      <c r="G2406" s="3">
        <f t="shared" si="75"/>
        <v>0.1111111111111111</v>
      </c>
      <c r="H2406" s="1" t="s">
        <v>168</v>
      </c>
      <c r="I2406" t="s">
        <v>11</v>
      </c>
    </row>
    <row r="2407" spans="1:9" x14ac:dyDescent="0.2">
      <c r="A2407" s="5" t="s">
        <v>436</v>
      </c>
      <c r="B2407" s="1" t="s">
        <v>358</v>
      </c>
      <c r="C2407" s="1" t="s">
        <v>259</v>
      </c>
      <c r="D2407" t="str">
        <f t="shared" si="74"/>
        <v>COMBO-Dark Depths-3/15/2019-0</v>
      </c>
      <c r="E2407">
        <f>VLOOKUP(B2407,'Deck Count'!A:B,2,FALSE)</f>
        <v>9</v>
      </c>
      <c r="F2407" s="3">
        <v>4</v>
      </c>
      <c r="G2407" s="3">
        <f t="shared" si="75"/>
        <v>0.44444444444444442</v>
      </c>
      <c r="H2407" s="1" t="s">
        <v>488</v>
      </c>
      <c r="I2407" t="s">
        <v>11</v>
      </c>
    </row>
    <row r="2408" spans="1:9" x14ac:dyDescent="0.2">
      <c r="A2408" s="5" t="s">
        <v>436</v>
      </c>
      <c r="B2408" s="1" t="s">
        <v>358</v>
      </c>
      <c r="C2408" s="1" t="s">
        <v>259</v>
      </c>
      <c r="D2408" t="str">
        <f t="shared" si="74"/>
        <v>COMBO-Dark Depths-3/15/2019-0</v>
      </c>
      <c r="E2408">
        <f>VLOOKUP(B2408,'Deck Count'!A:B,2,FALSE)</f>
        <v>9</v>
      </c>
      <c r="F2408" s="3">
        <v>2</v>
      </c>
      <c r="G2408" s="3">
        <f t="shared" si="75"/>
        <v>0.22222222222222221</v>
      </c>
      <c r="H2408" s="1" t="s">
        <v>128</v>
      </c>
      <c r="I2408" t="s">
        <v>17</v>
      </c>
    </row>
    <row r="2409" spans="1:9" x14ac:dyDescent="0.2">
      <c r="A2409" s="5" t="s">
        <v>436</v>
      </c>
      <c r="B2409" s="1" t="s">
        <v>358</v>
      </c>
      <c r="C2409" s="1" t="s">
        <v>259</v>
      </c>
      <c r="D2409" t="str">
        <f t="shared" si="74"/>
        <v>COMBO-Dark Depths-3/15/2019-0</v>
      </c>
      <c r="E2409">
        <f>VLOOKUP(B2409,'Deck Count'!A:B,2,FALSE)</f>
        <v>9</v>
      </c>
      <c r="F2409" s="3">
        <v>1</v>
      </c>
      <c r="G2409" s="3">
        <f t="shared" si="75"/>
        <v>0.1111111111111111</v>
      </c>
      <c r="H2409" s="1" t="s">
        <v>483</v>
      </c>
      <c r="I2409" t="s">
        <v>11</v>
      </c>
    </row>
    <row r="2410" spans="1:9" x14ac:dyDescent="0.2">
      <c r="A2410" s="5" t="s">
        <v>436</v>
      </c>
      <c r="B2410" s="1" t="s">
        <v>358</v>
      </c>
      <c r="C2410" s="1" t="s">
        <v>259</v>
      </c>
      <c r="D2410" t="str">
        <f t="shared" si="74"/>
        <v>COMBO-Dark Depths-3/15/2019-0</v>
      </c>
      <c r="E2410">
        <f>VLOOKUP(B2410,'Deck Count'!A:B,2,FALSE)</f>
        <v>9</v>
      </c>
      <c r="F2410" s="3">
        <v>2</v>
      </c>
      <c r="G2410" s="3">
        <f t="shared" si="75"/>
        <v>0.22222222222222221</v>
      </c>
      <c r="H2410" s="1" t="s">
        <v>57</v>
      </c>
      <c r="I2410" t="s">
        <v>17</v>
      </c>
    </row>
    <row r="2411" spans="1:9" x14ac:dyDescent="0.2">
      <c r="A2411" s="5" t="s">
        <v>436</v>
      </c>
      <c r="B2411" s="1" t="s">
        <v>358</v>
      </c>
      <c r="C2411" s="1" t="s">
        <v>259</v>
      </c>
      <c r="D2411" t="str">
        <f t="shared" si="74"/>
        <v>COMBO-Dark Depths-3/15/2019-0</v>
      </c>
      <c r="E2411">
        <f>VLOOKUP(B2411,'Deck Count'!A:B,2,FALSE)</f>
        <v>9</v>
      </c>
      <c r="F2411" s="3">
        <v>1</v>
      </c>
      <c r="G2411" s="3">
        <f t="shared" si="75"/>
        <v>0.1111111111111111</v>
      </c>
      <c r="H2411" s="1" t="s">
        <v>58</v>
      </c>
      <c r="I2411" t="s">
        <v>11</v>
      </c>
    </row>
    <row r="2412" spans="1:9" x14ac:dyDescent="0.2">
      <c r="A2412" s="5" t="s">
        <v>436</v>
      </c>
      <c r="B2412" s="1" t="s">
        <v>358</v>
      </c>
      <c r="C2412" s="1" t="s">
        <v>259</v>
      </c>
      <c r="D2412" t="str">
        <f t="shared" si="74"/>
        <v>COMBO-Dark Depths-3/15/2019-0</v>
      </c>
      <c r="E2412">
        <f>VLOOKUP(B2412,'Deck Count'!A:B,2,FALSE)</f>
        <v>9</v>
      </c>
      <c r="F2412" s="3">
        <v>1</v>
      </c>
      <c r="G2412" s="3">
        <f t="shared" si="75"/>
        <v>0.1111111111111111</v>
      </c>
      <c r="H2412" s="1" t="s">
        <v>158</v>
      </c>
      <c r="I2412" t="s">
        <v>11</v>
      </c>
    </row>
    <row r="2413" spans="1:9" x14ac:dyDescent="0.2">
      <c r="A2413" s="5" t="s">
        <v>436</v>
      </c>
      <c r="B2413" s="1" t="s">
        <v>358</v>
      </c>
      <c r="C2413" s="1" t="s">
        <v>259</v>
      </c>
      <c r="D2413" t="str">
        <f t="shared" si="74"/>
        <v>COMBO-Dark Depths-3/15/2019-0</v>
      </c>
      <c r="E2413">
        <f>VLOOKUP(B2413,'Deck Count'!A:B,2,FALSE)</f>
        <v>9</v>
      </c>
      <c r="F2413" s="3">
        <v>3</v>
      </c>
      <c r="G2413" s="3">
        <f t="shared" si="75"/>
        <v>0.33333333333333331</v>
      </c>
      <c r="H2413" s="1" t="s">
        <v>485</v>
      </c>
      <c r="I2413" t="s">
        <v>11</v>
      </c>
    </row>
    <row r="2414" spans="1:9" x14ac:dyDescent="0.2">
      <c r="A2414" s="5" t="s">
        <v>436</v>
      </c>
      <c r="B2414" s="1" t="s">
        <v>358</v>
      </c>
      <c r="C2414" s="1" t="s">
        <v>259</v>
      </c>
      <c r="D2414" t="str">
        <f t="shared" si="74"/>
        <v>COMBO-Dark Depths-3/15/2019-0</v>
      </c>
      <c r="E2414">
        <f>VLOOKUP(B2414,'Deck Count'!A:B,2,FALSE)</f>
        <v>9</v>
      </c>
      <c r="F2414" s="3">
        <v>3</v>
      </c>
      <c r="G2414" s="3">
        <f t="shared" si="75"/>
        <v>0.33333333333333331</v>
      </c>
      <c r="H2414" s="1" t="s">
        <v>486</v>
      </c>
      <c r="I2414" t="s">
        <v>11</v>
      </c>
    </row>
    <row r="2415" spans="1:9" x14ac:dyDescent="0.2">
      <c r="A2415" s="5" t="s">
        <v>436</v>
      </c>
      <c r="B2415" s="1" t="s">
        <v>358</v>
      </c>
      <c r="C2415" s="1" t="s">
        <v>259</v>
      </c>
      <c r="D2415" t="str">
        <f t="shared" si="74"/>
        <v>COMBO-Dark Depths-3/15/2019-0</v>
      </c>
      <c r="E2415">
        <f>VLOOKUP(B2415,'Deck Count'!A:B,2,FALSE)</f>
        <v>9</v>
      </c>
      <c r="F2415" s="3">
        <v>4</v>
      </c>
      <c r="G2415" s="3">
        <f t="shared" si="75"/>
        <v>0.44444444444444442</v>
      </c>
      <c r="H2415" s="1" t="s">
        <v>309</v>
      </c>
      <c r="I2415" t="s">
        <v>11</v>
      </c>
    </row>
    <row r="2416" spans="1:9" x14ac:dyDescent="0.2">
      <c r="A2416" s="5" t="s">
        <v>436</v>
      </c>
      <c r="B2416" s="1" t="s">
        <v>358</v>
      </c>
      <c r="C2416" s="1" t="s">
        <v>259</v>
      </c>
      <c r="D2416" t="str">
        <f t="shared" si="74"/>
        <v>COMBO-Dark Depths-3/15/2019-0</v>
      </c>
      <c r="E2416">
        <f>VLOOKUP(B2416,'Deck Count'!A:B,2,FALSE)</f>
        <v>9</v>
      </c>
      <c r="F2416" s="3">
        <v>4</v>
      </c>
      <c r="G2416" s="3">
        <f t="shared" si="75"/>
        <v>0.44444444444444442</v>
      </c>
      <c r="H2416" s="1" t="s">
        <v>60</v>
      </c>
      <c r="I2416" t="s">
        <v>11</v>
      </c>
    </row>
    <row r="2417" spans="1:9" x14ac:dyDescent="0.2">
      <c r="A2417" s="5" t="s">
        <v>436</v>
      </c>
      <c r="B2417" s="1" t="s">
        <v>358</v>
      </c>
      <c r="C2417" s="1" t="s">
        <v>259</v>
      </c>
      <c r="D2417" t="str">
        <f t="shared" si="74"/>
        <v>COMBO-Dark Depths-3/15/2019-0</v>
      </c>
      <c r="E2417">
        <f>VLOOKUP(B2417,'Deck Count'!A:B,2,FALSE)</f>
        <v>9</v>
      </c>
      <c r="F2417" s="3">
        <v>4</v>
      </c>
      <c r="G2417" s="3">
        <f t="shared" si="75"/>
        <v>0.44444444444444442</v>
      </c>
      <c r="H2417" s="1" t="s">
        <v>300</v>
      </c>
      <c r="I2417" t="s">
        <v>11</v>
      </c>
    </row>
    <row r="2418" spans="1:9" x14ac:dyDescent="0.2">
      <c r="A2418" s="5" t="s">
        <v>436</v>
      </c>
      <c r="B2418" s="1" t="s">
        <v>358</v>
      </c>
      <c r="C2418" s="1" t="s">
        <v>259</v>
      </c>
      <c r="D2418" t="str">
        <f t="shared" si="74"/>
        <v>COMBO-Dark Depths-3/15/2019-0</v>
      </c>
      <c r="E2418">
        <f>VLOOKUP(B2418,'Deck Count'!A:B,2,FALSE)</f>
        <v>9</v>
      </c>
      <c r="F2418" s="3">
        <v>4</v>
      </c>
      <c r="G2418" s="3">
        <f t="shared" si="75"/>
        <v>0.44444444444444442</v>
      </c>
      <c r="H2418" s="1" t="s">
        <v>487</v>
      </c>
      <c r="I2418" t="s">
        <v>11</v>
      </c>
    </row>
    <row r="2419" spans="1:9" x14ac:dyDescent="0.2">
      <c r="A2419" s="5" t="s">
        <v>436</v>
      </c>
      <c r="B2419" s="1" t="s">
        <v>358</v>
      </c>
      <c r="C2419" s="1" t="s">
        <v>259</v>
      </c>
      <c r="D2419" t="str">
        <f t="shared" si="74"/>
        <v>COMBO-Dark Depths-3/15/2019-0</v>
      </c>
      <c r="E2419">
        <f>VLOOKUP(B2419,'Deck Count'!A:B,2,FALSE)</f>
        <v>9</v>
      </c>
      <c r="F2419" s="3">
        <v>4</v>
      </c>
      <c r="G2419" s="3">
        <f t="shared" si="75"/>
        <v>0.44444444444444442</v>
      </c>
      <c r="H2419" s="1" t="s">
        <v>227</v>
      </c>
      <c r="I2419" t="s">
        <v>11</v>
      </c>
    </row>
    <row r="2420" spans="1:9" x14ac:dyDescent="0.2">
      <c r="A2420" s="5" t="s">
        <v>436</v>
      </c>
      <c r="B2420" s="1" t="s">
        <v>358</v>
      </c>
      <c r="C2420" s="1" t="s">
        <v>259</v>
      </c>
      <c r="D2420" t="str">
        <f t="shared" si="74"/>
        <v>COMBO-Dark Depths-3/15/2019-0</v>
      </c>
      <c r="E2420">
        <f>VLOOKUP(B2420,'Deck Count'!A:B,2,FALSE)</f>
        <v>9</v>
      </c>
      <c r="F2420" s="3">
        <v>3</v>
      </c>
      <c r="G2420" s="3">
        <f t="shared" si="75"/>
        <v>0.33333333333333331</v>
      </c>
      <c r="H2420" s="1" t="s">
        <v>162</v>
      </c>
      <c r="I2420" t="s">
        <v>11</v>
      </c>
    </row>
    <row r="2421" spans="1:9" x14ac:dyDescent="0.2">
      <c r="A2421" s="5" t="s">
        <v>436</v>
      </c>
      <c r="B2421" s="1" t="s">
        <v>358</v>
      </c>
      <c r="C2421" s="1" t="s">
        <v>9</v>
      </c>
      <c r="D2421" t="str">
        <f t="shared" si="74"/>
        <v>COMBO-Dark Depths-3/17/2019-0</v>
      </c>
      <c r="E2421">
        <f>VLOOKUP(B2421,'Deck Count'!A:B,2,FALSE)</f>
        <v>9</v>
      </c>
      <c r="F2421" s="3">
        <v>3</v>
      </c>
      <c r="G2421" s="3">
        <f t="shared" si="75"/>
        <v>0.33333333333333331</v>
      </c>
      <c r="H2421" s="1" t="s">
        <v>89</v>
      </c>
      <c r="I2421" t="s">
        <v>11</v>
      </c>
    </row>
    <row r="2422" spans="1:9" x14ac:dyDescent="0.2">
      <c r="A2422" s="5" t="s">
        <v>436</v>
      </c>
      <c r="B2422" s="1" t="s">
        <v>358</v>
      </c>
      <c r="C2422" s="1" t="s">
        <v>9</v>
      </c>
      <c r="D2422" t="str">
        <f t="shared" si="74"/>
        <v>COMBO-Dark Depths-3/17/2019-0</v>
      </c>
      <c r="E2422">
        <f>VLOOKUP(B2422,'Deck Count'!A:B,2,FALSE)</f>
        <v>9</v>
      </c>
      <c r="F2422" s="3">
        <v>1</v>
      </c>
      <c r="G2422" s="3">
        <f t="shared" si="75"/>
        <v>0.1111111111111111</v>
      </c>
      <c r="H2422" s="1" t="s">
        <v>91</v>
      </c>
      <c r="I2422" t="s">
        <v>11</v>
      </c>
    </row>
    <row r="2423" spans="1:9" x14ac:dyDescent="0.2">
      <c r="A2423" s="5" t="s">
        <v>436</v>
      </c>
      <c r="B2423" s="1" t="s">
        <v>358</v>
      </c>
      <c r="C2423" s="1" t="s">
        <v>9</v>
      </c>
      <c r="D2423" t="str">
        <f t="shared" si="74"/>
        <v>COMBO-Dark Depths-3/17/2019-0</v>
      </c>
      <c r="E2423">
        <f>VLOOKUP(B2423,'Deck Count'!A:B,2,FALSE)</f>
        <v>9</v>
      </c>
      <c r="F2423" s="3">
        <v>1</v>
      </c>
      <c r="G2423" s="3">
        <f t="shared" si="75"/>
        <v>0.1111111111111111</v>
      </c>
      <c r="H2423" s="1" t="s">
        <v>91</v>
      </c>
      <c r="I2423" t="s">
        <v>17</v>
      </c>
    </row>
    <row r="2424" spans="1:9" x14ac:dyDescent="0.2">
      <c r="A2424" s="5" t="s">
        <v>436</v>
      </c>
      <c r="B2424" s="1" t="s">
        <v>358</v>
      </c>
      <c r="C2424" s="1" t="s">
        <v>9</v>
      </c>
      <c r="D2424" t="str">
        <f t="shared" si="74"/>
        <v>COMBO-Dark Depths-3/17/2019-0</v>
      </c>
      <c r="E2424">
        <f>VLOOKUP(B2424,'Deck Count'!A:B,2,FALSE)</f>
        <v>9</v>
      </c>
      <c r="F2424" s="3">
        <v>3</v>
      </c>
      <c r="G2424" s="3">
        <f t="shared" si="75"/>
        <v>0.33333333333333331</v>
      </c>
      <c r="H2424" s="1" t="s">
        <v>92</v>
      </c>
      <c r="I2424" t="s">
        <v>11</v>
      </c>
    </row>
    <row r="2425" spans="1:9" x14ac:dyDescent="0.2">
      <c r="A2425" s="5" t="s">
        <v>436</v>
      </c>
      <c r="B2425" s="1" t="s">
        <v>358</v>
      </c>
      <c r="C2425" s="1" t="s">
        <v>9</v>
      </c>
      <c r="D2425" t="str">
        <f t="shared" si="74"/>
        <v>COMBO-Dark Depths-3/17/2019-0</v>
      </c>
      <c r="E2425">
        <f>VLOOKUP(B2425,'Deck Count'!A:B,2,FALSE)</f>
        <v>9</v>
      </c>
      <c r="F2425" s="3">
        <v>1</v>
      </c>
      <c r="G2425" s="3">
        <f t="shared" si="75"/>
        <v>0.1111111111111111</v>
      </c>
      <c r="H2425" s="1" t="s">
        <v>81</v>
      </c>
      <c r="I2425" t="s">
        <v>17</v>
      </c>
    </row>
    <row r="2426" spans="1:9" x14ac:dyDescent="0.2">
      <c r="A2426" s="5" t="s">
        <v>436</v>
      </c>
      <c r="B2426" s="1" t="s">
        <v>358</v>
      </c>
      <c r="C2426" s="1" t="s">
        <v>9</v>
      </c>
      <c r="D2426" t="str">
        <f t="shared" si="74"/>
        <v>COMBO-Dark Depths-3/17/2019-0</v>
      </c>
      <c r="E2426">
        <f>VLOOKUP(B2426,'Deck Count'!A:B,2,FALSE)</f>
        <v>9</v>
      </c>
      <c r="F2426" s="3">
        <v>1</v>
      </c>
      <c r="G2426" s="3">
        <f t="shared" si="75"/>
        <v>0.1111111111111111</v>
      </c>
      <c r="H2426" s="1" t="s">
        <v>465</v>
      </c>
      <c r="I2426" t="s">
        <v>11</v>
      </c>
    </row>
    <row r="2427" spans="1:9" x14ac:dyDescent="0.2">
      <c r="A2427" s="5" t="s">
        <v>436</v>
      </c>
      <c r="B2427" s="1" t="s">
        <v>358</v>
      </c>
      <c r="C2427" s="1" t="s">
        <v>9</v>
      </c>
      <c r="D2427" t="str">
        <f t="shared" si="74"/>
        <v>COMBO-Dark Depths-3/17/2019-0</v>
      </c>
      <c r="E2427">
        <f>VLOOKUP(B2427,'Deck Count'!A:B,2,FALSE)</f>
        <v>9</v>
      </c>
      <c r="F2427" s="3">
        <v>4</v>
      </c>
      <c r="G2427" s="3">
        <f t="shared" si="75"/>
        <v>0.44444444444444442</v>
      </c>
      <c r="H2427" s="1" t="s">
        <v>357</v>
      </c>
      <c r="I2427" t="s">
        <v>11</v>
      </c>
    </row>
    <row r="2428" spans="1:9" x14ac:dyDescent="0.2">
      <c r="A2428" s="5" t="s">
        <v>436</v>
      </c>
      <c r="B2428" s="1" t="s">
        <v>358</v>
      </c>
      <c r="C2428" s="1" t="s">
        <v>9</v>
      </c>
      <c r="D2428" t="str">
        <f t="shared" si="74"/>
        <v>COMBO-Dark Depths-3/17/2019-0</v>
      </c>
      <c r="E2428">
        <f>VLOOKUP(B2428,'Deck Count'!A:B,2,FALSE)</f>
        <v>9</v>
      </c>
      <c r="F2428" s="3">
        <v>4</v>
      </c>
      <c r="G2428" s="3">
        <f t="shared" si="75"/>
        <v>0.44444444444444442</v>
      </c>
      <c r="H2428" s="1" t="s">
        <v>46</v>
      </c>
      <c r="I2428" t="s">
        <v>11</v>
      </c>
    </row>
    <row r="2429" spans="1:9" x14ac:dyDescent="0.2">
      <c r="A2429" s="5" t="s">
        <v>436</v>
      </c>
      <c r="B2429" s="1" t="s">
        <v>358</v>
      </c>
      <c r="C2429" s="1" t="s">
        <v>9</v>
      </c>
      <c r="D2429" t="str">
        <f t="shared" si="74"/>
        <v>COMBO-Dark Depths-3/17/2019-0</v>
      </c>
      <c r="E2429">
        <f>VLOOKUP(B2429,'Deck Count'!A:B,2,FALSE)</f>
        <v>9</v>
      </c>
      <c r="F2429" s="3">
        <v>4</v>
      </c>
      <c r="G2429" s="3">
        <f t="shared" si="75"/>
        <v>0.44444444444444442</v>
      </c>
      <c r="H2429" s="1" t="s">
        <v>358</v>
      </c>
      <c r="I2429" t="s">
        <v>11</v>
      </c>
    </row>
    <row r="2430" spans="1:9" x14ac:dyDescent="0.2">
      <c r="A2430" s="5" t="s">
        <v>436</v>
      </c>
      <c r="B2430" s="1" t="s">
        <v>358</v>
      </c>
      <c r="C2430" s="1" t="s">
        <v>9</v>
      </c>
      <c r="D2430" t="str">
        <f t="shared" si="74"/>
        <v>COMBO-Dark Depths-3/17/2019-0</v>
      </c>
      <c r="E2430">
        <f>VLOOKUP(B2430,'Deck Count'!A:B,2,FALSE)</f>
        <v>9</v>
      </c>
      <c r="F2430" s="3">
        <v>2</v>
      </c>
      <c r="G2430" s="3">
        <f t="shared" si="75"/>
        <v>0.22222222222222221</v>
      </c>
      <c r="H2430" s="1" t="s">
        <v>480</v>
      </c>
      <c r="I2430" t="s">
        <v>11</v>
      </c>
    </row>
    <row r="2431" spans="1:9" x14ac:dyDescent="0.2">
      <c r="A2431" s="5" t="s">
        <v>436</v>
      </c>
      <c r="B2431" s="1" t="s">
        <v>358</v>
      </c>
      <c r="C2431" s="1" t="s">
        <v>9</v>
      </c>
      <c r="D2431" t="str">
        <f t="shared" si="74"/>
        <v>COMBO-Dark Depths-3/17/2019-0</v>
      </c>
      <c r="E2431">
        <f>VLOOKUP(B2431,'Deck Count'!A:B,2,FALSE)</f>
        <v>9</v>
      </c>
      <c r="F2431" s="3">
        <v>1</v>
      </c>
      <c r="G2431" s="3">
        <f t="shared" si="75"/>
        <v>0.1111111111111111</v>
      </c>
      <c r="H2431" s="1" t="s">
        <v>111</v>
      </c>
      <c r="I2431" t="s">
        <v>11</v>
      </c>
    </row>
    <row r="2432" spans="1:9" x14ac:dyDescent="0.2">
      <c r="A2432" s="5" t="s">
        <v>436</v>
      </c>
      <c r="B2432" s="1" t="s">
        <v>358</v>
      </c>
      <c r="C2432" s="1" t="s">
        <v>9</v>
      </c>
      <c r="D2432" t="str">
        <f t="shared" si="74"/>
        <v>COMBO-Dark Depths-3/17/2019-0</v>
      </c>
      <c r="E2432">
        <f>VLOOKUP(B2432,'Deck Count'!A:B,2,FALSE)</f>
        <v>9</v>
      </c>
      <c r="F2432" s="3">
        <v>1</v>
      </c>
      <c r="G2432" s="3">
        <f t="shared" si="75"/>
        <v>0.1111111111111111</v>
      </c>
      <c r="H2432" s="1" t="s">
        <v>144</v>
      </c>
      <c r="I2432" t="s">
        <v>17</v>
      </c>
    </row>
    <row r="2433" spans="1:9" x14ac:dyDescent="0.2">
      <c r="A2433" s="5" t="s">
        <v>436</v>
      </c>
      <c r="B2433" s="1" t="s">
        <v>358</v>
      </c>
      <c r="C2433" s="1" t="s">
        <v>9</v>
      </c>
      <c r="D2433" t="str">
        <f t="shared" si="74"/>
        <v>COMBO-Dark Depths-3/17/2019-0</v>
      </c>
      <c r="E2433">
        <f>VLOOKUP(B2433,'Deck Count'!A:B,2,FALSE)</f>
        <v>9</v>
      </c>
      <c r="F2433" s="3">
        <v>3</v>
      </c>
      <c r="G2433" s="3">
        <f t="shared" si="75"/>
        <v>0.33333333333333331</v>
      </c>
      <c r="H2433" s="1" t="s">
        <v>69</v>
      </c>
      <c r="I2433" t="s">
        <v>17</v>
      </c>
    </row>
    <row r="2434" spans="1:9" x14ac:dyDescent="0.2">
      <c r="A2434" s="5" t="s">
        <v>436</v>
      </c>
      <c r="B2434" s="1" t="s">
        <v>358</v>
      </c>
      <c r="C2434" s="1" t="s">
        <v>9</v>
      </c>
      <c r="D2434" t="str">
        <f t="shared" ref="D2434:D2497" si="76">CONCATENATE(A2434,"-",B2434,"-",C2434)</f>
        <v>COMBO-Dark Depths-3/17/2019-0</v>
      </c>
      <c r="E2434">
        <f>VLOOKUP(B2434,'Deck Count'!A:B,2,FALSE)</f>
        <v>9</v>
      </c>
      <c r="F2434" s="3">
        <v>2</v>
      </c>
      <c r="G2434" s="3">
        <f t="shared" si="75"/>
        <v>0.22222222222222221</v>
      </c>
      <c r="H2434" s="1" t="s">
        <v>98</v>
      </c>
      <c r="I2434" t="s">
        <v>11</v>
      </c>
    </row>
    <row r="2435" spans="1:9" x14ac:dyDescent="0.2">
      <c r="A2435" s="5" t="s">
        <v>436</v>
      </c>
      <c r="B2435" s="1" t="s">
        <v>358</v>
      </c>
      <c r="C2435" s="1" t="s">
        <v>9</v>
      </c>
      <c r="D2435" t="str">
        <f t="shared" si="76"/>
        <v>COMBO-Dark Depths-3/17/2019-0</v>
      </c>
      <c r="E2435">
        <f>VLOOKUP(B2435,'Deck Count'!A:B,2,FALSE)</f>
        <v>9</v>
      </c>
      <c r="F2435" s="3">
        <v>1</v>
      </c>
      <c r="G2435" s="3">
        <f t="shared" ref="G2435:G2498" si="77">F2435/E2435</f>
        <v>0.1111111111111111</v>
      </c>
      <c r="H2435" s="1" t="s">
        <v>21</v>
      </c>
      <c r="I2435" t="s">
        <v>17</v>
      </c>
    </row>
    <row r="2436" spans="1:9" x14ac:dyDescent="0.2">
      <c r="A2436" s="5" t="s">
        <v>436</v>
      </c>
      <c r="B2436" s="1" t="s">
        <v>358</v>
      </c>
      <c r="C2436" s="1" t="s">
        <v>9</v>
      </c>
      <c r="D2436" t="str">
        <f t="shared" si="76"/>
        <v>COMBO-Dark Depths-3/17/2019-0</v>
      </c>
      <c r="E2436">
        <f>VLOOKUP(B2436,'Deck Count'!A:B,2,FALSE)</f>
        <v>9</v>
      </c>
      <c r="F2436" s="3">
        <v>2</v>
      </c>
      <c r="G2436" s="3">
        <f t="shared" si="77"/>
        <v>0.22222222222222221</v>
      </c>
      <c r="H2436" s="1" t="s">
        <v>84</v>
      </c>
      <c r="I2436" t="s">
        <v>17</v>
      </c>
    </row>
    <row r="2437" spans="1:9" x14ac:dyDescent="0.2">
      <c r="A2437" s="5" t="s">
        <v>436</v>
      </c>
      <c r="B2437" s="1" t="s">
        <v>358</v>
      </c>
      <c r="C2437" s="1" t="s">
        <v>9</v>
      </c>
      <c r="D2437" t="str">
        <f t="shared" si="76"/>
        <v>COMBO-Dark Depths-3/17/2019-0</v>
      </c>
      <c r="E2437">
        <f>VLOOKUP(B2437,'Deck Count'!A:B,2,FALSE)</f>
        <v>9</v>
      </c>
      <c r="F2437" s="3">
        <v>1</v>
      </c>
      <c r="G2437" s="3">
        <f t="shared" si="77"/>
        <v>0.1111111111111111</v>
      </c>
      <c r="H2437" s="1" t="s">
        <v>85</v>
      </c>
      <c r="I2437" t="s">
        <v>17</v>
      </c>
    </row>
    <row r="2438" spans="1:9" x14ac:dyDescent="0.2">
      <c r="A2438" s="5" t="s">
        <v>436</v>
      </c>
      <c r="B2438" s="1" t="s">
        <v>358</v>
      </c>
      <c r="C2438" s="1" t="s">
        <v>9</v>
      </c>
      <c r="D2438" t="str">
        <f t="shared" si="76"/>
        <v>COMBO-Dark Depths-3/17/2019-0</v>
      </c>
      <c r="E2438">
        <f>VLOOKUP(B2438,'Deck Count'!A:B,2,FALSE)</f>
        <v>9</v>
      </c>
      <c r="F2438" s="3">
        <v>2</v>
      </c>
      <c r="G2438" s="3">
        <f t="shared" si="77"/>
        <v>0.22222222222222221</v>
      </c>
      <c r="H2438" s="1" t="s">
        <v>168</v>
      </c>
      <c r="I2438" t="s">
        <v>11</v>
      </c>
    </row>
    <row r="2439" spans="1:9" x14ac:dyDescent="0.2">
      <c r="A2439" s="5" t="s">
        <v>436</v>
      </c>
      <c r="B2439" s="1" t="s">
        <v>358</v>
      </c>
      <c r="C2439" s="1" t="s">
        <v>9</v>
      </c>
      <c r="D2439" t="str">
        <f t="shared" si="76"/>
        <v>COMBO-Dark Depths-3/17/2019-0</v>
      </c>
      <c r="E2439">
        <f>VLOOKUP(B2439,'Deck Count'!A:B,2,FALSE)</f>
        <v>9</v>
      </c>
      <c r="F2439" s="3">
        <v>3</v>
      </c>
      <c r="G2439" s="3">
        <f t="shared" si="77"/>
        <v>0.33333333333333331</v>
      </c>
      <c r="H2439" s="1" t="s">
        <v>488</v>
      </c>
      <c r="I2439" t="s">
        <v>11</v>
      </c>
    </row>
    <row r="2440" spans="1:9" x14ac:dyDescent="0.2">
      <c r="A2440" s="5" t="s">
        <v>436</v>
      </c>
      <c r="B2440" s="1" t="s">
        <v>358</v>
      </c>
      <c r="C2440" s="1" t="s">
        <v>9</v>
      </c>
      <c r="D2440" t="str">
        <f t="shared" si="76"/>
        <v>COMBO-Dark Depths-3/17/2019-0</v>
      </c>
      <c r="E2440">
        <f>VLOOKUP(B2440,'Deck Count'!A:B,2,FALSE)</f>
        <v>9</v>
      </c>
      <c r="F2440" s="3">
        <v>2</v>
      </c>
      <c r="G2440" s="3">
        <f t="shared" si="77"/>
        <v>0.22222222222222221</v>
      </c>
      <c r="H2440" s="1" t="s">
        <v>482</v>
      </c>
      <c r="I2440" t="s">
        <v>17</v>
      </c>
    </row>
    <row r="2441" spans="1:9" x14ac:dyDescent="0.2">
      <c r="A2441" s="5" t="s">
        <v>436</v>
      </c>
      <c r="B2441" s="1" t="s">
        <v>358</v>
      </c>
      <c r="C2441" s="1" t="s">
        <v>9</v>
      </c>
      <c r="D2441" t="str">
        <f t="shared" si="76"/>
        <v>COMBO-Dark Depths-3/17/2019-0</v>
      </c>
      <c r="E2441">
        <f>VLOOKUP(B2441,'Deck Count'!A:B,2,FALSE)</f>
        <v>9</v>
      </c>
      <c r="F2441" s="3">
        <v>1</v>
      </c>
      <c r="G2441" s="3">
        <f t="shared" si="77"/>
        <v>0.1111111111111111</v>
      </c>
      <c r="H2441" s="1" t="s">
        <v>483</v>
      </c>
      <c r="I2441" t="s">
        <v>11</v>
      </c>
    </row>
    <row r="2442" spans="1:9" x14ac:dyDescent="0.2">
      <c r="A2442" s="5" t="s">
        <v>436</v>
      </c>
      <c r="B2442" s="1" t="s">
        <v>358</v>
      </c>
      <c r="C2442" s="1" t="s">
        <v>9</v>
      </c>
      <c r="D2442" t="str">
        <f t="shared" si="76"/>
        <v>COMBO-Dark Depths-3/17/2019-0</v>
      </c>
      <c r="E2442">
        <f>VLOOKUP(B2442,'Deck Count'!A:B,2,FALSE)</f>
        <v>9</v>
      </c>
      <c r="F2442" s="3">
        <v>1</v>
      </c>
      <c r="G2442" s="3">
        <f t="shared" si="77"/>
        <v>0.1111111111111111</v>
      </c>
      <c r="H2442" s="1" t="s">
        <v>490</v>
      </c>
      <c r="I2442" t="s">
        <v>17</v>
      </c>
    </row>
    <row r="2443" spans="1:9" x14ac:dyDescent="0.2">
      <c r="A2443" s="5" t="s">
        <v>436</v>
      </c>
      <c r="B2443" s="1" t="s">
        <v>358</v>
      </c>
      <c r="C2443" s="1" t="s">
        <v>9</v>
      </c>
      <c r="D2443" t="str">
        <f t="shared" si="76"/>
        <v>COMBO-Dark Depths-3/17/2019-0</v>
      </c>
      <c r="E2443">
        <f>VLOOKUP(B2443,'Deck Count'!A:B,2,FALSE)</f>
        <v>9</v>
      </c>
      <c r="F2443" s="3">
        <v>2</v>
      </c>
      <c r="G2443" s="3">
        <f t="shared" si="77"/>
        <v>0.22222222222222221</v>
      </c>
      <c r="H2443" s="1" t="s">
        <v>57</v>
      </c>
      <c r="I2443" t="s">
        <v>17</v>
      </c>
    </row>
    <row r="2444" spans="1:9" x14ac:dyDescent="0.2">
      <c r="A2444" s="5" t="s">
        <v>436</v>
      </c>
      <c r="B2444" s="1" t="s">
        <v>358</v>
      </c>
      <c r="C2444" s="1" t="s">
        <v>9</v>
      </c>
      <c r="D2444" t="str">
        <f t="shared" si="76"/>
        <v>COMBO-Dark Depths-3/17/2019-0</v>
      </c>
      <c r="E2444">
        <f>VLOOKUP(B2444,'Deck Count'!A:B,2,FALSE)</f>
        <v>9</v>
      </c>
      <c r="F2444" s="3">
        <v>1</v>
      </c>
      <c r="G2444" s="3">
        <f t="shared" si="77"/>
        <v>0.1111111111111111</v>
      </c>
      <c r="H2444" s="1" t="s">
        <v>58</v>
      </c>
      <c r="I2444" t="s">
        <v>11</v>
      </c>
    </row>
    <row r="2445" spans="1:9" x14ac:dyDescent="0.2">
      <c r="A2445" s="5" t="s">
        <v>436</v>
      </c>
      <c r="B2445" s="1" t="s">
        <v>358</v>
      </c>
      <c r="C2445" s="1" t="s">
        <v>9</v>
      </c>
      <c r="D2445" t="str">
        <f t="shared" si="76"/>
        <v>COMBO-Dark Depths-3/17/2019-0</v>
      </c>
      <c r="E2445">
        <f>VLOOKUP(B2445,'Deck Count'!A:B,2,FALSE)</f>
        <v>9</v>
      </c>
      <c r="F2445" s="3">
        <v>1</v>
      </c>
      <c r="G2445" s="3">
        <f t="shared" si="77"/>
        <v>0.1111111111111111</v>
      </c>
      <c r="H2445" s="1" t="s">
        <v>158</v>
      </c>
      <c r="I2445" t="s">
        <v>11</v>
      </c>
    </row>
    <row r="2446" spans="1:9" x14ac:dyDescent="0.2">
      <c r="A2446" s="5" t="s">
        <v>436</v>
      </c>
      <c r="B2446" s="1" t="s">
        <v>358</v>
      </c>
      <c r="C2446" s="1" t="s">
        <v>9</v>
      </c>
      <c r="D2446" t="str">
        <f t="shared" si="76"/>
        <v>COMBO-Dark Depths-3/17/2019-0</v>
      </c>
      <c r="E2446">
        <f>VLOOKUP(B2446,'Deck Count'!A:B,2,FALSE)</f>
        <v>9</v>
      </c>
      <c r="F2446" s="3">
        <v>3</v>
      </c>
      <c r="G2446" s="3">
        <f t="shared" si="77"/>
        <v>0.33333333333333331</v>
      </c>
      <c r="H2446" s="1" t="s">
        <v>485</v>
      </c>
      <c r="I2446" t="s">
        <v>11</v>
      </c>
    </row>
    <row r="2447" spans="1:9" x14ac:dyDescent="0.2">
      <c r="A2447" s="5" t="s">
        <v>436</v>
      </c>
      <c r="B2447" s="1" t="s">
        <v>358</v>
      </c>
      <c r="C2447" s="1" t="s">
        <v>9</v>
      </c>
      <c r="D2447" t="str">
        <f t="shared" si="76"/>
        <v>COMBO-Dark Depths-3/17/2019-0</v>
      </c>
      <c r="E2447">
        <f>VLOOKUP(B2447,'Deck Count'!A:B,2,FALSE)</f>
        <v>9</v>
      </c>
      <c r="F2447" s="3">
        <v>2</v>
      </c>
      <c r="G2447" s="3">
        <f t="shared" si="77"/>
        <v>0.22222222222222221</v>
      </c>
      <c r="H2447" s="1" t="s">
        <v>486</v>
      </c>
      <c r="I2447" t="s">
        <v>11</v>
      </c>
    </row>
    <row r="2448" spans="1:9" x14ac:dyDescent="0.2">
      <c r="A2448" s="5" t="s">
        <v>436</v>
      </c>
      <c r="B2448" s="1" t="s">
        <v>358</v>
      </c>
      <c r="C2448" s="1" t="s">
        <v>9</v>
      </c>
      <c r="D2448" t="str">
        <f t="shared" si="76"/>
        <v>COMBO-Dark Depths-3/17/2019-0</v>
      </c>
      <c r="E2448">
        <f>VLOOKUP(B2448,'Deck Count'!A:B,2,FALSE)</f>
        <v>9</v>
      </c>
      <c r="F2448" s="3">
        <v>4</v>
      </c>
      <c r="G2448" s="3">
        <f t="shared" si="77"/>
        <v>0.44444444444444442</v>
      </c>
      <c r="H2448" s="1" t="s">
        <v>309</v>
      </c>
      <c r="I2448" t="s">
        <v>11</v>
      </c>
    </row>
    <row r="2449" spans="1:9" x14ac:dyDescent="0.2">
      <c r="A2449" s="5" t="s">
        <v>436</v>
      </c>
      <c r="B2449" s="1" t="s">
        <v>358</v>
      </c>
      <c r="C2449" s="1" t="s">
        <v>9</v>
      </c>
      <c r="D2449" t="str">
        <f t="shared" si="76"/>
        <v>COMBO-Dark Depths-3/17/2019-0</v>
      </c>
      <c r="E2449">
        <f>VLOOKUP(B2449,'Deck Count'!A:B,2,FALSE)</f>
        <v>9</v>
      </c>
      <c r="F2449" s="3">
        <v>4</v>
      </c>
      <c r="G2449" s="3">
        <f t="shared" si="77"/>
        <v>0.44444444444444442</v>
      </c>
      <c r="H2449" s="1" t="s">
        <v>60</v>
      </c>
      <c r="I2449" t="s">
        <v>11</v>
      </c>
    </row>
    <row r="2450" spans="1:9" x14ac:dyDescent="0.2">
      <c r="A2450" s="5" t="s">
        <v>436</v>
      </c>
      <c r="B2450" s="1" t="s">
        <v>358</v>
      </c>
      <c r="C2450" s="1" t="s">
        <v>9</v>
      </c>
      <c r="D2450" t="str">
        <f t="shared" si="76"/>
        <v>COMBO-Dark Depths-3/17/2019-0</v>
      </c>
      <c r="E2450">
        <f>VLOOKUP(B2450,'Deck Count'!A:B,2,FALSE)</f>
        <v>9</v>
      </c>
      <c r="F2450" s="3">
        <v>4</v>
      </c>
      <c r="G2450" s="3">
        <f t="shared" si="77"/>
        <v>0.44444444444444442</v>
      </c>
      <c r="H2450" s="1" t="s">
        <v>300</v>
      </c>
      <c r="I2450" t="s">
        <v>11</v>
      </c>
    </row>
    <row r="2451" spans="1:9" x14ac:dyDescent="0.2">
      <c r="A2451" s="5" t="s">
        <v>436</v>
      </c>
      <c r="B2451" s="1" t="s">
        <v>358</v>
      </c>
      <c r="C2451" s="1" t="s">
        <v>9</v>
      </c>
      <c r="D2451" t="str">
        <f t="shared" si="76"/>
        <v>COMBO-Dark Depths-3/17/2019-0</v>
      </c>
      <c r="E2451">
        <f>VLOOKUP(B2451,'Deck Count'!A:B,2,FALSE)</f>
        <v>9</v>
      </c>
      <c r="F2451" s="3">
        <v>4</v>
      </c>
      <c r="G2451" s="3">
        <f t="shared" si="77"/>
        <v>0.44444444444444442</v>
      </c>
      <c r="H2451" s="1" t="s">
        <v>487</v>
      </c>
      <c r="I2451" t="s">
        <v>11</v>
      </c>
    </row>
    <row r="2452" spans="1:9" x14ac:dyDescent="0.2">
      <c r="A2452" s="5" t="s">
        <v>436</v>
      </c>
      <c r="B2452" s="1" t="s">
        <v>358</v>
      </c>
      <c r="C2452" s="1" t="s">
        <v>9</v>
      </c>
      <c r="D2452" t="str">
        <f t="shared" si="76"/>
        <v>COMBO-Dark Depths-3/17/2019-0</v>
      </c>
      <c r="E2452">
        <f>VLOOKUP(B2452,'Deck Count'!A:B,2,FALSE)</f>
        <v>9</v>
      </c>
      <c r="F2452" s="3">
        <v>4</v>
      </c>
      <c r="G2452" s="3">
        <f t="shared" si="77"/>
        <v>0.44444444444444442</v>
      </c>
      <c r="H2452" s="1" t="s">
        <v>227</v>
      </c>
      <c r="I2452" t="s">
        <v>11</v>
      </c>
    </row>
    <row r="2453" spans="1:9" x14ac:dyDescent="0.2">
      <c r="A2453" s="5" t="s">
        <v>436</v>
      </c>
      <c r="B2453" s="1" t="s">
        <v>358</v>
      </c>
      <c r="C2453" s="1" t="s">
        <v>9</v>
      </c>
      <c r="D2453" t="str">
        <f t="shared" si="76"/>
        <v>COMBO-Dark Depths-3/17/2019-0</v>
      </c>
      <c r="E2453">
        <f>VLOOKUP(B2453,'Deck Count'!A:B,2,FALSE)</f>
        <v>9</v>
      </c>
      <c r="F2453" s="3">
        <v>2</v>
      </c>
      <c r="G2453" s="3">
        <f t="shared" si="77"/>
        <v>0.22222222222222221</v>
      </c>
      <c r="H2453" s="1" t="s">
        <v>162</v>
      </c>
      <c r="I2453" t="s">
        <v>11</v>
      </c>
    </row>
    <row r="2454" spans="1:9" x14ac:dyDescent="0.2">
      <c r="A2454" s="5" t="s">
        <v>436</v>
      </c>
      <c r="B2454" s="1" t="s">
        <v>358</v>
      </c>
      <c r="C2454" s="1" t="s">
        <v>141</v>
      </c>
      <c r="D2454" t="str">
        <f t="shared" si="76"/>
        <v>COMBO-Dark Depths-3/17/2019-1</v>
      </c>
      <c r="E2454">
        <f>VLOOKUP(B2454,'Deck Count'!A:B,2,FALSE)</f>
        <v>9</v>
      </c>
      <c r="F2454" s="3">
        <v>2</v>
      </c>
      <c r="G2454" s="3">
        <f t="shared" si="77"/>
        <v>0.22222222222222221</v>
      </c>
      <c r="H2454" s="1" t="s">
        <v>89</v>
      </c>
      <c r="I2454" t="s">
        <v>17</v>
      </c>
    </row>
    <row r="2455" spans="1:9" x14ac:dyDescent="0.2">
      <c r="A2455" s="5" t="s">
        <v>436</v>
      </c>
      <c r="B2455" s="1" t="s">
        <v>358</v>
      </c>
      <c r="C2455" s="1" t="s">
        <v>141</v>
      </c>
      <c r="D2455" t="str">
        <f t="shared" si="76"/>
        <v>COMBO-Dark Depths-3/17/2019-1</v>
      </c>
      <c r="E2455">
        <f>VLOOKUP(B2455,'Deck Count'!A:B,2,FALSE)</f>
        <v>9</v>
      </c>
      <c r="F2455" s="3">
        <v>1</v>
      </c>
      <c r="G2455" s="3">
        <f t="shared" si="77"/>
        <v>0.1111111111111111</v>
      </c>
      <c r="H2455" s="1" t="s">
        <v>91</v>
      </c>
      <c r="I2455" t="s">
        <v>17</v>
      </c>
    </row>
    <row r="2456" spans="1:9" x14ac:dyDescent="0.2">
      <c r="A2456" s="5" t="s">
        <v>436</v>
      </c>
      <c r="B2456" s="1" t="s">
        <v>358</v>
      </c>
      <c r="C2456" s="1" t="s">
        <v>141</v>
      </c>
      <c r="D2456" t="str">
        <f t="shared" si="76"/>
        <v>COMBO-Dark Depths-3/17/2019-1</v>
      </c>
      <c r="E2456">
        <f>VLOOKUP(B2456,'Deck Count'!A:B,2,FALSE)</f>
        <v>9</v>
      </c>
      <c r="F2456" s="3">
        <v>1</v>
      </c>
      <c r="G2456" s="3">
        <f t="shared" si="77"/>
        <v>0.1111111111111111</v>
      </c>
      <c r="H2456" s="1" t="s">
        <v>92</v>
      </c>
      <c r="I2456" t="s">
        <v>11</v>
      </c>
    </row>
    <row r="2457" spans="1:9" x14ac:dyDescent="0.2">
      <c r="A2457" s="5" t="s">
        <v>436</v>
      </c>
      <c r="B2457" s="1" t="s">
        <v>358</v>
      </c>
      <c r="C2457" s="1" t="s">
        <v>141</v>
      </c>
      <c r="D2457" t="str">
        <f t="shared" si="76"/>
        <v>COMBO-Dark Depths-3/17/2019-1</v>
      </c>
      <c r="E2457">
        <f>VLOOKUP(B2457,'Deck Count'!A:B,2,FALSE)</f>
        <v>9</v>
      </c>
      <c r="F2457" s="3">
        <v>1</v>
      </c>
      <c r="G2457" s="3">
        <f t="shared" si="77"/>
        <v>0.1111111111111111</v>
      </c>
      <c r="H2457" s="1" t="s">
        <v>465</v>
      </c>
      <c r="I2457" t="s">
        <v>11</v>
      </c>
    </row>
    <row r="2458" spans="1:9" x14ac:dyDescent="0.2">
      <c r="A2458" s="5" t="s">
        <v>436</v>
      </c>
      <c r="B2458" s="1" t="s">
        <v>358</v>
      </c>
      <c r="C2458" s="1" t="s">
        <v>141</v>
      </c>
      <c r="D2458" t="str">
        <f t="shared" si="76"/>
        <v>COMBO-Dark Depths-3/17/2019-1</v>
      </c>
      <c r="E2458">
        <f>VLOOKUP(B2458,'Deck Count'!A:B,2,FALSE)</f>
        <v>9</v>
      </c>
      <c r="F2458" s="3">
        <v>1</v>
      </c>
      <c r="G2458" s="3">
        <f t="shared" si="77"/>
        <v>0.1111111111111111</v>
      </c>
      <c r="H2458" s="1" t="s">
        <v>210</v>
      </c>
      <c r="I2458" t="s">
        <v>17</v>
      </c>
    </row>
    <row r="2459" spans="1:9" x14ac:dyDescent="0.2">
      <c r="A2459" s="5" t="s">
        <v>436</v>
      </c>
      <c r="B2459" s="1" t="s">
        <v>358</v>
      </c>
      <c r="C2459" s="1" t="s">
        <v>141</v>
      </c>
      <c r="D2459" t="str">
        <f t="shared" si="76"/>
        <v>COMBO-Dark Depths-3/17/2019-1</v>
      </c>
      <c r="E2459">
        <f>VLOOKUP(B2459,'Deck Count'!A:B,2,FALSE)</f>
        <v>9</v>
      </c>
      <c r="F2459" s="3">
        <v>4</v>
      </c>
      <c r="G2459" s="3">
        <f t="shared" si="77"/>
        <v>0.44444444444444442</v>
      </c>
      <c r="H2459" s="1" t="s">
        <v>357</v>
      </c>
      <c r="I2459" t="s">
        <v>11</v>
      </c>
    </row>
    <row r="2460" spans="1:9" x14ac:dyDescent="0.2">
      <c r="A2460" s="5" t="s">
        <v>436</v>
      </c>
      <c r="B2460" s="1" t="s">
        <v>358</v>
      </c>
      <c r="C2460" s="1" t="s">
        <v>141</v>
      </c>
      <c r="D2460" t="str">
        <f t="shared" si="76"/>
        <v>COMBO-Dark Depths-3/17/2019-1</v>
      </c>
      <c r="E2460">
        <f>VLOOKUP(B2460,'Deck Count'!A:B,2,FALSE)</f>
        <v>9</v>
      </c>
      <c r="F2460" s="3">
        <v>3</v>
      </c>
      <c r="G2460" s="3">
        <f t="shared" si="77"/>
        <v>0.33333333333333331</v>
      </c>
      <c r="H2460" s="1" t="s">
        <v>46</v>
      </c>
      <c r="I2460" t="s">
        <v>11</v>
      </c>
    </row>
    <row r="2461" spans="1:9" x14ac:dyDescent="0.2">
      <c r="A2461" s="5" t="s">
        <v>436</v>
      </c>
      <c r="B2461" s="1" t="s">
        <v>358</v>
      </c>
      <c r="C2461" s="1" t="s">
        <v>141</v>
      </c>
      <c r="D2461" t="str">
        <f t="shared" si="76"/>
        <v>COMBO-Dark Depths-3/17/2019-1</v>
      </c>
      <c r="E2461">
        <f>VLOOKUP(B2461,'Deck Count'!A:B,2,FALSE)</f>
        <v>9</v>
      </c>
      <c r="F2461" s="3">
        <v>4</v>
      </c>
      <c r="G2461" s="3">
        <f t="shared" si="77"/>
        <v>0.44444444444444442</v>
      </c>
      <c r="H2461" s="1" t="s">
        <v>358</v>
      </c>
      <c r="I2461" t="s">
        <v>11</v>
      </c>
    </row>
    <row r="2462" spans="1:9" x14ac:dyDescent="0.2">
      <c r="A2462" s="5" t="s">
        <v>436</v>
      </c>
      <c r="B2462" s="1" t="s">
        <v>358</v>
      </c>
      <c r="C2462" s="1" t="s">
        <v>141</v>
      </c>
      <c r="D2462" t="str">
        <f t="shared" si="76"/>
        <v>COMBO-Dark Depths-3/17/2019-1</v>
      </c>
      <c r="E2462">
        <f>VLOOKUP(B2462,'Deck Count'!A:B,2,FALSE)</f>
        <v>9</v>
      </c>
      <c r="F2462" s="3">
        <v>1</v>
      </c>
      <c r="G2462" s="3">
        <f t="shared" si="77"/>
        <v>0.1111111111111111</v>
      </c>
      <c r="H2462" s="1" t="s">
        <v>247</v>
      </c>
      <c r="I2462" t="s">
        <v>17</v>
      </c>
    </row>
    <row r="2463" spans="1:9" x14ac:dyDescent="0.2">
      <c r="A2463" s="5" t="s">
        <v>436</v>
      </c>
      <c r="B2463" s="1" t="s">
        <v>358</v>
      </c>
      <c r="C2463" s="1" t="s">
        <v>141</v>
      </c>
      <c r="D2463" t="str">
        <f t="shared" si="76"/>
        <v>COMBO-Dark Depths-3/17/2019-1</v>
      </c>
      <c r="E2463">
        <f>VLOOKUP(B2463,'Deck Count'!A:B,2,FALSE)</f>
        <v>9</v>
      </c>
      <c r="F2463" s="3">
        <v>3</v>
      </c>
      <c r="G2463" s="3">
        <f t="shared" si="77"/>
        <v>0.33333333333333331</v>
      </c>
      <c r="H2463" s="1" t="s">
        <v>441</v>
      </c>
      <c r="I2463" t="s">
        <v>11</v>
      </c>
    </row>
    <row r="2464" spans="1:9" x14ac:dyDescent="0.2">
      <c r="A2464" s="5" t="s">
        <v>436</v>
      </c>
      <c r="B2464" s="1" t="s">
        <v>358</v>
      </c>
      <c r="C2464" s="1" t="s">
        <v>141</v>
      </c>
      <c r="D2464" t="str">
        <f t="shared" si="76"/>
        <v>COMBO-Dark Depths-3/17/2019-1</v>
      </c>
      <c r="E2464">
        <f>VLOOKUP(B2464,'Deck Count'!A:B,2,FALSE)</f>
        <v>9</v>
      </c>
      <c r="F2464" s="3">
        <v>3</v>
      </c>
      <c r="G2464" s="3">
        <f t="shared" si="77"/>
        <v>0.33333333333333331</v>
      </c>
      <c r="H2464" s="1" t="s">
        <v>468</v>
      </c>
      <c r="I2464" t="s">
        <v>11</v>
      </c>
    </row>
    <row r="2465" spans="1:9" x14ac:dyDescent="0.2">
      <c r="A2465" s="5" t="s">
        <v>436</v>
      </c>
      <c r="B2465" s="1" t="s">
        <v>358</v>
      </c>
      <c r="C2465" s="1" t="s">
        <v>141</v>
      </c>
      <c r="D2465" t="str">
        <f t="shared" si="76"/>
        <v>COMBO-Dark Depths-3/17/2019-1</v>
      </c>
      <c r="E2465">
        <f>VLOOKUP(B2465,'Deck Count'!A:B,2,FALSE)</f>
        <v>9</v>
      </c>
      <c r="F2465" s="3">
        <v>1</v>
      </c>
      <c r="G2465" s="3">
        <f t="shared" si="77"/>
        <v>0.1111111111111111</v>
      </c>
      <c r="H2465" s="1" t="s">
        <v>362</v>
      </c>
      <c r="I2465" t="s">
        <v>11</v>
      </c>
    </row>
    <row r="2466" spans="1:9" x14ac:dyDescent="0.2">
      <c r="A2466" s="5" t="s">
        <v>436</v>
      </c>
      <c r="B2466" s="1" t="s">
        <v>358</v>
      </c>
      <c r="C2466" s="1" t="s">
        <v>141</v>
      </c>
      <c r="D2466" t="str">
        <f t="shared" si="76"/>
        <v>COMBO-Dark Depths-3/17/2019-1</v>
      </c>
      <c r="E2466">
        <f>VLOOKUP(B2466,'Deck Count'!A:B,2,FALSE)</f>
        <v>9</v>
      </c>
      <c r="F2466" s="3">
        <v>1</v>
      </c>
      <c r="G2466" s="3">
        <f t="shared" si="77"/>
        <v>0.1111111111111111</v>
      </c>
      <c r="H2466" s="1" t="s">
        <v>263</v>
      </c>
      <c r="I2466" t="s">
        <v>17</v>
      </c>
    </row>
    <row r="2467" spans="1:9" x14ac:dyDescent="0.2">
      <c r="A2467" s="5" t="s">
        <v>436</v>
      </c>
      <c r="B2467" s="1" t="s">
        <v>358</v>
      </c>
      <c r="C2467" s="1" t="s">
        <v>141</v>
      </c>
      <c r="D2467" t="str">
        <f t="shared" si="76"/>
        <v>COMBO-Dark Depths-3/17/2019-1</v>
      </c>
      <c r="E2467">
        <f>VLOOKUP(B2467,'Deck Count'!A:B,2,FALSE)</f>
        <v>9</v>
      </c>
      <c r="F2467" s="3">
        <v>4</v>
      </c>
      <c r="G2467" s="3">
        <f t="shared" si="77"/>
        <v>0.44444444444444442</v>
      </c>
      <c r="H2467" s="1" t="s">
        <v>69</v>
      </c>
      <c r="I2467" t="s">
        <v>11</v>
      </c>
    </row>
    <row r="2468" spans="1:9" x14ac:dyDescent="0.2">
      <c r="A2468" s="5" t="s">
        <v>436</v>
      </c>
      <c r="B2468" s="1" t="s">
        <v>358</v>
      </c>
      <c r="C2468" s="1" t="s">
        <v>141</v>
      </c>
      <c r="D2468" t="str">
        <f t="shared" si="76"/>
        <v>COMBO-Dark Depths-3/17/2019-1</v>
      </c>
      <c r="E2468">
        <f>VLOOKUP(B2468,'Deck Count'!A:B,2,FALSE)</f>
        <v>9</v>
      </c>
      <c r="F2468" s="3">
        <v>1</v>
      </c>
      <c r="G2468" s="3">
        <f t="shared" si="77"/>
        <v>0.1111111111111111</v>
      </c>
      <c r="H2468" s="1" t="s">
        <v>481</v>
      </c>
      <c r="I2468" t="s">
        <v>11</v>
      </c>
    </row>
    <row r="2469" spans="1:9" x14ac:dyDescent="0.2">
      <c r="A2469" s="5" t="s">
        <v>436</v>
      </c>
      <c r="B2469" s="1" t="s">
        <v>358</v>
      </c>
      <c r="C2469" s="1" t="s">
        <v>141</v>
      </c>
      <c r="D2469" t="str">
        <f t="shared" si="76"/>
        <v>COMBO-Dark Depths-3/17/2019-1</v>
      </c>
      <c r="E2469">
        <f>VLOOKUP(B2469,'Deck Count'!A:B,2,FALSE)</f>
        <v>9</v>
      </c>
      <c r="F2469" s="3">
        <v>1</v>
      </c>
      <c r="G2469" s="3">
        <f t="shared" si="77"/>
        <v>0.1111111111111111</v>
      </c>
      <c r="H2469" s="1" t="s">
        <v>21</v>
      </c>
      <c r="I2469" t="s">
        <v>17</v>
      </c>
    </row>
    <row r="2470" spans="1:9" x14ac:dyDescent="0.2">
      <c r="A2470" s="5" t="s">
        <v>436</v>
      </c>
      <c r="B2470" s="1" t="s">
        <v>358</v>
      </c>
      <c r="C2470" s="1" t="s">
        <v>141</v>
      </c>
      <c r="D2470" t="str">
        <f t="shared" si="76"/>
        <v>COMBO-Dark Depths-3/17/2019-1</v>
      </c>
      <c r="E2470">
        <f>VLOOKUP(B2470,'Deck Count'!A:B,2,FALSE)</f>
        <v>9</v>
      </c>
      <c r="F2470" s="3">
        <v>1</v>
      </c>
      <c r="G2470" s="3">
        <f t="shared" si="77"/>
        <v>0.1111111111111111</v>
      </c>
      <c r="H2470" s="1" t="s">
        <v>469</v>
      </c>
      <c r="I2470" t="s">
        <v>17</v>
      </c>
    </row>
    <row r="2471" spans="1:9" x14ac:dyDescent="0.2">
      <c r="A2471" s="5" t="s">
        <v>436</v>
      </c>
      <c r="B2471" s="1" t="s">
        <v>358</v>
      </c>
      <c r="C2471" s="1" t="s">
        <v>141</v>
      </c>
      <c r="D2471" t="str">
        <f t="shared" si="76"/>
        <v>COMBO-Dark Depths-3/17/2019-1</v>
      </c>
      <c r="E2471">
        <f>VLOOKUP(B2471,'Deck Count'!A:B,2,FALSE)</f>
        <v>9</v>
      </c>
      <c r="F2471" s="3">
        <v>4</v>
      </c>
      <c r="G2471" s="3">
        <f t="shared" si="77"/>
        <v>0.44444444444444442</v>
      </c>
      <c r="H2471" s="1" t="s">
        <v>24</v>
      </c>
      <c r="I2471" t="s">
        <v>11</v>
      </c>
    </row>
    <row r="2472" spans="1:9" x14ac:dyDescent="0.2">
      <c r="A2472" s="5" t="s">
        <v>436</v>
      </c>
      <c r="B2472" s="1" t="s">
        <v>358</v>
      </c>
      <c r="C2472" s="1" t="s">
        <v>141</v>
      </c>
      <c r="D2472" t="str">
        <f t="shared" si="76"/>
        <v>COMBO-Dark Depths-3/17/2019-1</v>
      </c>
      <c r="E2472">
        <f>VLOOKUP(B2472,'Deck Count'!A:B,2,FALSE)</f>
        <v>9</v>
      </c>
      <c r="F2472" s="3">
        <v>1</v>
      </c>
      <c r="G2472" s="3">
        <f t="shared" si="77"/>
        <v>0.1111111111111111</v>
      </c>
      <c r="H2472" s="1" t="s">
        <v>168</v>
      </c>
      <c r="I2472" t="s">
        <v>11</v>
      </c>
    </row>
    <row r="2473" spans="1:9" x14ac:dyDescent="0.2">
      <c r="A2473" s="5" t="s">
        <v>436</v>
      </c>
      <c r="B2473" s="1" t="s">
        <v>358</v>
      </c>
      <c r="C2473" s="1" t="s">
        <v>141</v>
      </c>
      <c r="D2473" t="str">
        <f t="shared" si="76"/>
        <v>COMBO-Dark Depths-3/17/2019-1</v>
      </c>
      <c r="E2473">
        <f>VLOOKUP(B2473,'Deck Count'!A:B,2,FALSE)</f>
        <v>9</v>
      </c>
      <c r="F2473" s="3">
        <v>3</v>
      </c>
      <c r="G2473" s="3">
        <f t="shared" si="77"/>
        <v>0.33333333333333331</v>
      </c>
      <c r="H2473" s="1" t="s">
        <v>128</v>
      </c>
      <c r="I2473" t="s">
        <v>11</v>
      </c>
    </row>
    <row r="2474" spans="1:9" x14ac:dyDescent="0.2">
      <c r="A2474" s="5" t="s">
        <v>436</v>
      </c>
      <c r="B2474" s="1" t="s">
        <v>358</v>
      </c>
      <c r="C2474" s="1" t="s">
        <v>141</v>
      </c>
      <c r="D2474" t="str">
        <f t="shared" si="76"/>
        <v>COMBO-Dark Depths-3/17/2019-1</v>
      </c>
      <c r="E2474">
        <f>VLOOKUP(B2474,'Deck Count'!A:B,2,FALSE)</f>
        <v>9</v>
      </c>
      <c r="F2474" s="3">
        <v>2</v>
      </c>
      <c r="G2474" s="3">
        <f t="shared" si="77"/>
        <v>0.22222222222222221</v>
      </c>
      <c r="H2474" s="1" t="s">
        <v>482</v>
      </c>
      <c r="I2474" t="s">
        <v>17</v>
      </c>
    </row>
    <row r="2475" spans="1:9" x14ac:dyDescent="0.2">
      <c r="A2475" s="5" t="s">
        <v>436</v>
      </c>
      <c r="B2475" s="1" t="s">
        <v>358</v>
      </c>
      <c r="C2475" s="1" t="s">
        <v>141</v>
      </c>
      <c r="D2475" t="str">
        <f t="shared" si="76"/>
        <v>COMBO-Dark Depths-3/17/2019-1</v>
      </c>
      <c r="E2475">
        <f>VLOOKUP(B2475,'Deck Count'!A:B,2,FALSE)</f>
        <v>9</v>
      </c>
      <c r="F2475" s="3">
        <v>1</v>
      </c>
      <c r="G2475" s="3">
        <f t="shared" si="77"/>
        <v>0.1111111111111111</v>
      </c>
      <c r="H2475" s="1" t="s">
        <v>483</v>
      </c>
      <c r="I2475" t="s">
        <v>11</v>
      </c>
    </row>
    <row r="2476" spans="1:9" x14ac:dyDescent="0.2">
      <c r="A2476" s="5" t="s">
        <v>436</v>
      </c>
      <c r="B2476" s="1" t="s">
        <v>358</v>
      </c>
      <c r="C2476" s="1" t="s">
        <v>141</v>
      </c>
      <c r="D2476" t="str">
        <f t="shared" si="76"/>
        <v>COMBO-Dark Depths-3/17/2019-1</v>
      </c>
      <c r="E2476">
        <f>VLOOKUP(B2476,'Deck Count'!A:B,2,FALSE)</f>
        <v>9</v>
      </c>
      <c r="F2476" s="3">
        <v>2</v>
      </c>
      <c r="G2476" s="3">
        <f t="shared" si="77"/>
        <v>0.22222222222222221</v>
      </c>
      <c r="H2476" s="1" t="s">
        <v>484</v>
      </c>
      <c r="I2476" t="s">
        <v>11</v>
      </c>
    </row>
    <row r="2477" spans="1:9" x14ac:dyDescent="0.2">
      <c r="A2477" s="5" t="s">
        <v>436</v>
      </c>
      <c r="B2477" s="1" t="s">
        <v>358</v>
      </c>
      <c r="C2477" s="1" t="s">
        <v>141</v>
      </c>
      <c r="D2477" t="str">
        <f t="shared" si="76"/>
        <v>COMBO-Dark Depths-3/17/2019-1</v>
      </c>
      <c r="E2477">
        <f>VLOOKUP(B2477,'Deck Count'!A:B,2,FALSE)</f>
        <v>9</v>
      </c>
      <c r="F2477" s="3">
        <v>1</v>
      </c>
      <c r="G2477" s="3">
        <f t="shared" si="77"/>
        <v>0.1111111111111111</v>
      </c>
      <c r="H2477" s="1" t="s">
        <v>104</v>
      </c>
      <c r="I2477" t="s">
        <v>11</v>
      </c>
    </row>
    <row r="2478" spans="1:9" x14ac:dyDescent="0.2">
      <c r="A2478" s="5" t="s">
        <v>436</v>
      </c>
      <c r="B2478" s="1" t="s">
        <v>358</v>
      </c>
      <c r="C2478" s="1" t="s">
        <v>141</v>
      </c>
      <c r="D2478" t="str">
        <f t="shared" si="76"/>
        <v>COMBO-Dark Depths-3/17/2019-1</v>
      </c>
      <c r="E2478">
        <f>VLOOKUP(B2478,'Deck Count'!A:B,2,FALSE)</f>
        <v>9</v>
      </c>
      <c r="F2478" s="3">
        <v>1</v>
      </c>
      <c r="G2478" s="3">
        <f t="shared" si="77"/>
        <v>0.1111111111111111</v>
      </c>
      <c r="H2478" s="1" t="s">
        <v>57</v>
      </c>
      <c r="I2478" t="s">
        <v>17</v>
      </c>
    </row>
    <row r="2479" spans="1:9" x14ac:dyDescent="0.2">
      <c r="A2479" s="5" t="s">
        <v>436</v>
      </c>
      <c r="B2479" s="1" t="s">
        <v>358</v>
      </c>
      <c r="C2479" s="1" t="s">
        <v>141</v>
      </c>
      <c r="D2479" t="str">
        <f t="shared" si="76"/>
        <v>COMBO-Dark Depths-3/17/2019-1</v>
      </c>
      <c r="E2479">
        <f>VLOOKUP(B2479,'Deck Count'!A:B,2,FALSE)</f>
        <v>9</v>
      </c>
      <c r="F2479" s="3">
        <v>2</v>
      </c>
      <c r="G2479" s="3">
        <f t="shared" si="77"/>
        <v>0.22222222222222221</v>
      </c>
      <c r="H2479" s="1" t="s">
        <v>158</v>
      </c>
      <c r="I2479" t="s">
        <v>11</v>
      </c>
    </row>
    <row r="2480" spans="1:9" x14ac:dyDescent="0.2">
      <c r="A2480" s="5" t="s">
        <v>436</v>
      </c>
      <c r="B2480" s="1" t="s">
        <v>358</v>
      </c>
      <c r="C2480" s="1" t="s">
        <v>141</v>
      </c>
      <c r="D2480" t="str">
        <f t="shared" si="76"/>
        <v>COMBO-Dark Depths-3/17/2019-1</v>
      </c>
      <c r="E2480">
        <f>VLOOKUP(B2480,'Deck Count'!A:B,2,FALSE)</f>
        <v>9</v>
      </c>
      <c r="F2480" s="3">
        <v>3</v>
      </c>
      <c r="G2480" s="3">
        <f t="shared" si="77"/>
        <v>0.33333333333333331</v>
      </c>
      <c r="H2480" s="1" t="s">
        <v>485</v>
      </c>
      <c r="I2480" t="s">
        <v>17</v>
      </c>
    </row>
    <row r="2481" spans="1:9" x14ac:dyDescent="0.2">
      <c r="A2481" s="5" t="s">
        <v>436</v>
      </c>
      <c r="B2481" s="1" t="s">
        <v>358</v>
      </c>
      <c r="C2481" s="1" t="s">
        <v>141</v>
      </c>
      <c r="D2481" t="str">
        <f t="shared" si="76"/>
        <v>COMBO-Dark Depths-3/17/2019-1</v>
      </c>
      <c r="E2481">
        <f>VLOOKUP(B2481,'Deck Count'!A:B,2,FALSE)</f>
        <v>9</v>
      </c>
      <c r="F2481" s="3">
        <v>2</v>
      </c>
      <c r="G2481" s="3">
        <f t="shared" si="77"/>
        <v>0.22222222222222221</v>
      </c>
      <c r="H2481" s="1" t="s">
        <v>486</v>
      </c>
      <c r="I2481" t="s">
        <v>11</v>
      </c>
    </row>
    <row r="2482" spans="1:9" x14ac:dyDescent="0.2">
      <c r="A2482" s="5" t="s">
        <v>436</v>
      </c>
      <c r="B2482" s="1" t="s">
        <v>358</v>
      </c>
      <c r="C2482" s="1" t="s">
        <v>141</v>
      </c>
      <c r="D2482" t="str">
        <f t="shared" si="76"/>
        <v>COMBO-Dark Depths-3/17/2019-1</v>
      </c>
      <c r="E2482">
        <f>VLOOKUP(B2482,'Deck Count'!A:B,2,FALSE)</f>
        <v>9</v>
      </c>
      <c r="F2482" s="3">
        <v>4</v>
      </c>
      <c r="G2482" s="3">
        <f t="shared" si="77"/>
        <v>0.44444444444444442</v>
      </c>
      <c r="H2482" s="1" t="s">
        <v>309</v>
      </c>
      <c r="I2482" t="s">
        <v>11</v>
      </c>
    </row>
    <row r="2483" spans="1:9" x14ac:dyDescent="0.2">
      <c r="A2483" s="5" t="s">
        <v>436</v>
      </c>
      <c r="B2483" s="1" t="s">
        <v>358</v>
      </c>
      <c r="C2483" s="1" t="s">
        <v>141</v>
      </c>
      <c r="D2483" t="str">
        <f t="shared" si="76"/>
        <v>COMBO-Dark Depths-3/17/2019-1</v>
      </c>
      <c r="E2483">
        <f>VLOOKUP(B2483,'Deck Count'!A:B,2,FALSE)</f>
        <v>9</v>
      </c>
      <c r="F2483" s="3">
        <v>4</v>
      </c>
      <c r="G2483" s="3">
        <f t="shared" si="77"/>
        <v>0.44444444444444442</v>
      </c>
      <c r="H2483" s="1" t="s">
        <v>60</v>
      </c>
      <c r="I2483" t="s">
        <v>11</v>
      </c>
    </row>
    <row r="2484" spans="1:9" x14ac:dyDescent="0.2">
      <c r="A2484" s="5" t="s">
        <v>436</v>
      </c>
      <c r="B2484" s="1" t="s">
        <v>358</v>
      </c>
      <c r="C2484" s="1" t="s">
        <v>141</v>
      </c>
      <c r="D2484" t="str">
        <f t="shared" si="76"/>
        <v>COMBO-Dark Depths-3/17/2019-1</v>
      </c>
      <c r="E2484">
        <f>VLOOKUP(B2484,'Deck Count'!A:B,2,FALSE)</f>
        <v>9</v>
      </c>
      <c r="F2484" s="3">
        <v>1</v>
      </c>
      <c r="G2484" s="3">
        <f t="shared" si="77"/>
        <v>0.1111111111111111</v>
      </c>
      <c r="H2484" s="1" t="s">
        <v>226</v>
      </c>
      <c r="I2484" t="s">
        <v>17</v>
      </c>
    </row>
    <row r="2485" spans="1:9" x14ac:dyDescent="0.2">
      <c r="A2485" s="5" t="s">
        <v>436</v>
      </c>
      <c r="B2485" s="1" t="s">
        <v>358</v>
      </c>
      <c r="C2485" s="1" t="s">
        <v>141</v>
      </c>
      <c r="D2485" t="str">
        <f t="shared" si="76"/>
        <v>COMBO-Dark Depths-3/17/2019-1</v>
      </c>
      <c r="E2485">
        <f>VLOOKUP(B2485,'Deck Count'!A:B,2,FALSE)</f>
        <v>9</v>
      </c>
      <c r="F2485" s="3">
        <v>3</v>
      </c>
      <c r="G2485" s="3">
        <f t="shared" si="77"/>
        <v>0.33333333333333331</v>
      </c>
      <c r="H2485" s="1" t="s">
        <v>300</v>
      </c>
      <c r="I2485" t="s">
        <v>11</v>
      </c>
    </row>
    <row r="2486" spans="1:9" x14ac:dyDescent="0.2">
      <c r="A2486" s="5" t="s">
        <v>436</v>
      </c>
      <c r="B2486" s="1" t="s">
        <v>358</v>
      </c>
      <c r="C2486" s="1" t="s">
        <v>141</v>
      </c>
      <c r="D2486" t="str">
        <f t="shared" si="76"/>
        <v>COMBO-Dark Depths-3/17/2019-1</v>
      </c>
      <c r="E2486">
        <f>VLOOKUP(B2486,'Deck Count'!A:B,2,FALSE)</f>
        <v>9</v>
      </c>
      <c r="F2486" s="3">
        <v>4</v>
      </c>
      <c r="G2486" s="3">
        <f t="shared" si="77"/>
        <v>0.44444444444444442</v>
      </c>
      <c r="H2486" s="1" t="s">
        <v>487</v>
      </c>
      <c r="I2486" t="s">
        <v>11</v>
      </c>
    </row>
    <row r="2487" spans="1:9" x14ac:dyDescent="0.2">
      <c r="A2487" s="5" t="s">
        <v>436</v>
      </c>
      <c r="B2487" s="1" t="s">
        <v>358</v>
      </c>
      <c r="C2487" s="1" t="s">
        <v>141</v>
      </c>
      <c r="D2487" t="str">
        <f t="shared" si="76"/>
        <v>COMBO-Dark Depths-3/17/2019-1</v>
      </c>
      <c r="E2487">
        <f>VLOOKUP(B2487,'Deck Count'!A:B,2,FALSE)</f>
        <v>9</v>
      </c>
      <c r="F2487" s="3">
        <v>4</v>
      </c>
      <c r="G2487" s="3">
        <f t="shared" si="77"/>
        <v>0.44444444444444442</v>
      </c>
      <c r="H2487" s="1" t="s">
        <v>227</v>
      </c>
      <c r="I2487" t="s">
        <v>11</v>
      </c>
    </row>
    <row r="2488" spans="1:9" x14ac:dyDescent="0.2">
      <c r="A2488" s="5" t="s">
        <v>436</v>
      </c>
      <c r="B2488" s="1" t="s">
        <v>358</v>
      </c>
      <c r="C2488" s="1" t="s">
        <v>209</v>
      </c>
      <c r="D2488" t="str">
        <f t="shared" si="76"/>
        <v>COMBO-Dark Depths-3/17/2019-2</v>
      </c>
      <c r="E2488">
        <f>VLOOKUP(B2488,'Deck Count'!A:B,2,FALSE)</f>
        <v>9</v>
      </c>
      <c r="F2488" s="3">
        <v>3</v>
      </c>
      <c r="G2488" s="3">
        <f t="shared" si="77"/>
        <v>0.33333333333333331</v>
      </c>
      <c r="H2488" s="1" t="s">
        <v>89</v>
      </c>
      <c r="I2488" t="s">
        <v>11</v>
      </c>
    </row>
    <row r="2489" spans="1:9" x14ac:dyDescent="0.2">
      <c r="A2489" s="5" t="s">
        <v>436</v>
      </c>
      <c r="B2489" s="1" t="s">
        <v>358</v>
      </c>
      <c r="C2489" s="1" t="s">
        <v>209</v>
      </c>
      <c r="D2489" t="str">
        <f t="shared" si="76"/>
        <v>COMBO-Dark Depths-3/17/2019-2</v>
      </c>
      <c r="E2489">
        <f>VLOOKUP(B2489,'Deck Count'!A:B,2,FALSE)</f>
        <v>9</v>
      </c>
      <c r="F2489" s="3">
        <v>1</v>
      </c>
      <c r="G2489" s="3">
        <f t="shared" si="77"/>
        <v>0.1111111111111111</v>
      </c>
      <c r="H2489" s="1" t="s">
        <v>39</v>
      </c>
      <c r="I2489" t="s">
        <v>11</v>
      </c>
    </row>
    <row r="2490" spans="1:9" x14ac:dyDescent="0.2">
      <c r="A2490" s="5" t="s">
        <v>436</v>
      </c>
      <c r="B2490" s="1" t="s">
        <v>358</v>
      </c>
      <c r="C2490" s="1" t="s">
        <v>209</v>
      </c>
      <c r="D2490" t="str">
        <f t="shared" si="76"/>
        <v>COMBO-Dark Depths-3/17/2019-2</v>
      </c>
      <c r="E2490">
        <f>VLOOKUP(B2490,'Deck Count'!A:B,2,FALSE)</f>
        <v>9</v>
      </c>
      <c r="F2490" s="3">
        <v>2</v>
      </c>
      <c r="G2490" s="3">
        <f t="shared" si="77"/>
        <v>0.22222222222222221</v>
      </c>
      <c r="H2490" s="1" t="s">
        <v>92</v>
      </c>
      <c r="I2490" t="s">
        <v>11</v>
      </c>
    </row>
    <row r="2491" spans="1:9" x14ac:dyDescent="0.2">
      <c r="A2491" s="5" t="s">
        <v>436</v>
      </c>
      <c r="B2491" s="1" t="s">
        <v>358</v>
      </c>
      <c r="C2491" s="1" t="s">
        <v>209</v>
      </c>
      <c r="D2491" t="str">
        <f t="shared" si="76"/>
        <v>COMBO-Dark Depths-3/17/2019-2</v>
      </c>
      <c r="E2491">
        <f>VLOOKUP(B2491,'Deck Count'!A:B,2,FALSE)</f>
        <v>9</v>
      </c>
      <c r="F2491" s="3">
        <v>2</v>
      </c>
      <c r="G2491" s="3">
        <f t="shared" si="77"/>
        <v>0.22222222222222221</v>
      </c>
      <c r="H2491" s="1" t="s">
        <v>355</v>
      </c>
      <c r="I2491" t="s">
        <v>11</v>
      </c>
    </row>
    <row r="2492" spans="1:9" x14ac:dyDescent="0.2">
      <c r="A2492" s="5" t="s">
        <v>436</v>
      </c>
      <c r="B2492" s="1" t="s">
        <v>358</v>
      </c>
      <c r="C2492" s="1" t="s">
        <v>209</v>
      </c>
      <c r="D2492" t="str">
        <f t="shared" si="76"/>
        <v>COMBO-Dark Depths-3/17/2019-2</v>
      </c>
      <c r="E2492">
        <f>VLOOKUP(B2492,'Deck Count'!A:B,2,FALSE)</f>
        <v>9</v>
      </c>
      <c r="F2492" s="3">
        <v>1</v>
      </c>
      <c r="G2492" s="3">
        <f t="shared" si="77"/>
        <v>0.1111111111111111</v>
      </c>
      <c r="H2492" s="1" t="s">
        <v>465</v>
      </c>
      <c r="I2492" t="s">
        <v>11</v>
      </c>
    </row>
    <row r="2493" spans="1:9" x14ac:dyDescent="0.2">
      <c r="A2493" s="5" t="s">
        <v>436</v>
      </c>
      <c r="B2493" s="1" t="s">
        <v>358</v>
      </c>
      <c r="C2493" s="1" t="s">
        <v>209</v>
      </c>
      <c r="D2493" t="str">
        <f t="shared" si="76"/>
        <v>COMBO-Dark Depths-3/17/2019-2</v>
      </c>
      <c r="E2493">
        <f>VLOOKUP(B2493,'Deck Count'!A:B,2,FALSE)</f>
        <v>9</v>
      </c>
      <c r="F2493" s="3">
        <v>2</v>
      </c>
      <c r="G2493" s="3">
        <f t="shared" si="77"/>
        <v>0.22222222222222221</v>
      </c>
      <c r="H2493" s="1" t="s">
        <v>210</v>
      </c>
      <c r="I2493" t="s">
        <v>17</v>
      </c>
    </row>
    <row r="2494" spans="1:9" x14ac:dyDescent="0.2">
      <c r="A2494" s="5" t="s">
        <v>436</v>
      </c>
      <c r="B2494" s="1" t="s">
        <v>358</v>
      </c>
      <c r="C2494" s="1" t="s">
        <v>209</v>
      </c>
      <c r="D2494" t="str">
        <f t="shared" si="76"/>
        <v>COMBO-Dark Depths-3/17/2019-2</v>
      </c>
      <c r="E2494">
        <f>VLOOKUP(B2494,'Deck Count'!A:B,2,FALSE)</f>
        <v>9</v>
      </c>
      <c r="F2494" s="3">
        <v>4</v>
      </c>
      <c r="G2494" s="3">
        <f t="shared" si="77"/>
        <v>0.44444444444444442</v>
      </c>
      <c r="H2494" s="1" t="s">
        <v>357</v>
      </c>
      <c r="I2494" t="s">
        <v>11</v>
      </c>
    </row>
    <row r="2495" spans="1:9" x14ac:dyDescent="0.2">
      <c r="A2495" s="5" t="s">
        <v>436</v>
      </c>
      <c r="B2495" s="1" t="s">
        <v>358</v>
      </c>
      <c r="C2495" s="1" t="s">
        <v>209</v>
      </c>
      <c r="D2495" t="str">
        <f t="shared" si="76"/>
        <v>COMBO-Dark Depths-3/17/2019-2</v>
      </c>
      <c r="E2495">
        <f>VLOOKUP(B2495,'Deck Count'!A:B,2,FALSE)</f>
        <v>9</v>
      </c>
      <c r="F2495" s="3">
        <v>4</v>
      </c>
      <c r="G2495" s="3">
        <f t="shared" si="77"/>
        <v>0.44444444444444442</v>
      </c>
      <c r="H2495" s="1" t="s">
        <v>358</v>
      </c>
      <c r="I2495" t="s">
        <v>11</v>
      </c>
    </row>
    <row r="2496" spans="1:9" x14ac:dyDescent="0.2">
      <c r="A2496" s="5" t="s">
        <v>436</v>
      </c>
      <c r="B2496" s="1" t="s">
        <v>358</v>
      </c>
      <c r="C2496" s="1" t="s">
        <v>209</v>
      </c>
      <c r="D2496" t="str">
        <f t="shared" si="76"/>
        <v>COMBO-Dark Depths-3/17/2019-2</v>
      </c>
      <c r="E2496">
        <f>VLOOKUP(B2496,'Deck Count'!A:B,2,FALSE)</f>
        <v>9</v>
      </c>
      <c r="F2496" s="3">
        <v>1</v>
      </c>
      <c r="G2496" s="3">
        <f t="shared" si="77"/>
        <v>0.1111111111111111</v>
      </c>
      <c r="H2496" s="1" t="s">
        <v>211</v>
      </c>
      <c r="I2496" t="s">
        <v>17</v>
      </c>
    </row>
    <row r="2497" spans="1:9" x14ac:dyDescent="0.2">
      <c r="A2497" s="5" t="s">
        <v>436</v>
      </c>
      <c r="B2497" s="1" t="s">
        <v>358</v>
      </c>
      <c r="C2497" s="1" t="s">
        <v>209</v>
      </c>
      <c r="D2497" t="str">
        <f t="shared" si="76"/>
        <v>COMBO-Dark Depths-3/17/2019-2</v>
      </c>
      <c r="E2497">
        <f>VLOOKUP(B2497,'Deck Count'!A:B,2,FALSE)</f>
        <v>9</v>
      </c>
      <c r="F2497" s="3">
        <v>3</v>
      </c>
      <c r="G2497" s="3">
        <f t="shared" si="77"/>
        <v>0.33333333333333331</v>
      </c>
      <c r="H2497" s="1" t="s">
        <v>480</v>
      </c>
      <c r="I2497" t="s">
        <v>11</v>
      </c>
    </row>
    <row r="2498" spans="1:9" x14ac:dyDescent="0.2">
      <c r="A2498" s="5" t="s">
        <v>436</v>
      </c>
      <c r="B2498" s="1" t="s">
        <v>358</v>
      </c>
      <c r="C2498" s="1" t="s">
        <v>209</v>
      </c>
      <c r="D2498" t="str">
        <f t="shared" ref="D2498:D2561" si="78">CONCATENATE(A2498,"-",B2498,"-",C2498)</f>
        <v>COMBO-Dark Depths-3/17/2019-2</v>
      </c>
      <c r="E2498">
        <f>VLOOKUP(B2498,'Deck Count'!A:B,2,FALSE)</f>
        <v>9</v>
      </c>
      <c r="F2498" s="3">
        <v>3</v>
      </c>
      <c r="G2498" s="3">
        <f t="shared" si="77"/>
        <v>0.33333333333333331</v>
      </c>
      <c r="H2498" s="1" t="s">
        <v>441</v>
      </c>
      <c r="I2498" t="s">
        <v>11</v>
      </c>
    </row>
    <row r="2499" spans="1:9" x14ac:dyDescent="0.2">
      <c r="A2499" s="5" t="s">
        <v>436</v>
      </c>
      <c r="B2499" s="1" t="s">
        <v>358</v>
      </c>
      <c r="C2499" s="1" t="s">
        <v>209</v>
      </c>
      <c r="D2499" t="str">
        <f t="shared" si="78"/>
        <v>COMBO-Dark Depths-3/17/2019-2</v>
      </c>
      <c r="E2499">
        <f>VLOOKUP(B2499,'Deck Count'!A:B,2,FALSE)</f>
        <v>9</v>
      </c>
      <c r="F2499" s="3">
        <v>2</v>
      </c>
      <c r="G2499" s="3">
        <f t="shared" ref="G2499:G2562" si="79">F2499/E2499</f>
        <v>0.22222222222222221</v>
      </c>
      <c r="H2499" s="1" t="s">
        <v>491</v>
      </c>
      <c r="I2499" t="s">
        <v>11</v>
      </c>
    </row>
    <row r="2500" spans="1:9" x14ac:dyDescent="0.2">
      <c r="A2500" s="5" t="s">
        <v>436</v>
      </c>
      <c r="B2500" s="1" t="s">
        <v>358</v>
      </c>
      <c r="C2500" s="1" t="s">
        <v>209</v>
      </c>
      <c r="D2500" t="str">
        <f t="shared" si="78"/>
        <v>COMBO-Dark Depths-3/17/2019-2</v>
      </c>
      <c r="E2500">
        <f>VLOOKUP(B2500,'Deck Count'!A:B,2,FALSE)</f>
        <v>9</v>
      </c>
      <c r="F2500" s="3">
        <v>1</v>
      </c>
      <c r="G2500" s="3">
        <f t="shared" si="79"/>
        <v>0.1111111111111111</v>
      </c>
      <c r="H2500" s="1" t="s">
        <v>362</v>
      </c>
      <c r="I2500" t="s">
        <v>11</v>
      </c>
    </row>
    <row r="2501" spans="1:9" x14ac:dyDescent="0.2">
      <c r="A2501" s="5" t="s">
        <v>436</v>
      </c>
      <c r="B2501" s="1" t="s">
        <v>358</v>
      </c>
      <c r="C2501" s="1" t="s">
        <v>209</v>
      </c>
      <c r="D2501" t="str">
        <f t="shared" si="78"/>
        <v>COMBO-Dark Depths-3/17/2019-2</v>
      </c>
      <c r="E2501">
        <f>VLOOKUP(B2501,'Deck Count'!A:B,2,FALSE)</f>
        <v>9</v>
      </c>
      <c r="F2501" s="3">
        <v>1</v>
      </c>
      <c r="G2501" s="3">
        <f t="shared" si="79"/>
        <v>0.1111111111111111</v>
      </c>
      <c r="H2501" s="1" t="s">
        <v>263</v>
      </c>
      <c r="I2501" t="s">
        <v>17</v>
      </c>
    </row>
    <row r="2502" spans="1:9" x14ac:dyDescent="0.2">
      <c r="A2502" s="5" t="s">
        <v>436</v>
      </c>
      <c r="B2502" s="1" t="s">
        <v>358</v>
      </c>
      <c r="C2502" s="1" t="s">
        <v>209</v>
      </c>
      <c r="D2502" t="str">
        <f t="shared" si="78"/>
        <v>COMBO-Dark Depths-3/17/2019-2</v>
      </c>
      <c r="E2502">
        <f>VLOOKUP(B2502,'Deck Count'!A:B,2,FALSE)</f>
        <v>9</v>
      </c>
      <c r="F2502" s="3">
        <v>1</v>
      </c>
      <c r="G2502" s="3">
        <f t="shared" si="79"/>
        <v>0.1111111111111111</v>
      </c>
      <c r="H2502" s="1" t="s">
        <v>69</v>
      </c>
      <c r="I2502" t="s">
        <v>11</v>
      </c>
    </row>
    <row r="2503" spans="1:9" x14ac:dyDescent="0.2">
      <c r="A2503" s="5" t="s">
        <v>436</v>
      </c>
      <c r="B2503" s="1" t="s">
        <v>358</v>
      </c>
      <c r="C2503" s="1" t="s">
        <v>209</v>
      </c>
      <c r="D2503" t="str">
        <f t="shared" si="78"/>
        <v>COMBO-Dark Depths-3/17/2019-2</v>
      </c>
      <c r="E2503">
        <f>VLOOKUP(B2503,'Deck Count'!A:B,2,FALSE)</f>
        <v>9</v>
      </c>
      <c r="F2503" s="3">
        <v>1</v>
      </c>
      <c r="G2503" s="3">
        <f t="shared" si="79"/>
        <v>0.1111111111111111</v>
      </c>
      <c r="H2503" s="1" t="s">
        <v>69</v>
      </c>
      <c r="I2503" t="s">
        <v>17</v>
      </c>
    </row>
    <row r="2504" spans="1:9" x14ac:dyDescent="0.2">
      <c r="A2504" s="5" t="s">
        <v>436</v>
      </c>
      <c r="B2504" s="1" t="s">
        <v>358</v>
      </c>
      <c r="C2504" s="1" t="s">
        <v>209</v>
      </c>
      <c r="D2504" t="str">
        <f t="shared" si="78"/>
        <v>COMBO-Dark Depths-3/17/2019-2</v>
      </c>
      <c r="E2504">
        <f>VLOOKUP(B2504,'Deck Count'!A:B,2,FALSE)</f>
        <v>9</v>
      </c>
      <c r="F2504" s="3">
        <v>1</v>
      </c>
      <c r="G2504" s="3">
        <f t="shared" si="79"/>
        <v>0.1111111111111111</v>
      </c>
      <c r="H2504" s="1" t="s">
        <v>481</v>
      </c>
      <c r="I2504" t="s">
        <v>11</v>
      </c>
    </row>
    <row r="2505" spans="1:9" x14ac:dyDescent="0.2">
      <c r="A2505" s="5" t="s">
        <v>436</v>
      </c>
      <c r="B2505" s="1" t="s">
        <v>358</v>
      </c>
      <c r="C2505" s="1" t="s">
        <v>209</v>
      </c>
      <c r="D2505" t="str">
        <f t="shared" si="78"/>
        <v>COMBO-Dark Depths-3/17/2019-2</v>
      </c>
      <c r="E2505">
        <f>VLOOKUP(B2505,'Deck Count'!A:B,2,FALSE)</f>
        <v>9</v>
      </c>
      <c r="F2505" s="3">
        <v>1</v>
      </c>
      <c r="G2505" s="3">
        <f t="shared" si="79"/>
        <v>0.1111111111111111</v>
      </c>
      <c r="H2505" s="1" t="s">
        <v>21</v>
      </c>
      <c r="I2505" t="s">
        <v>17</v>
      </c>
    </row>
    <row r="2506" spans="1:9" x14ac:dyDescent="0.2">
      <c r="A2506" s="5" t="s">
        <v>436</v>
      </c>
      <c r="B2506" s="1" t="s">
        <v>358</v>
      </c>
      <c r="C2506" s="1" t="s">
        <v>209</v>
      </c>
      <c r="D2506" t="str">
        <f t="shared" si="78"/>
        <v>COMBO-Dark Depths-3/17/2019-2</v>
      </c>
      <c r="E2506">
        <f>VLOOKUP(B2506,'Deck Count'!A:B,2,FALSE)</f>
        <v>9</v>
      </c>
      <c r="F2506" s="3">
        <v>2</v>
      </c>
      <c r="G2506" s="3">
        <f t="shared" si="79"/>
        <v>0.22222222222222221</v>
      </c>
      <c r="H2506" s="1" t="s">
        <v>469</v>
      </c>
      <c r="I2506" t="s">
        <v>17</v>
      </c>
    </row>
    <row r="2507" spans="1:9" x14ac:dyDescent="0.2">
      <c r="A2507" s="5" t="s">
        <v>436</v>
      </c>
      <c r="B2507" s="1" t="s">
        <v>358</v>
      </c>
      <c r="C2507" s="1" t="s">
        <v>209</v>
      </c>
      <c r="D2507" t="str">
        <f t="shared" si="78"/>
        <v>COMBO-Dark Depths-3/17/2019-2</v>
      </c>
      <c r="E2507">
        <f>VLOOKUP(B2507,'Deck Count'!A:B,2,FALSE)</f>
        <v>9</v>
      </c>
      <c r="F2507" s="3">
        <v>1</v>
      </c>
      <c r="G2507" s="3">
        <f t="shared" si="79"/>
        <v>0.1111111111111111</v>
      </c>
      <c r="H2507" s="1" t="s">
        <v>84</v>
      </c>
      <c r="I2507" t="s">
        <v>17</v>
      </c>
    </row>
    <row r="2508" spans="1:9" x14ac:dyDescent="0.2">
      <c r="A2508" s="5" t="s">
        <v>436</v>
      </c>
      <c r="B2508" s="1" t="s">
        <v>358</v>
      </c>
      <c r="C2508" s="1" t="s">
        <v>209</v>
      </c>
      <c r="D2508" t="str">
        <f t="shared" si="78"/>
        <v>COMBO-Dark Depths-3/17/2019-2</v>
      </c>
      <c r="E2508">
        <f>VLOOKUP(B2508,'Deck Count'!A:B,2,FALSE)</f>
        <v>9</v>
      </c>
      <c r="F2508" s="3">
        <v>3</v>
      </c>
      <c r="G2508" s="3">
        <f t="shared" si="79"/>
        <v>0.33333333333333331</v>
      </c>
      <c r="H2508" s="1" t="s">
        <v>24</v>
      </c>
      <c r="I2508" t="s">
        <v>11</v>
      </c>
    </row>
    <row r="2509" spans="1:9" x14ac:dyDescent="0.2">
      <c r="A2509" s="5" t="s">
        <v>436</v>
      </c>
      <c r="B2509" s="1" t="s">
        <v>358</v>
      </c>
      <c r="C2509" s="1" t="s">
        <v>209</v>
      </c>
      <c r="D2509" t="str">
        <f t="shared" si="78"/>
        <v>COMBO-Dark Depths-3/17/2019-2</v>
      </c>
      <c r="E2509">
        <f>VLOOKUP(B2509,'Deck Count'!A:B,2,FALSE)</f>
        <v>9</v>
      </c>
      <c r="F2509" s="3">
        <v>1</v>
      </c>
      <c r="G2509" s="3">
        <f t="shared" si="79"/>
        <v>0.1111111111111111</v>
      </c>
      <c r="H2509" s="1" t="s">
        <v>85</v>
      </c>
      <c r="I2509" t="s">
        <v>17</v>
      </c>
    </row>
    <row r="2510" spans="1:9" x14ac:dyDescent="0.2">
      <c r="A2510" s="5" t="s">
        <v>436</v>
      </c>
      <c r="B2510" s="1" t="s">
        <v>358</v>
      </c>
      <c r="C2510" s="1" t="s">
        <v>209</v>
      </c>
      <c r="D2510" t="str">
        <f t="shared" si="78"/>
        <v>COMBO-Dark Depths-3/17/2019-2</v>
      </c>
      <c r="E2510">
        <f>VLOOKUP(B2510,'Deck Count'!A:B,2,FALSE)</f>
        <v>9</v>
      </c>
      <c r="F2510" s="3">
        <v>3</v>
      </c>
      <c r="G2510" s="3">
        <f t="shared" si="79"/>
        <v>0.33333333333333331</v>
      </c>
      <c r="H2510" s="1" t="s">
        <v>128</v>
      </c>
      <c r="I2510" t="s">
        <v>11</v>
      </c>
    </row>
    <row r="2511" spans="1:9" x14ac:dyDescent="0.2">
      <c r="A2511" s="5" t="s">
        <v>436</v>
      </c>
      <c r="B2511" s="1" t="s">
        <v>358</v>
      </c>
      <c r="C2511" s="1" t="s">
        <v>209</v>
      </c>
      <c r="D2511" t="str">
        <f t="shared" si="78"/>
        <v>COMBO-Dark Depths-3/17/2019-2</v>
      </c>
      <c r="E2511">
        <f>VLOOKUP(B2511,'Deck Count'!A:B,2,FALSE)</f>
        <v>9</v>
      </c>
      <c r="F2511" s="3">
        <v>1</v>
      </c>
      <c r="G2511" s="3">
        <f t="shared" si="79"/>
        <v>0.1111111111111111</v>
      </c>
      <c r="H2511" s="1" t="s">
        <v>139</v>
      </c>
      <c r="I2511" t="s">
        <v>17</v>
      </c>
    </row>
    <row r="2512" spans="1:9" x14ac:dyDescent="0.2">
      <c r="A2512" s="5" t="s">
        <v>436</v>
      </c>
      <c r="B2512" s="1" t="s">
        <v>358</v>
      </c>
      <c r="C2512" s="1" t="s">
        <v>209</v>
      </c>
      <c r="D2512" t="str">
        <f t="shared" si="78"/>
        <v>COMBO-Dark Depths-3/17/2019-2</v>
      </c>
      <c r="E2512">
        <f>VLOOKUP(B2512,'Deck Count'!A:B,2,FALSE)</f>
        <v>9</v>
      </c>
      <c r="F2512" s="3">
        <v>1</v>
      </c>
      <c r="G2512" s="3">
        <f t="shared" si="79"/>
        <v>0.1111111111111111</v>
      </c>
      <c r="H2512" s="1" t="s">
        <v>231</v>
      </c>
      <c r="I2512" t="s">
        <v>17</v>
      </c>
    </row>
    <row r="2513" spans="1:9" x14ac:dyDescent="0.2">
      <c r="A2513" s="5" t="s">
        <v>436</v>
      </c>
      <c r="B2513" s="1" t="s">
        <v>358</v>
      </c>
      <c r="C2513" s="1" t="s">
        <v>209</v>
      </c>
      <c r="D2513" t="str">
        <f t="shared" si="78"/>
        <v>COMBO-Dark Depths-3/17/2019-2</v>
      </c>
      <c r="E2513">
        <f>VLOOKUP(B2513,'Deck Count'!A:B,2,FALSE)</f>
        <v>9</v>
      </c>
      <c r="F2513" s="3">
        <v>1</v>
      </c>
      <c r="G2513" s="3">
        <f t="shared" si="79"/>
        <v>0.1111111111111111</v>
      </c>
      <c r="H2513" s="1" t="s">
        <v>483</v>
      </c>
      <c r="I2513" t="s">
        <v>11</v>
      </c>
    </row>
    <row r="2514" spans="1:9" x14ac:dyDescent="0.2">
      <c r="A2514" s="5" t="s">
        <v>436</v>
      </c>
      <c r="B2514" s="1" t="s">
        <v>358</v>
      </c>
      <c r="C2514" s="1" t="s">
        <v>209</v>
      </c>
      <c r="D2514" t="str">
        <f t="shared" si="78"/>
        <v>COMBO-Dark Depths-3/17/2019-2</v>
      </c>
      <c r="E2514">
        <f>VLOOKUP(B2514,'Deck Count'!A:B,2,FALSE)</f>
        <v>9</v>
      </c>
      <c r="F2514" s="3">
        <v>1</v>
      </c>
      <c r="G2514" s="3">
        <f t="shared" si="79"/>
        <v>0.1111111111111111</v>
      </c>
      <c r="H2514" s="1" t="s">
        <v>484</v>
      </c>
      <c r="I2514" t="s">
        <v>11</v>
      </c>
    </row>
    <row r="2515" spans="1:9" x14ac:dyDescent="0.2">
      <c r="A2515" s="5" t="s">
        <v>436</v>
      </c>
      <c r="B2515" s="1" t="s">
        <v>358</v>
      </c>
      <c r="C2515" s="1" t="s">
        <v>209</v>
      </c>
      <c r="D2515" t="str">
        <f t="shared" si="78"/>
        <v>COMBO-Dark Depths-3/17/2019-2</v>
      </c>
      <c r="E2515">
        <f>VLOOKUP(B2515,'Deck Count'!A:B,2,FALSE)</f>
        <v>9</v>
      </c>
      <c r="F2515" s="3">
        <v>1</v>
      </c>
      <c r="G2515" s="3">
        <f t="shared" si="79"/>
        <v>0.1111111111111111</v>
      </c>
      <c r="H2515" s="1" t="s">
        <v>104</v>
      </c>
      <c r="I2515" t="s">
        <v>11</v>
      </c>
    </row>
    <row r="2516" spans="1:9" x14ac:dyDescent="0.2">
      <c r="A2516" s="5" t="s">
        <v>436</v>
      </c>
      <c r="B2516" s="1" t="s">
        <v>358</v>
      </c>
      <c r="C2516" s="1" t="s">
        <v>209</v>
      </c>
      <c r="D2516" t="str">
        <f t="shared" si="78"/>
        <v>COMBO-Dark Depths-3/17/2019-2</v>
      </c>
      <c r="E2516">
        <f>VLOOKUP(B2516,'Deck Count'!A:B,2,FALSE)</f>
        <v>9</v>
      </c>
      <c r="F2516" s="3">
        <v>2</v>
      </c>
      <c r="G2516" s="3">
        <f t="shared" si="79"/>
        <v>0.22222222222222221</v>
      </c>
      <c r="H2516" s="1" t="s">
        <v>57</v>
      </c>
      <c r="I2516" t="s">
        <v>17</v>
      </c>
    </row>
    <row r="2517" spans="1:9" x14ac:dyDescent="0.2">
      <c r="A2517" s="5" t="s">
        <v>436</v>
      </c>
      <c r="B2517" s="1" t="s">
        <v>358</v>
      </c>
      <c r="C2517" s="1" t="s">
        <v>209</v>
      </c>
      <c r="D2517" t="str">
        <f t="shared" si="78"/>
        <v>COMBO-Dark Depths-3/17/2019-2</v>
      </c>
      <c r="E2517">
        <f>VLOOKUP(B2517,'Deck Count'!A:B,2,FALSE)</f>
        <v>9</v>
      </c>
      <c r="F2517" s="3">
        <v>1</v>
      </c>
      <c r="G2517" s="3">
        <f t="shared" si="79"/>
        <v>0.1111111111111111</v>
      </c>
      <c r="H2517" s="1" t="s">
        <v>158</v>
      </c>
      <c r="I2517" t="s">
        <v>11</v>
      </c>
    </row>
    <row r="2518" spans="1:9" x14ac:dyDescent="0.2">
      <c r="A2518" s="5" t="s">
        <v>436</v>
      </c>
      <c r="B2518" s="1" t="s">
        <v>358</v>
      </c>
      <c r="C2518" s="1" t="s">
        <v>209</v>
      </c>
      <c r="D2518" t="str">
        <f t="shared" si="78"/>
        <v>COMBO-Dark Depths-3/17/2019-2</v>
      </c>
      <c r="E2518">
        <f>VLOOKUP(B2518,'Deck Count'!A:B,2,FALSE)</f>
        <v>9</v>
      </c>
      <c r="F2518" s="3">
        <v>3</v>
      </c>
      <c r="G2518" s="3">
        <f t="shared" si="79"/>
        <v>0.33333333333333331</v>
      </c>
      <c r="H2518" s="1" t="s">
        <v>486</v>
      </c>
      <c r="I2518" t="s">
        <v>11</v>
      </c>
    </row>
    <row r="2519" spans="1:9" x14ac:dyDescent="0.2">
      <c r="A2519" s="5" t="s">
        <v>436</v>
      </c>
      <c r="B2519" s="1" t="s">
        <v>358</v>
      </c>
      <c r="C2519" s="1" t="s">
        <v>209</v>
      </c>
      <c r="D2519" t="str">
        <f t="shared" si="78"/>
        <v>COMBO-Dark Depths-3/17/2019-2</v>
      </c>
      <c r="E2519">
        <f>VLOOKUP(B2519,'Deck Count'!A:B,2,FALSE)</f>
        <v>9</v>
      </c>
      <c r="F2519" s="3">
        <v>1</v>
      </c>
      <c r="G2519" s="3">
        <f t="shared" si="79"/>
        <v>0.1111111111111111</v>
      </c>
      <c r="H2519" s="1" t="s">
        <v>105</v>
      </c>
      <c r="I2519" t="s">
        <v>11</v>
      </c>
    </row>
    <row r="2520" spans="1:9" x14ac:dyDescent="0.2">
      <c r="A2520" s="5" t="s">
        <v>436</v>
      </c>
      <c r="B2520" s="1" t="s">
        <v>358</v>
      </c>
      <c r="C2520" s="1" t="s">
        <v>209</v>
      </c>
      <c r="D2520" t="str">
        <f t="shared" si="78"/>
        <v>COMBO-Dark Depths-3/17/2019-2</v>
      </c>
      <c r="E2520">
        <f>VLOOKUP(B2520,'Deck Count'!A:B,2,FALSE)</f>
        <v>9</v>
      </c>
      <c r="F2520" s="3">
        <v>4</v>
      </c>
      <c r="G2520" s="3">
        <f t="shared" si="79"/>
        <v>0.44444444444444442</v>
      </c>
      <c r="H2520" s="1" t="s">
        <v>309</v>
      </c>
      <c r="I2520" t="s">
        <v>11</v>
      </c>
    </row>
    <row r="2521" spans="1:9" x14ac:dyDescent="0.2">
      <c r="A2521" s="5" t="s">
        <v>436</v>
      </c>
      <c r="B2521" s="1" t="s">
        <v>358</v>
      </c>
      <c r="C2521" s="1" t="s">
        <v>209</v>
      </c>
      <c r="D2521" t="str">
        <f t="shared" si="78"/>
        <v>COMBO-Dark Depths-3/17/2019-2</v>
      </c>
      <c r="E2521">
        <f>VLOOKUP(B2521,'Deck Count'!A:B,2,FALSE)</f>
        <v>9</v>
      </c>
      <c r="F2521" s="3">
        <v>4</v>
      </c>
      <c r="G2521" s="3">
        <f t="shared" si="79"/>
        <v>0.44444444444444442</v>
      </c>
      <c r="H2521" s="1" t="s">
        <v>60</v>
      </c>
      <c r="I2521" t="s">
        <v>11</v>
      </c>
    </row>
    <row r="2522" spans="1:9" x14ac:dyDescent="0.2">
      <c r="A2522" s="5" t="s">
        <v>436</v>
      </c>
      <c r="B2522" s="1" t="s">
        <v>358</v>
      </c>
      <c r="C2522" s="1" t="s">
        <v>209</v>
      </c>
      <c r="D2522" t="str">
        <f t="shared" si="78"/>
        <v>COMBO-Dark Depths-3/17/2019-2</v>
      </c>
      <c r="E2522">
        <f>VLOOKUP(B2522,'Deck Count'!A:B,2,FALSE)</f>
        <v>9</v>
      </c>
      <c r="F2522" s="3">
        <v>1</v>
      </c>
      <c r="G2522" s="3">
        <f t="shared" si="79"/>
        <v>0.1111111111111111</v>
      </c>
      <c r="H2522" s="1" t="s">
        <v>226</v>
      </c>
      <c r="I2522" t="s">
        <v>17</v>
      </c>
    </row>
    <row r="2523" spans="1:9" x14ac:dyDescent="0.2">
      <c r="A2523" s="5" t="s">
        <v>436</v>
      </c>
      <c r="B2523" s="1" t="s">
        <v>358</v>
      </c>
      <c r="C2523" s="1" t="s">
        <v>209</v>
      </c>
      <c r="D2523" t="str">
        <f t="shared" si="78"/>
        <v>COMBO-Dark Depths-3/17/2019-2</v>
      </c>
      <c r="E2523">
        <f>VLOOKUP(B2523,'Deck Count'!A:B,2,FALSE)</f>
        <v>9</v>
      </c>
      <c r="F2523" s="3">
        <v>3</v>
      </c>
      <c r="G2523" s="3">
        <f t="shared" si="79"/>
        <v>0.33333333333333331</v>
      </c>
      <c r="H2523" s="1" t="s">
        <v>300</v>
      </c>
      <c r="I2523" t="s">
        <v>11</v>
      </c>
    </row>
    <row r="2524" spans="1:9" x14ac:dyDescent="0.2">
      <c r="A2524" s="5" t="s">
        <v>436</v>
      </c>
      <c r="B2524" s="1" t="s">
        <v>358</v>
      </c>
      <c r="C2524" s="1" t="s">
        <v>209</v>
      </c>
      <c r="D2524" t="str">
        <f t="shared" si="78"/>
        <v>COMBO-Dark Depths-3/17/2019-2</v>
      </c>
      <c r="E2524">
        <f>VLOOKUP(B2524,'Deck Count'!A:B,2,FALSE)</f>
        <v>9</v>
      </c>
      <c r="F2524" s="3">
        <v>4</v>
      </c>
      <c r="G2524" s="3">
        <f t="shared" si="79"/>
        <v>0.44444444444444442</v>
      </c>
      <c r="H2524" s="1" t="s">
        <v>487</v>
      </c>
      <c r="I2524" t="s">
        <v>11</v>
      </c>
    </row>
    <row r="2525" spans="1:9" x14ac:dyDescent="0.2">
      <c r="A2525" s="5" t="s">
        <v>436</v>
      </c>
      <c r="B2525" s="1" t="s">
        <v>358</v>
      </c>
      <c r="C2525" s="1" t="s">
        <v>209</v>
      </c>
      <c r="D2525" t="str">
        <f t="shared" si="78"/>
        <v>COMBO-Dark Depths-3/17/2019-2</v>
      </c>
      <c r="E2525">
        <f>VLOOKUP(B2525,'Deck Count'!A:B,2,FALSE)</f>
        <v>9</v>
      </c>
      <c r="F2525" s="3">
        <v>4</v>
      </c>
      <c r="G2525" s="3">
        <f t="shared" si="79"/>
        <v>0.44444444444444442</v>
      </c>
      <c r="H2525" s="1" t="s">
        <v>227</v>
      </c>
      <c r="I2525" t="s">
        <v>11</v>
      </c>
    </row>
    <row r="2526" spans="1:9" x14ac:dyDescent="0.2">
      <c r="A2526" s="5" t="s">
        <v>436</v>
      </c>
      <c r="B2526" s="1" t="s">
        <v>358</v>
      </c>
      <c r="C2526" s="1" t="s">
        <v>229</v>
      </c>
      <c r="D2526" t="str">
        <f t="shared" si="78"/>
        <v>COMBO-Dark Depths-3/23/2019-0</v>
      </c>
      <c r="E2526">
        <f>VLOOKUP(B2526,'Deck Count'!A:B,2,FALSE)</f>
        <v>9</v>
      </c>
      <c r="F2526" s="3">
        <v>3</v>
      </c>
      <c r="G2526" s="3">
        <f t="shared" si="79"/>
        <v>0.33333333333333331</v>
      </c>
      <c r="H2526" s="1" t="s">
        <v>89</v>
      </c>
      <c r="I2526" t="s">
        <v>11</v>
      </c>
    </row>
    <row r="2527" spans="1:9" x14ac:dyDescent="0.2">
      <c r="A2527" s="5" t="s">
        <v>436</v>
      </c>
      <c r="B2527" s="1" t="s">
        <v>358</v>
      </c>
      <c r="C2527" s="1" t="s">
        <v>229</v>
      </c>
      <c r="D2527" t="str">
        <f t="shared" si="78"/>
        <v>COMBO-Dark Depths-3/23/2019-0</v>
      </c>
      <c r="E2527">
        <f>VLOOKUP(B2527,'Deck Count'!A:B,2,FALSE)</f>
        <v>9</v>
      </c>
      <c r="F2527" s="3">
        <v>1</v>
      </c>
      <c r="G2527" s="3">
        <f t="shared" si="79"/>
        <v>0.1111111111111111</v>
      </c>
      <c r="H2527" s="1" t="s">
        <v>91</v>
      </c>
      <c r="I2527" t="s">
        <v>11</v>
      </c>
    </row>
    <row r="2528" spans="1:9" x14ac:dyDescent="0.2">
      <c r="A2528" s="5" t="s">
        <v>436</v>
      </c>
      <c r="B2528" s="1" t="s">
        <v>358</v>
      </c>
      <c r="C2528" s="1" t="s">
        <v>229</v>
      </c>
      <c r="D2528" t="str">
        <f t="shared" si="78"/>
        <v>COMBO-Dark Depths-3/23/2019-0</v>
      </c>
      <c r="E2528">
        <f>VLOOKUP(B2528,'Deck Count'!A:B,2,FALSE)</f>
        <v>9</v>
      </c>
      <c r="F2528" s="3">
        <v>1</v>
      </c>
      <c r="G2528" s="3">
        <f t="shared" si="79"/>
        <v>0.1111111111111111</v>
      </c>
      <c r="H2528" s="1" t="s">
        <v>91</v>
      </c>
      <c r="I2528" t="s">
        <v>17</v>
      </c>
    </row>
    <row r="2529" spans="1:9" x14ac:dyDescent="0.2">
      <c r="A2529" s="5" t="s">
        <v>436</v>
      </c>
      <c r="B2529" s="1" t="s">
        <v>358</v>
      </c>
      <c r="C2529" s="1" t="s">
        <v>229</v>
      </c>
      <c r="D2529" t="str">
        <f t="shared" si="78"/>
        <v>COMBO-Dark Depths-3/23/2019-0</v>
      </c>
      <c r="E2529">
        <f>VLOOKUP(B2529,'Deck Count'!A:B,2,FALSE)</f>
        <v>9</v>
      </c>
      <c r="F2529" s="3">
        <v>3</v>
      </c>
      <c r="G2529" s="3">
        <f t="shared" si="79"/>
        <v>0.33333333333333331</v>
      </c>
      <c r="H2529" s="1" t="s">
        <v>92</v>
      </c>
      <c r="I2529" t="s">
        <v>11</v>
      </c>
    </row>
    <row r="2530" spans="1:9" x14ac:dyDescent="0.2">
      <c r="A2530" s="5" t="s">
        <v>436</v>
      </c>
      <c r="B2530" s="1" t="s">
        <v>358</v>
      </c>
      <c r="C2530" s="1" t="s">
        <v>229</v>
      </c>
      <c r="D2530" t="str">
        <f t="shared" si="78"/>
        <v>COMBO-Dark Depths-3/23/2019-0</v>
      </c>
      <c r="E2530">
        <f>VLOOKUP(B2530,'Deck Count'!A:B,2,FALSE)</f>
        <v>9</v>
      </c>
      <c r="F2530" s="3">
        <v>1</v>
      </c>
      <c r="G2530" s="3">
        <f t="shared" si="79"/>
        <v>0.1111111111111111</v>
      </c>
      <c r="H2530" s="1" t="s">
        <v>465</v>
      </c>
      <c r="I2530" t="s">
        <v>11</v>
      </c>
    </row>
    <row r="2531" spans="1:9" x14ac:dyDescent="0.2">
      <c r="A2531" s="5" t="s">
        <v>436</v>
      </c>
      <c r="B2531" s="1" t="s">
        <v>358</v>
      </c>
      <c r="C2531" s="1" t="s">
        <v>229</v>
      </c>
      <c r="D2531" t="str">
        <f t="shared" si="78"/>
        <v>COMBO-Dark Depths-3/23/2019-0</v>
      </c>
      <c r="E2531">
        <f>VLOOKUP(B2531,'Deck Count'!A:B,2,FALSE)</f>
        <v>9</v>
      </c>
      <c r="F2531" s="3">
        <v>4</v>
      </c>
      <c r="G2531" s="3">
        <f t="shared" si="79"/>
        <v>0.44444444444444442</v>
      </c>
      <c r="H2531" s="1" t="s">
        <v>357</v>
      </c>
      <c r="I2531" t="s">
        <v>11</v>
      </c>
    </row>
    <row r="2532" spans="1:9" x14ac:dyDescent="0.2">
      <c r="A2532" s="5" t="s">
        <v>436</v>
      </c>
      <c r="B2532" s="1" t="s">
        <v>358</v>
      </c>
      <c r="C2532" s="1" t="s">
        <v>229</v>
      </c>
      <c r="D2532" t="str">
        <f t="shared" si="78"/>
        <v>COMBO-Dark Depths-3/23/2019-0</v>
      </c>
      <c r="E2532">
        <f>VLOOKUP(B2532,'Deck Count'!A:B,2,FALSE)</f>
        <v>9</v>
      </c>
      <c r="F2532" s="3">
        <v>4</v>
      </c>
      <c r="G2532" s="3">
        <f t="shared" si="79"/>
        <v>0.44444444444444442</v>
      </c>
      <c r="H2532" s="1" t="s">
        <v>46</v>
      </c>
      <c r="I2532" t="s">
        <v>11</v>
      </c>
    </row>
    <row r="2533" spans="1:9" x14ac:dyDescent="0.2">
      <c r="A2533" s="5" t="s">
        <v>436</v>
      </c>
      <c r="B2533" s="1" t="s">
        <v>358</v>
      </c>
      <c r="C2533" s="1" t="s">
        <v>229</v>
      </c>
      <c r="D2533" t="str">
        <f t="shared" si="78"/>
        <v>COMBO-Dark Depths-3/23/2019-0</v>
      </c>
      <c r="E2533">
        <f>VLOOKUP(B2533,'Deck Count'!A:B,2,FALSE)</f>
        <v>9</v>
      </c>
      <c r="F2533" s="3">
        <v>4</v>
      </c>
      <c r="G2533" s="3">
        <f t="shared" si="79"/>
        <v>0.44444444444444442</v>
      </c>
      <c r="H2533" s="1" t="s">
        <v>358</v>
      </c>
      <c r="I2533" t="s">
        <v>11</v>
      </c>
    </row>
    <row r="2534" spans="1:9" x14ac:dyDescent="0.2">
      <c r="A2534" s="5" t="s">
        <v>436</v>
      </c>
      <c r="B2534" s="1" t="s">
        <v>358</v>
      </c>
      <c r="C2534" s="1" t="s">
        <v>229</v>
      </c>
      <c r="D2534" t="str">
        <f t="shared" si="78"/>
        <v>COMBO-Dark Depths-3/23/2019-0</v>
      </c>
      <c r="E2534">
        <f>VLOOKUP(B2534,'Deck Count'!A:B,2,FALSE)</f>
        <v>9</v>
      </c>
      <c r="F2534" s="3">
        <v>1</v>
      </c>
      <c r="G2534" s="3">
        <f t="shared" si="79"/>
        <v>0.1111111111111111</v>
      </c>
      <c r="H2534" s="1" t="s">
        <v>480</v>
      </c>
      <c r="I2534" t="s">
        <v>17</v>
      </c>
    </row>
    <row r="2535" spans="1:9" x14ac:dyDescent="0.2">
      <c r="A2535" s="5" t="s">
        <v>436</v>
      </c>
      <c r="B2535" s="1" t="s">
        <v>358</v>
      </c>
      <c r="C2535" s="1" t="s">
        <v>229</v>
      </c>
      <c r="D2535" t="str">
        <f t="shared" si="78"/>
        <v>COMBO-Dark Depths-3/23/2019-0</v>
      </c>
      <c r="E2535">
        <f>VLOOKUP(B2535,'Deck Count'!A:B,2,FALSE)</f>
        <v>9</v>
      </c>
      <c r="F2535" s="3">
        <v>2</v>
      </c>
      <c r="G2535" s="3">
        <f t="shared" si="79"/>
        <v>0.22222222222222221</v>
      </c>
      <c r="H2535" s="1" t="s">
        <v>480</v>
      </c>
      <c r="I2535" t="s">
        <v>11</v>
      </c>
    </row>
    <row r="2536" spans="1:9" x14ac:dyDescent="0.2">
      <c r="A2536" s="5" t="s">
        <v>436</v>
      </c>
      <c r="B2536" s="1" t="s">
        <v>358</v>
      </c>
      <c r="C2536" s="1" t="s">
        <v>229</v>
      </c>
      <c r="D2536" t="str">
        <f t="shared" si="78"/>
        <v>COMBO-Dark Depths-3/23/2019-0</v>
      </c>
      <c r="E2536">
        <f>VLOOKUP(B2536,'Deck Count'!A:B,2,FALSE)</f>
        <v>9</v>
      </c>
      <c r="F2536" s="3">
        <v>1</v>
      </c>
      <c r="G2536" s="3">
        <f t="shared" si="79"/>
        <v>0.1111111111111111</v>
      </c>
      <c r="H2536" s="1" t="s">
        <v>111</v>
      </c>
      <c r="I2536" t="s">
        <v>11</v>
      </c>
    </row>
    <row r="2537" spans="1:9" x14ac:dyDescent="0.2">
      <c r="A2537" s="5" t="s">
        <v>436</v>
      </c>
      <c r="B2537" s="1" t="s">
        <v>358</v>
      </c>
      <c r="C2537" s="1" t="s">
        <v>229</v>
      </c>
      <c r="D2537" t="str">
        <f t="shared" si="78"/>
        <v>COMBO-Dark Depths-3/23/2019-0</v>
      </c>
      <c r="E2537">
        <f>VLOOKUP(B2537,'Deck Count'!A:B,2,FALSE)</f>
        <v>9</v>
      </c>
      <c r="F2537" s="3">
        <v>1</v>
      </c>
      <c r="G2537" s="3">
        <f t="shared" si="79"/>
        <v>0.1111111111111111</v>
      </c>
      <c r="H2537" s="1" t="s">
        <v>362</v>
      </c>
      <c r="I2537" t="s">
        <v>11</v>
      </c>
    </row>
    <row r="2538" spans="1:9" x14ac:dyDescent="0.2">
      <c r="A2538" s="5" t="s">
        <v>436</v>
      </c>
      <c r="B2538" s="1" t="s">
        <v>358</v>
      </c>
      <c r="C2538" s="1" t="s">
        <v>229</v>
      </c>
      <c r="D2538" t="str">
        <f t="shared" si="78"/>
        <v>COMBO-Dark Depths-3/23/2019-0</v>
      </c>
      <c r="E2538">
        <f>VLOOKUP(B2538,'Deck Count'!A:B,2,FALSE)</f>
        <v>9</v>
      </c>
      <c r="F2538" s="3">
        <v>1</v>
      </c>
      <c r="G2538" s="3">
        <f t="shared" si="79"/>
        <v>0.1111111111111111</v>
      </c>
      <c r="H2538" s="1" t="s">
        <v>69</v>
      </c>
      <c r="I2538" t="s">
        <v>11</v>
      </c>
    </row>
    <row r="2539" spans="1:9" x14ac:dyDescent="0.2">
      <c r="A2539" s="5" t="s">
        <v>436</v>
      </c>
      <c r="B2539" s="1" t="s">
        <v>358</v>
      </c>
      <c r="C2539" s="1" t="s">
        <v>229</v>
      </c>
      <c r="D2539" t="str">
        <f t="shared" si="78"/>
        <v>COMBO-Dark Depths-3/23/2019-0</v>
      </c>
      <c r="E2539">
        <f>VLOOKUP(B2539,'Deck Count'!A:B,2,FALSE)</f>
        <v>9</v>
      </c>
      <c r="F2539" s="3">
        <v>2</v>
      </c>
      <c r="G2539" s="3">
        <f t="shared" si="79"/>
        <v>0.22222222222222221</v>
      </c>
      <c r="H2539" s="1" t="s">
        <v>69</v>
      </c>
      <c r="I2539" t="s">
        <v>17</v>
      </c>
    </row>
    <row r="2540" spans="1:9" x14ac:dyDescent="0.2">
      <c r="A2540" s="5" t="s">
        <v>436</v>
      </c>
      <c r="B2540" s="1" t="s">
        <v>358</v>
      </c>
      <c r="C2540" s="1" t="s">
        <v>229</v>
      </c>
      <c r="D2540" t="str">
        <f t="shared" si="78"/>
        <v>COMBO-Dark Depths-3/23/2019-0</v>
      </c>
      <c r="E2540">
        <f>VLOOKUP(B2540,'Deck Count'!A:B,2,FALSE)</f>
        <v>9</v>
      </c>
      <c r="F2540" s="3">
        <v>1</v>
      </c>
      <c r="G2540" s="3">
        <f t="shared" si="79"/>
        <v>0.1111111111111111</v>
      </c>
      <c r="H2540" s="1" t="s">
        <v>21</v>
      </c>
      <c r="I2540" t="s">
        <v>17</v>
      </c>
    </row>
    <row r="2541" spans="1:9" x14ac:dyDescent="0.2">
      <c r="A2541" s="5" t="s">
        <v>436</v>
      </c>
      <c r="B2541" s="1" t="s">
        <v>358</v>
      </c>
      <c r="C2541" s="1" t="s">
        <v>229</v>
      </c>
      <c r="D2541" t="str">
        <f t="shared" si="78"/>
        <v>COMBO-Dark Depths-3/23/2019-0</v>
      </c>
      <c r="E2541">
        <f>VLOOKUP(B2541,'Deck Count'!A:B,2,FALSE)</f>
        <v>9</v>
      </c>
      <c r="F2541" s="3">
        <v>2</v>
      </c>
      <c r="G2541" s="3">
        <f t="shared" si="79"/>
        <v>0.22222222222222221</v>
      </c>
      <c r="H2541" s="1" t="s">
        <v>84</v>
      </c>
      <c r="I2541" t="s">
        <v>17</v>
      </c>
    </row>
    <row r="2542" spans="1:9" x14ac:dyDescent="0.2">
      <c r="A2542" s="5" t="s">
        <v>436</v>
      </c>
      <c r="B2542" s="1" t="s">
        <v>358</v>
      </c>
      <c r="C2542" s="1" t="s">
        <v>229</v>
      </c>
      <c r="D2542" t="str">
        <f t="shared" si="78"/>
        <v>COMBO-Dark Depths-3/23/2019-0</v>
      </c>
      <c r="E2542">
        <f>VLOOKUP(B2542,'Deck Count'!A:B,2,FALSE)</f>
        <v>9</v>
      </c>
      <c r="F2542" s="3">
        <v>1</v>
      </c>
      <c r="G2542" s="3">
        <f t="shared" si="79"/>
        <v>0.1111111111111111</v>
      </c>
      <c r="H2542" s="1" t="s">
        <v>85</v>
      </c>
      <c r="I2542" t="s">
        <v>17</v>
      </c>
    </row>
    <row r="2543" spans="1:9" x14ac:dyDescent="0.2">
      <c r="A2543" s="5" t="s">
        <v>436</v>
      </c>
      <c r="B2543" s="1" t="s">
        <v>358</v>
      </c>
      <c r="C2543" s="1" t="s">
        <v>229</v>
      </c>
      <c r="D2543" t="str">
        <f t="shared" si="78"/>
        <v>COMBO-Dark Depths-3/23/2019-0</v>
      </c>
      <c r="E2543">
        <f>VLOOKUP(B2543,'Deck Count'!A:B,2,FALSE)</f>
        <v>9</v>
      </c>
      <c r="F2543" s="3">
        <v>1</v>
      </c>
      <c r="G2543" s="3">
        <f t="shared" si="79"/>
        <v>0.1111111111111111</v>
      </c>
      <c r="H2543" s="1" t="s">
        <v>168</v>
      </c>
      <c r="I2543" t="s">
        <v>11</v>
      </c>
    </row>
    <row r="2544" spans="1:9" x14ac:dyDescent="0.2">
      <c r="A2544" s="5" t="s">
        <v>436</v>
      </c>
      <c r="B2544" s="1" t="s">
        <v>358</v>
      </c>
      <c r="C2544" s="1" t="s">
        <v>229</v>
      </c>
      <c r="D2544" t="str">
        <f t="shared" si="78"/>
        <v>COMBO-Dark Depths-3/23/2019-0</v>
      </c>
      <c r="E2544">
        <f>VLOOKUP(B2544,'Deck Count'!A:B,2,FALSE)</f>
        <v>9</v>
      </c>
      <c r="F2544" s="3">
        <v>4</v>
      </c>
      <c r="G2544" s="3">
        <f t="shared" si="79"/>
        <v>0.44444444444444442</v>
      </c>
      <c r="H2544" s="1" t="s">
        <v>488</v>
      </c>
      <c r="I2544" t="s">
        <v>11</v>
      </c>
    </row>
    <row r="2545" spans="1:9" x14ac:dyDescent="0.2">
      <c r="A2545" s="5" t="s">
        <v>436</v>
      </c>
      <c r="B2545" s="1" t="s">
        <v>358</v>
      </c>
      <c r="C2545" s="1" t="s">
        <v>229</v>
      </c>
      <c r="D2545" t="str">
        <f t="shared" si="78"/>
        <v>COMBO-Dark Depths-3/23/2019-0</v>
      </c>
      <c r="E2545">
        <f>VLOOKUP(B2545,'Deck Count'!A:B,2,FALSE)</f>
        <v>9</v>
      </c>
      <c r="F2545" s="3">
        <v>1</v>
      </c>
      <c r="G2545" s="3">
        <f t="shared" si="79"/>
        <v>0.1111111111111111</v>
      </c>
      <c r="H2545" s="1" t="s">
        <v>128</v>
      </c>
      <c r="I2545" t="s">
        <v>17</v>
      </c>
    </row>
    <row r="2546" spans="1:9" x14ac:dyDescent="0.2">
      <c r="A2546" s="5" t="s">
        <v>436</v>
      </c>
      <c r="B2546" s="1" t="s">
        <v>358</v>
      </c>
      <c r="C2546" s="1" t="s">
        <v>229</v>
      </c>
      <c r="D2546" t="str">
        <f t="shared" si="78"/>
        <v>COMBO-Dark Depths-3/23/2019-0</v>
      </c>
      <c r="E2546">
        <f>VLOOKUP(B2546,'Deck Count'!A:B,2,FALSE)</f>
        <v>9</v>
      </c>
      <c r="F2546" s="3">
        <v>2</v>
      </c>
      <c r="G2546" s="3">
        <f t="shared" si="79"/>
        <v>0.22222222222222221</v>
      </c>
      <c r="H2546" s="1" t="s">
        <v>482</v>
      </c>
      <c r="I2546" t="s">
        <v>17</v>
      </c>
    </row>
    <row r="2547" spans="1:9" x14ac:dyDescent="0.2">
      <c r="A2547" s="5" t="s">
        <v>436</v>
      </c>
      <c r="B2547" s="1" t="s">
        <v>358</v>
      </c>
      <c r="C2547" s="1" t="s">
        <v>229</v>
      </c>
      <c r="D2547" t="str">
        <f t="shared" si="78"/>
        <v>COMBO-Dark Depths-3/23/2019-0</v>
      </c>
      <c r="E2547">
        <f>VLOOKUP(B2547,'Deck Count'!A:B,2,FALSE)</f>
        <v>9</v>
      </c>
      <c r="F2547" s="3">
        <v>1</v>
      </c>
      <c r="G2547" s="3">
        <f t="shared" si="79"/>
        <v>0.1111111111111111</v>
      </c>
      <c r="H2547" s="1" t="s">
        <v>483</v>
      </c>
      <c r="I2547" t="s">
        <v>11</v>
      </c>
    </row>
    <row r="2548" spans="1:9" x14ac:dyDescent="0.2">
      <c r="A2548" s="5" t="s">
        <v>436</v>
      </c>
      <c r="B2548" s="1" t="s">
        <v>358</v>
      </c>
      <c r="C2548" s="1" t="s">
        <v>229</v>
      </c>
      <c r="D2548" t="str">
        <f t="shared" si="78"/>
        <v>COMBO-Dark Depths-3/23/2019-0</v>
      </c>
      <c r="E2548">
        <f>VLOOKUP(B2548,'Deck Count'!A:B,2,FALSE)</f>
        <v>9</v>
      </c>
      <c r="F2548" s="3">
        <v>2</v>
      </c>
      <c r="G2548" s="3">
        <f t="shared" si="79"/>
        <v>0.22222222222222221</v>
      </c>
      <c r="H2548" s="1" t="s">
        <v>57</v>
      </c>
      <c r="I2548" t="s">
        <v>17</v>
      </c>
    </row>
    <row r="2549" spans="1:9" x14ac:dyDescent="0.2">
      <c r="A2549" s="5" t="s">
        <v>436</v>
      </c>
      <c r="B2549" s="1" t="s">
        <v>358</v>
      </c>
      <c r="C2549" s="1" t="s">
        <v>229</v>
      </c>
      <c r="D2549" t="str">
        <f t="shared" si="78"/>
        <v>COMBO-Dark Depths-3/23/2019-0</v>
      </c>
      <c r="E2549">
        <f>VLOOKUP(B2549,'Deck Count'!A:B,2,FALSE)</f>
        <v>9</v>
      </c>
      <c r="F2549" s="3">
        <v>1</v>
      </c>
      <c r="G2549" s="3">
        <f t="shared" si="79"/>
        <v>0.1111111111111111</v>
      </c>
      <c r="H2549" s="1" t="s">
        <v>58</v>
      </c>
      <c r="I2549" t="s">
        <v>11</v>
      </c>
    </row>
    <row r="2550" spans="1:9" x14ac:dyDescent="0.2">
      <c r="A2550" s="5" t="s">
        <v>436</v>
      </c>
      <c r="B2550" s="1" t="s">
        <v>358</v>
      </c>
      <c r="C2550" s="1" t="s">
        <v>229</v>
      </c>
      <c r="D2550" t="str">
        <f t="shared" si="78"/>
        <v>COMBO-Dark Depths-3/23/2019-0</v>
      </c>
      <c r="E2550">
        <f>VLOOKUP(B2550,'Deck Count'!A:B,2,FALSE)</f>
        <v>9</v>
      </c>
      <c r="F2550" s="3">
        <v>1</v>
      </c>
      <c r="G2550" s="3">
        <f t="shared" si="79"/>
        <v>0.1111111111111111</v>
      </c>
      <c r="H2550" s="1" t="s">
        <v>158</v>
      </c>
      <c r="I2550" t="s">
        <v>11</v>
      </c>
    </row>
    <row r="2551" spans="1:9" x14ac:dyDescent="0.2">
      <c r="A2551" s="5" t="s">
        <v>436</v>
      </c>
      <c r="B2551" s="1" t="s">
        <v>358</v>
      </c>
      <c r="C2551" s="1" t="s">
        <v>229</v>
      </c>
      <c r="D2551" t="str">
        <f t="shared" si="78"/>
        <v>COMBO-Dark Depths-3/23/2019-0</v>
      </c>
      <c r="E2551">
        <f>VLOOKUP(B2551,'Deck Count'!A:B,2,FALSE)</f>
        <v>9</v>
      </c>
      <c r="F2551" s="3">
        <v>3</v>
      </c>
      <c r="G2551" s="3">
        <f t="shared" si="79"/>
        <v>0.33333333333333331</v>
      </c>
      <c r="H2551" s="1" t="s">
        <v>485</v>
      </c>
      <c r="I2551" t="s">
        <v>11</v>
      </c>
    </row>
    <row r="2552" spans="1:9" x14ac:dyDescent="0.2">
      <c r="A2552" s="5" t="s">
        <v>436</v>
      </c>
      <c r="B2552" s="1" t="s">
        <v>358</v>
      </c>
      <c r="C2552" s="1" t="s">
        <v>229</v>
      </c>
      <c r="D2552" t="str">
        <f t="shared" si="78"/>
        <v>COMBO-Dark Depths-3/23/2019-0</v>
      </c>
      <c r="E2552">
        <f>VLOOKUP(B2552,'Deck Count'!A:B,2,FALSE)</f>
        <v>9</v>
      </c>
      <c r="F2552" s="3">
        <v>3</v>
      </c>
      <c r="G2552" s="3">
        <f t="shared" si="79"/>
        <v>0.33333333333333331</v>
      </c>
      <c r="H2552" s="1" t="s">
        <v>486</v>
      </c>
      <c r="I2552" t="s">
        <v>11</v>
      </c>
    </row>
    <row r="2553" spans="1:9" x14ac:dyDescent="0.2">
      <c r="A2553" s="5" t="s">
        <v>436</v>
      </c>
      <c r="B2553" s="1" t="s">
        <v>358</v>
      </c>
      <c r="C2553" s="1" t="s">
        <v>229</v>
      </c>
      <c r="D2553" t="str">
        <f t="shared" si="78"/>
        <v>COMBO-Dark Depths-3/23/2019-0</v>
      </c>
      <c r="E2553">
        <f>VLOOKUP(B2553,'Deck Count'!A:B,2,FALSE)</f>
        <v>9</v>
      </c>
      <c r="F2553" s="3">
        <v>4</v>
      </c>
      <c r="G2553" s="3">
        <f t="shared" si="79"/>
        <v>0.44444444444444442</v>
      </c>
      <c r="H2553" s="1" t="s">
        <v>309</v>
      </c>
      <c r="I2553" t="s">
        <v>11</v>
      </c>
    </row>
    <row r="2554" spans="1:9" x14ac:dyDescent="0.2">
      <c r="A2554" s="5" t="s">
        <v>436</v>
      </c>
      <c r="B2554" s="1" t="s">
        <v>358</v>
      </c>
      <c r="C2554" s="1" t="s">
        <v>229</v>
      </c>
      <c r="D2554" t="str">
        <f t="shared" si="78"/>
        <v>COMBO-Dark Depths-3/23/2019-0</v>
      </c>
      <c r="E2554">
        <f>VLOOKUP(B2554,'Deck Count'!A:B,2,FALSE)</f>
        <v>9</v>
      </c>
      <c r="F2554" s="3">
        <v>4</v>
      </c>
      <c r="G2554" s="3">
        <f t="shared" si="79"/>
        <v>0.44444444444444442</v>
      </c>
      <c r="H2554" s="1" t="s">
        <v>60</v>
      </c>
      <c r="I2554" t="s">
        <v>11</v>
      </c>
    </row>
    <row r="2555" spans="1:9" x14ac:dyDescent="0.2">
      <c r="A2555" s="5" t="s">
        <v>436</v>
      </c>
      <c r="B2555" s="1" t="s">
        <v>358</v>
      </c>
      <c r="C2555" s="1" t="s">
        <v>229</v>
      </c>
      <c r="D2555" t="str">
        <f t="shared" si="78"/>
        <v>COMBO-Dark Depths-3/23/2019-0</v>
      </c>
      <c r="E2555">
        <f>VLOOKUP(B2555,'Deck Count'!A:B,2,FALSE)</f>
        <v>9</v>
      </c>
      <c r="F2555" s="3">
        <v>1</v>
      </c>
      <c r="G2555" s="3">
        <f t="shared" si="79"/>
        <v>0.1111111111111111</v>
      </c>
      <c r="H2555" s="1" t="s">
        <v>354</v>
      </c>
      <c r="I2555" t="s">
        <v>17</v>
      </c>
    </row>
    <row r="2556" spans="1:9" x14ac:dyDescent="0.2">
      <c r="A2556" s="5" t="s">
        <v>436</v>
      </c>
      <c r="B2556" s="1" t="s">
        <v>358</v>
      </c>
      <c r="C2556" s="1" t="s">
        <v>229</v>
      </c>
      <c r="D2556" t="str">
        <f t="shared" si="78"/>
        <v>COMBO-Dark Depths-3/23/2019-0</v>
      </c>
      <c r="E2556">
        <f>VLOOKUP(B2556,'Deck Count'!A:B,2,FALSE)</f>
        <v>9</v>
      </c>
      <c r="F2556" s="3">
        <v>1</v>
      </c>
      <c r="G2556" s="3">
        <f t="shared" si="79"/>
        <v>0.1111111111111111</v>
      </c>
      <c r="H2556" s="1" t="s">
        <v>226</v>
      </c>
      <c r="I2556" t="s">
        <v>17</v>
      </c>
    </row>
    <row r="2557" spans="1:9" x14ac:dyDescent="0.2">
      <c r="A2557" s="5" t="s">
        <v>436</v>
      </c>
      <c r="B2557" s="1" t="s">
        <v>358</v>
      </c>
      <c r="C2557" s="1" t="s">
        <v>229</v>
      </c>
      <c r="D2557" t="str">
        <f t="shared" si="78"/>
        <v>COMBO-Dark Depths-3/23/2019-0</v>
      </c>
      <c r="E2557">
        <f>VLOOKUP(B2557,'Deck Count'!A:B,2,FALSE)</f>
        <v>9</v>
      </c>
      <c r="F2557" s="3">
        <v>4</v>
      </c>
      <c r="G2557" s="3">
        <f t="shared" si="79"/>
        <v>0.44444444444444442</v>
      </c>
      <c r="H2557" s="1" t="s">
        <v>300</v>
      </c>
      <c r="I2557" t="s">
        <v>11</v>
      </c>
    </row>
    <row r="2558" spans="1:9" x14ac:dyDescent="0.2">
      <c r="A2558" s="5" t="s">
        <v>436</v>
      </c>
      <c r="B2558" s="1" t="s">
        <v>358</v>
      </c>
      <c r="C2558" s="1" t="s">
        <v>229</v>
      </c>
      <c r="D2558" t="str">
        <f t="shared" si="78"/>
        <v>COMBO-Dark Depths-3/23/2019-0</v>
      </c>
      <c r="E2558">
        <f>VLOOKUP(B2558,'Deck Count'!A:B,2,FALSE)</f>
        <v>9</v>
      </c>
      <c r="F2558" s="3">
        <v>4</v>
      </c>
      <c r="G2558" s="3">
        <f t="shared" si="79"/>
        <v>0.44444444444444442</v>
      </c>
      <c r="H2558" s="1" t="s">
        <v>487</v>
      </c>
      <c r="I2558" t="s">
        <v>11</v>
      </c>
    </row>
    <row r="2559" spans="1:9" x14ac:dyDescent="0.2">
      <c r="A2559" s="5" t="s">
        <v>436</v>
      </c>
      <c r="B2559" s="1" t="s">
        <v>358</v>
      </c>
      <c r="C2559" s="1" t="s">
        <v>229</v>
      </c>
      <c r="D2559" t="str">
        <f t="shared" si="78"/>
        <v>COMBO-Dark Depths-3/23/2019-0</v>
      </c>
      <c r="E2559">
        <f>VLOOKUP(B2559,'Deck Count'!A:B,2,FALSE)</f>
        <v>9</v>
      </c>
      <c r="F2559" s="3">
        <v>4</v>
      </c>
      <c r="G2559" s="3">
        <f t="shared" si="79"/>
        <v>0.44444444444444442</v>
      </c>
      <c r="H2559" s="1" t="s">
        <v>227</v>
      </c>
      <c r="I2559" t="s">
        <v>11</v>
      </c>
    </row>
    <row r="2560" spans="1:9" x14ac:dyDescent="0.2">
      <c r="A2560" s="5" t="s">
        <v>436</v>
      </c>
      <c r="B2560" s="1" t="s">
        <v>358</v>
      </c>
      <c r="C2560" s="1" t="s">
        <v>229</v>
      </c>
      <c r="D2560" t="str">
        <f t="shared" si="78"/>
        <v>COMBO-Dark Depths-3/23/2019-0</v>
      </c>
      <c r="E2560">
        <f>VLOOKUP(B2560,'Deck Count'!A:B,2,FALSE)</f>
        <v>9</v>
      </c>
      <c r="F2560" s="3">
        <v>2</v>
      </c>
      <c r="G2560" s="3">
        <f t="shared" si="79"/>
        <v>0.22222222222222221</v>
      </c>
      <c r="H2560" s="1" t="s">
        <v>162</v>
      </c>
      <c r="I2560" t="s">
        <v>11</v>
      </c>
    </row>
    <row r="2561" spans="1:9" x14ac:dyDescent="0.2">
      <c r="A2561" s="5" t="s">
        <v>436</v>
      </c>
      <c r="B2561" s="1" t="s">
        <v>358</v>
      </c>
      <c r="C2561" s="1" t="s">
        <v>143</v>
      </c>
      <c r="D2561" t="str">
        <f t="shared" si="78"/>
        <v>COMBO-Dark Depths-3/24/2019-0</v>
      </c>
      <c r="E2561">
        <f>VLOOKUP(B2561,'Deck Count'!A:B,2,FALSE)</f>
        <v>9</v>
      </c>
      <c r="F2561" s="3">
        <v>1</v>
      </c>
      <c r="G2561" s="3">
        <f t="shared" si="79"/>
        <v>0.1111111111111111</v>
      </c>
      <c r="H2561" s="1" t="s">
        <v>89</v>
      </c>
      <c r="I2561" t="s">
        <v>17</v>
      </c>
    </row>
    <row r="2562" spans="1:9" x14ac:dyDescent="0.2">
      <c r="A2562" s="5" t="s">
        <v>436</v>
      </c>
      <c r="B2562" s="1" t="s">
        <v>358</v>
      </c>
      <c r="C2562" s="1" t="s">
        <v>143</v>
      </c>
      <c r="D2562" t="str">
        <f t="shared" ref="D2562:D2625" si="80">CONCATENATE(A2562,"-",B2562,"-",C2562)</f>
        <v>COMBO-Dark Depths-3/24/2019-0</v>
      </c>
      <c r="E2562">
        <f>VLOOKUP(B2562,'Deck Count'!A:B,2,FALSE)</f>
        <v>9</v>
      </c>
      <c r="F2562" s="3">
        <v>2</v>
      </c>
      <c r="G2562" s="3">
        <f t="shared" si="79"/>
        <v>0.22222222222222221</v>
      </c>
      <c r="H2562" s="1" t="s">
        <v>89</v>
      </c>
      <c r="I2562" t="s">
        <v>11</v>
      </c>
    </row>
    <row r="2563" spans="1:9" x14ac:dyDescent="0.2">
      <c r="A2563" s="5" t="s">
        <v>436</v>
      </c>
      <c r="B2563" s="1" t="s">
        <v>358</v>
      </c>
      <c r="C2563" s="1" t="s">
        <v>143</v>
      </c>
      <c r="D2563" t="str">
        <f t="shared" si="80"/>
        <v>COMBO-Dark Depths-3/24/2019-0</v>
      </c>
      <c r="E2563">
        <f>VLOOKUP(B2563,'Deck Count'!A:B,2,FALSE)</f>
        <v>9</v>
      </c>
      <c r="F2563" s="3">
        <v>1</v>
      </c>
      <c r="G2563" s="3">
        <f t="shared" ref="G2563:G2626" si="81">F2563/E2563</f>
        <v>0.1111111111111111</v>
      </c>
      <c r="H2563" s="1" t="s">
        <v>91</v>
      </c>
      <c r="I2563" t="s">
        <v>17</v>
      </c>
    </row>
    <row r="2564" spans="1:9" x14ac:dyDescent="0.2">
      <c r="A2564" s="5" t="s">
        <v>436</v>
      </c>
      <c r="B2564" s="1" t="s">
        <v>358</v>
      </c>
      <c r="C2564" s="1" t="s">
        <v>143</v>
      </c>
      <c r="D2564" t="str">
        <f t="shared" si="80"/>
        <v>COMBO-Dark Depths-3/24/2019-0</v>
      </c>
      <c r="E2564">
        <f>VLOOKUP(B2564,'Deck Count'!A:B,2,FALSE)</f>
        <v>9</v>
      </c>
      <c r="F2564" s="3">
        <v>3</v>
      </c>
      <c r="G2564" s="3">
        <f t="shared" si="81"/>
        <v>0.33333333333333331</v>
      </c>
      <c r="H2564" s="1" t="s">
        <v>92</v>
      </c>
      <c r="I2564" t="s">
        <v>11</v>
      </c>
    </row>
    <row r="2565" spans="1:9" x14ac:dyDescent="0.2">
      <c r="A2565" s="5" t="s">
        <v>436</v>
      </c>
      <c r="B2565" s="1" t="s">
        <v>358</v>
      </c>
      <c r="C2565" s="1" t="s">
        <v>143</v>
      </c>
      <c r="D2565" t="str">
        <f t="shared" si="80"/>
        <v>COMBO-Dark Depths-3/24/2019-0</v>
      </c>
      <c r="E2565">
        <f>VLOOKUP(B2565,'Deck Count'!A:B,2,FALSE)</f>
        <v>9</v>
      </c>
      <c r="F2565" s="3">
        <v>1</v>
      </c>
      <c r="G2565" s="3">
        <f t="shared" si="81"/>
        <v>0.1111111111111111</v>
      </c>
      <c r="H2565" s="1" t="s">
        <v>465</v>
      </c>
      <c r="I2565" t="s">
        <v>11</v>
      </c>
    </row>
    <row r="2566" spans="1:9" x14ac:dyDescent="0.2">
      <c r="A2566" s="5" t="s">
        <v>436</v>
      </c>
      <c r="B2566" s="1" t="s">
        <v>358</v>
      </c>
      <c r="C2566" s="1" t="s">
        <v>143</v>
      </c>
      <c r="D2566" t="str">
        <f t="shared" si="80"/>
        <v>COMBO-Dark Depths-3/24/2019-0</v>
      </c>
      <c r="E2566">
        <f>VLOOKUP(B2566,'Deck Count'!A:B,2,FALSE)</f>
        <v>9</v>
      </c>
      <c r="F2566" s="3">
        <v>1</v>
      </c>
      <c r="G2566" s="3">
        <f t="shared" si="81"/>
        <v>0.1111111111111111</v>
      </c>
      <c r="H2566" s="1" t="s">
        <v>210</v>
      </c>
      <c r="I2566" t="s">
        <v>17</v>
      </c>
    </row>
    <row r="2567" spans="1:9" x14ac:dyDescent="0.2">
      <c r="A2567" s="5" t="s">
        <v>436</v>
      </c>
      <c r="B2567" s="1" t="s">
        <v>358</v>
      </c>
      <c r="C2567" s="1" t="s">
        <v>143</v>
      </c>
      <c r="D2567" t="str">
        <f t="shared" si="80"/>
        <v>COMBO-Dark Depths-3/24/2019-0</v>
      </c>
      <c r="E2567">
        <f>VLOOKUP(B2567,'Deck Count'!A:B,2,FALSE)</f>
        <v>9</v>
      </c>
      <c r="F2567" s="3">
        <v>4</v>
      </c>
      <c r="G2567" s="3">
        <f t="shared" si="81"/>
        <v>0.44444444444444442</v>
      </c>
      <c r="H2567" s="1" t="s">
        <v>357</v>
      </c>
      <c r="I2567" t="s">
        <v>11</v>
      </c>
    </row>
    <row r="2568" spans="1:9" x14ac:dyDescent="0.2">
      <c r="A2568" s="5" t="s">
        <v>436</v>
      </c>
      <c r="B2568" s="1" t="s">
        <v>358</v>
      </c>
      <c r="C2568" s="1" t="s">
        <v>143</v>
      </c>
      <c r="D2568" t="str">
        <f t="shared" si="80"/>
        <v>COMBO-Dark Depths-3/24/2019-0</v>
      </c>
      <c r="E2568">
        <f>VLOOKUP(B2568,'Deck Count'!A:B,2,FALSE)</f>
        <v>9</v>
      </c>
      <c r="F2568" s="3">
        <v>4</v>
      </c>
      <c r="G2568" s="3">
        <f t="shared" si="81"/>
        <v>0.44444444444444442</v>
      </c>
      <c r="H2568" s="1" t="s">
        <v>46</v>
      </c>
      <c r="I2568" t="s">
        <v>11</v>
      </c>
    </row>
    <row r="2569" spans="1:9" x14ac:dyDescent="0.2">
      <c r="A2569" s="5" t="s">
        <v>436</v>
      </c>
      <c r="B2569" s="1" t="s">
        <v>358</v>
      </c>
      <c r="C2569" s="1" t="s">
        <v>143</v>
      </c>
      <c r="D2569" t="str">
        <f t="shared" si="80"/>
        <v>COMBO-Dark Depths-3/24/2019-0</v>
      </c>
      <c r="E2569">
        <f>VLOOKUP(B2569,'Deck Count'!A:B,2,FALSE)</f>
        <v>9</v>
      </c>
      <c r="F2569" s="3">
        <v>4</v>
      </c>
      <c r="G2569" s="3">
        <f t="shared" si="81"/>
        <v>0.44444444444444442</v>
      </c>
      <c r="H2569" s="1" t="s">
        <v>358</v>
      </c>
      <c r="I2569" t="s">
        <v>11</v>
      </c>
    </row>
    <row r="2570" spans="1:9" x14ac:dyDescent="0.2">
      <c r="A2570" s="5" t="s">
        <v>436</v>
      </c>
      <c r="B2570" s="1" t="s">
        <v>358</v>
      </c>
      <c r="C2570" s="1" t="s">
        <v>143</v>
      </c>
      <c r="D2570" t="str">
        <f t="shared" si="80"/>
        <v>COMBO-Dark Depths-3/24/2019-0</v>
      </c>
      <c r="E2570">
        <f>VLOOKUP(B2570,'Deck Count'!A:B,2,FALSE)</f>
        <v>9</v>
      </c>
      <c r="F2570" s="3">
        <v>1</v>
      </c>
      <c r="G2570" s="3">
        <f t="shared" si="81"/>
        <v>0.1111111111111111</v>
      </c>
      <c r="H2570" s="1" t="s">
        <v>211</v>
      </c>
      <c r="I2570" t="s">
        <v>11</v>
      </c>
    </row>
    <row r="2571" spans="1:9" x14ac:dyDescent="0.2">
      <c r="A2571" s="5" t="s">
        <v>436</v>
      </c>
      <c r="B2571" s="1" t="s">
        <v>358</v>
      </c>
      <c r="C2571" s="1" t="s">
        <v>143</v>
      </c>
      <c r="D2571" t="str">
        <f t="shared" si="80"/>
        <v>COMBO-Dark Depths-3/24/2019-0</v>
      </c>
      <c r="E2571">
        <f>VLOOKUP(B2571,'Deck Count'!A:B,2,FALSE)</f>
        <v>9</v>
      </c>
      <c r="F2571" s="3">
        <v>1</v>
      </c>
      <c r="G2571" s="3">
        <f t="shared" si="81"/>
        <v>0.1111111111111111</v>
      </c>
      <c r="H2571" s="1" t="s">
        <v>492</v>
      </c>
      <c r="I2571" t="s">
        <v>17</v>
      </c>
    </row>
    <row r="2572" spans="1:9" x14ac:dyDescent="0.2">
      <c r="A2572" s="5" t="s">
        <v>436</v>
      </c>
      <c r="B2572" s="1" t="s">
        <v>358</v>
      </c>
      <c r="C2572" s="1" t="s">
        <v>143</v>
      </c>
      <c r="D2572" t="str">
        <f t="shared" si="80"/>
        <v>COMBO-Dark Depths-3/24/2019-0</v>
      </c>
      <c r="E2572">
        <f>VLOOKUP(B2572,'Deck Count'!A:B,2,FALSE)</f>
        <v>9</v>
      </c>
      <c r="F2572" s="3">
        <v>1</v>
      </c>
      <c r="G2572" s="3">
        <f t="shared" si="81"/>
        <v>0.1111111111111111</v>
      </c>
      <c r="H2572" s="1" t="s">
        <v>111</v>
      </c>
      <c r="I2572" t="s">
        <v>11</v>
      </c>
    </row>
    <row r="2573" spans="1:9" x14ac:dyDescent="0.2">
      <c r="A2573" s="5" t="s">
        <v>436</v>
      </c>
      <c r="B2573" s="1" t="s">
        <v>358</v>
      </c>
      <c r="C2573" s="1" t="s">
        <v>143</v>
      </c>
      <c r="D2573" t="str">
        <f t="shared" si="80"/>
        <v>COMBO-Dark Depths-3/24/2019-0</v>
      </c>
      <c r="E2573">
        <f>VLOOKUP(B2573,'Deck Count'!A:B,2,FALSE)</f>
        <v>9</v>
      </c>
      <c r="F2573" s="3">
        <v>1</v>
      </c>
      <c r="G2573" s="3">
        <f t="shared" si="81"/>
        <v>0.1111111111111111</v>
      </c>
      <c r="H2573" s="1" t="s">
        <v>362</v>
      </c>
      <c r="I2573" t="s">
        <v>11</v>
      </c>
    </row>
    <row r="2574" spans="1:9" x14ac:dyDescent="0.2">
      <c r="A2574" s="5" t="s">
        <v>436</v>
      </c>
      <c r="B2574" s="1" t="s">
        <v>358</v>
      </c>
      <c r="C2574" s="1" t="s">
        <v>143</v>
      </c>
      <c r="D2574" t="str">
        <f t="shared" si="80"/>
        <v>COMBO-Dark Depths-3/24/2019-0</v>
      </c>
      <c r="E2574">
        <f>VLOOKUP(B2574,'Deck Count'!A:B,2,FALSE)</f>
        <v>9</v>
      </c>
      <c r="F2574" s="3">
        <v>2</v>
      </c>
      <c r="G2574" s="3">
        <f t="shared" si="81"/>
        <v>0.22222222222222221</v>
      </c>
      <c r="H2574" s="1" t="s">
        <v>69</v>
      </c>
      <c r="I2574" t="s">
        <v>11</v>
      </c>
    </row>
    <row r="2575" spans="1:9" x14ac:dyDescent="0.2">
      <c r="A2575" s="5" t="s">
        <v>436</v>
      </c>
      <c r="B2575" s="1" t="s">
        <v>358</v>
      </c>
      <c r="C2575" s="1" t="s">
        <v>143</v>
      </c>
      <c r="D2575" t="str">
        <f t="shared" si="80"/>
        <v>COMBO-Dark Depths-3/24/2019-0</v>
      </c>
      <c r="E2575">
        <f>VLOOKUP(B2575,'Deck Count'!A:B,2,FALSE)</f>
        <v>9</v>
      </c>
      <c r="F2575" s="3">
        <v>2</v>
      </c>
      <c r="G2575" s="3">
        <f t="shared" si="81"/>
        <v>0.22222222222222221</v>
      </c>
      <c r="H2575" s="1" t="s">
        <v>69</v>
      </c>
      <c r="I2575" t="s">
        <v>17</v>
      </c>
    </row>
    <row r="2576" spans="1:9" x14ac:dyDescent="0.2">
      <c r="A2576" s="5" t="s">
        <v>436</v>
      </c>
      <c r="B2576" s="1" t="s">
        <v>358</v>
      </c>
      <c r="C2576" s="1" t="s">
        <v>143</v>
      </c>
      <c r="D2576" t="str">
        <f t="shared" si="80"/>
        <v>COMBO-Dark Depths-3/24/2019-0</v>
      </c>
      <c r="E2576">
        <f>VLOOKUP(B2576,'Deck Count'!A:B,2,FALSE)</f>
        <v>9</v>
      </c>
      <c r="F2576" s="3">
        <v>1</v>
      </c>
      <c r="G2576" s="3">
        <f t="shared" si="81"/>
        <v>0.1111111111111111</v>
      </c>
      <c r="H2576" s="1" t="s">
        <v>98</v>
      </c>
      <c r="I2576" t="s">
        <v>11</v>
      </c>
    </row>
    <row r="2577" spans="1:9" x14ac:dyDescent="0.2">
      <c r="A2577" s="5" t="s">
        <v>436</v>
      </c>
      <c r="B2577" s="1" t="s">
        <v>358</v>
      </c>
      <c r="C2577" s="1" t="s">
        <v>143</v>
      </c>
      <c r="D2577" t="str">
        <f t="shared" si="80"/>
        <v>COMBO-Dark Depths-3/24/2019-0</v>
      </c>
      <c r="E2577">
        <f>VLOOKUP(B2577,'Deck Count'!A:B,2,FALSE)</f>
        <v>9</v>
      </c>
      <c r="F2577" s="3">
        <v>2</v>
      </c>
      <c r="G2577" s="3">
        <f t="shared" si="81"/>
        <v>0.22222222222222221</v>
      </c>
      <c r="H2577" s="1" t="s">
        <v>84</v>
      </c>
      <c r="I2577" t="s">
        <v>17</v>
      </c>
    </row>
    <row r="2578" spans="1:9" x14ac:dyDescent="0.2">
      <c r="A2578" s="5" t="s">
        <v>436</v>
      </c>
      <c r="B2578" s="1" t="s">
        <v>358</v>
      </c>
      <c r="C2578" s="1" t="s">
        <v>143</v>
      </c>
      <c r="D2578" t="str">
        <f t="shared" si="80"/>
        <v>COMBO-Dark Depths-3/24/2019-0</v>
      </c>
      <c r="E2578">
        <f>VLOOKUP(B2578,'Deck Count'!A:B,2,FALSE)</f>
        <v>9</v>
      </c>
      <c r="F2578" s="3">
        <v>1</v>
      </c>
      <c r="G2578" s="3">
        <f t="shared" si="81"/>
        <v>0.1111111111111111</v>
      </c>
      <c r="H2578" s="1" t="s">
        <v>85</v>
      </c>
      <c r="I2578" t="s">
        <v>17</v>
      </c>
    </row>
    <row r="2579" spans="1:9" x14ac:dyDescent="0.2">
      <c r="A2579" s="5" t="s">
        <v>436</v>
      </c>
      <c r="B2579" s="1" t="s">
        <v>358</v>
      </c>
      <c r="C2579" s="1" t="s">
        <v>143</v>
      </c>
      <c r="D2579" t="str">
        <f t="shared" si="80"/>
        <v>COMBO-Dark Depths-3/24/2019-0</v>
      </c>
      <c r="E2579">
        <f>VLOOKUP(B2579,'Deck Count'!A:B,2,FALSE)</f>
        <v>9</v>
      </c>
      <c r="F2579" s="3">
        <v>4</v>
      </c>
      <c r="G2579" s="3">
        <f t="shared" si="81"/>
        <v>0.44444444444444442</v>
      </c>
      <c r="H2579" s="1" t="s">
        <v>488</v>
      </c>
      <c r="I2579" t="s">
        <v>11</v>
      </c>
    </row>
    <row r="2580" spans="1:9" x14ac:dyDescent="0.2">
      <c r="A2580" s="5" t="s">
        <v>436</v>
      </c>
      <c r="B2580" s="1" t="s">
        <v>358</v>
      </c>
      <c r="C2580" s="1" t="s">
        <v>143</v>
      </c>
      <c r="D2580" t="str">
        <f t="shared" si="80"/>
        <v>COMBO-Dark Depths-3/24/2019-0</v>
      </c>
      <c r="E2580">
        <f>VLOOKUP(B2580,'Deck Count'!A:B,2,FALSE)</f>
        <v>9</v>
      </c>
      <c r="F2580" s="3">
        <v>1</v>
      </c>
      <c r="G2580" s="3">
        <f t="shared" si="81"/>
        <v>0.1111111111111111</v>
      </c>
      <c r="H2580" s="1" t="s">
        <v>128</v>
      </c>
      <c r="I2580" t="s">
        <v>17</v>
      </c>
    </row>
    <row r="2581" spans="1:9" x14ac:dyDescent="0.2">
      <c r="A2581" s="5" t="s">
        <v>436</v>
      </c>
      <c r="B2581" s="1" t="s">
        <v>358</v>
      </c>
      <c r="C2581" s="1" t="s">
        <v>143</v>
      </c>
      <c r="D2581" t="str">
        <f t="shared" si="80"/>
        <v>COMBO-Dark Depths-3/24/2019-0</v>
      </c>
      <c r="E2581">
        <f>VLOOKUP(B2581,'Deck Count'!A:B,2,FALSE)</f>
        <v>9</v>
      </c>
      <c r="F2581" s="3">
        <v>2</v>
      </c>
      <c r="G2581" s="3">
        <f t="shared" si="81"/>
        <v>0.22222222222222221</v>
      </c>
      <c r="H2581" s="1" t="s">
        <v>482</v>
      </c>
      <c r="I2581" t="s">
        <v>17</v>
      </c>
    </row>
    <row r="2582" spans="1:9" x14ac:dyDescent="0.2">
      <c r="A2582" s="5" t="s">
        <v>436</v>
      </c>
      <c r="B2582" s="1" t="s">
        <v>358</v>
      </c>
      <c r="C2582" s="1" t="s">
        <v>143</v>
      </c>
      <c r="D2582" t="str">
        <f t="shared" si="80"/>
        <v>COMBO-Dark Depths-3/24/2019-0</v>
      </c>
      <c r="E2582">
        <f>VLOOKUP(B2582,'Deck Count'!A:B,2,FALSE)</f>
        <v>9</v>
      </c>
      <c r="F2582" s="3">
        <v>1</v>
      </c>
      <c r="G2582" s="3">
        <f t="shared" si="81"/>
        <v>0.1111111111111111</v>
      </c>
      <c r="H2582" s="1" t="s">
        <v>483</v>
      </c>
      <c r="I2582" t="s">
        <v>11</v>
      </c>
    </row>
    <row r="2583" spans="1:9" x14ac:dyDescent="0.2">
      <c r="A2583" s="5" t="s">
        <v>436</v>
      </c>
      <c r="B2583" s="1" t="s">
        <v>358</v>
      </c>
      <c r="C2583" s="1" t="s">
        <v>143</v>
      </c>
      <c r="D2583" t="str">
        <f t="shared" si="80"/>
        <v>COMBO-Dark Depths-3/24/2019-0</v>
      </c>
      <c r="E2583">
        <f>VLOOKUP(B2583,'Deck Count'!A:B,2,FALSE)</f>
        <v>9</v>
      </c>
      <c r="F2583" s="3">
        <v>1</v>
      </c>
      <c r="G2583" s="3">
        <f t="shared" si="81"/>
        <v>0.1111111111111111</v>
      </c>
      <c r="H2583" s="1" t="s">
        <v>29</v>
      </c>
      <c r="I2583" t="s">
        <v>17</v>
      </c>
    </row>
    <row r="2584" spans="1:9" x14ac:dyDescent="0.2">
      <c r="A2584" s="5" t="s">
        <v>436</v>
      </c>
      <c r="B2584" s="1" t="s">
        <v>358</v>
      </c>
      <c r="C2584" s="1" t="s">
        <v>143</v>
      </c>
      <c r="D2584" t="str">
        <f t="shared" si="80"/>
        <v>COMBO-Dark Depths-3/24/2019-0</v>
      </c>
      <c r="E2584">
        <f>VLOOKUP(B2584,'Deck Count'!A:B,2,FALSE)</f>
        <v>9</v>
      </c>
      <c r="F2584" s="3">
        <v>1</v>
      </c>
      <c r="G2584" s="3">
        <f t="shared" si="81"/>
        <v>0.1111111111111111</v>
      </c>
      <c r="H2584" s="1" t="s">
        <v>57</v>
      </c>
      <c r="I2584" t="s">
        <v>17</v>
      </c>
    </row>
    <row r="2585" spans="1:9" x14ac:dyDescent="0.2">
      <c r="A2585" s="5" t="s">
        <v>436</v>
      </c>
      <c r="B2585" s="1" t="s">
        <v>358</v>
      </c>
      <c r="C2585" s="1" t="s">
        <v>143</v>
      </c>
      <c r="D2585" t="str">
        <f t="shared" si="80"/>
        <v>COMBO-Dark Depths-3/24/2019-0</v>
      </c>
      <c r="E2585">
        <f>VLOOKUP(B2585,'Deck Count'!A:B,2,FALSE)</f>
        <v>9</v>
      </c>
      <c r="F2585" s="3">
        <v>1</v>
      </c>
      <c r="G2585" s="3">
        <f t="shared" si="81"/>
        <v>0.1111111111111111</v>
      </c>
      <c r="H2585" s="1" t="s">
        <v>58</v>
      </c>
      <c r="I2585" t="s">
        <v>11</v>
      </c>
    </row>
    <row r="2586" spans="1:9" x14ac:dyDescent="0.2">
      <c r="A2586" s="5" t="s">
        <v>436</v>
      </c>
      <c r="B2586" s="1" t="s">
        <v>358</v>
      </c>
      <c r="C2586" s="1" t="s">
        <v>143</v>
      </c>
      <c r="D2586" t="str">
        <f t="shared" si="80"/>
        <v>COMBO-Dark Depths-3/24/2019-0</v>
      </c>
      <c r="E2586">
        <f>VLOOKUP(B2586,'Deck Count'!A:B,2,FALSE)</f>
        <v>9</v>
      </c>
      <c r="F2586" s="3">
        <v>2</v>
      </c>
      <c r="G2586" s="3">
        <f t="shared" si="81"/>
        <v>0.22222222222222221</v>
      </c>
      <c r="H2586" s="1" t="s">
        <v>158</v>
      </c>
      <c r="I2586" t="s">
        <v>11</v>
      </c>
    </row>
    <row r="2587" spans="1:9" x14ac:dyDescent="0.2">
      <c r="A2587" s="5" t="s">
        <v>436</v>
      </c>
      <c r="B2587" s="1" t="s">
        <v>358</v>
      </c>
      <c r="C2587" s="1" t="s">
        <v>143</v>
      </c>
      <c r="D2587" t="str">
        <f t="shared" si="80"/>
        <v>COMBO-Dark Depths-3/24/2019-0</v>
      </c>
      <c r="E2587">
        <f>VLOOKUP(B2587,'Deck Count'!A:B,2,FALSE)</f>
        <v>9</v>
      </c>
      <c r="F2587" s="3">
        <v>1</v>
      </c>
      <c r="G2587" s="3">
        <f t="shared" si="81"/>
        <v>0.1111111111111111</v>
      </c>
      <c r="H2587" s="1" t="s">
        <v>485</v>
      </c>
      <c r="I2587" t="s">
        <v>17</v>
      </c>
    </row>
    <row r="2588" spans="1:9" x14ac:dyDescent="0.2">
      <c r="A2588" s="5" t="s">
        <v>436</v>
      </c>
      <c r="B2588" s="1" t="s">
        <v>358</v>
      </c>
      <c r="C2588" s="1" t="s">
        <v>143</v>
      </c>
      <c r="D2588" t="str">
        <f t="shared" si="80"/>
        <v>COMBO-Dark Depths-3/24/2019-0</v>
      </c>
      <c r="E2588">
        <f>VLOOKUP(B2588,'Deck Count'!A:B,2,FALSE)</f>
        <v>9</v>
      </c>
      <c r="F2588" s="3">
        <v>3</v>
      </c>
      <c r="G2588" s="3">
        <f t="shared" si="81"/>
        <v>0.33333333333333331</v>
      </c>
      <c r="H2588" s="1" t="s">
        <v>485</v>
      </c>
      <c r="I2588" t="s">
        <v>11</v>
      </c>
    </row>
    <row r="2589" spans="1:9" x14ac:dyDescent="0.2">
      <c r="A2589" s="5" t="s">
        <v>436</v>
      </c>
      <c r="B2589" s="1" t="s">
        <v>358</v>
      </c>
      <c r="C2589" s="1" t="s">
        <v>143</v>
      </c>
      <c r="D2589" t="str">
        <f t="shared" si="80"/>
        <v>COMBO-Dark Depths-3/24/2019-0</v>
      </c>
      <c r="E2589">
        <f>VLOOKUP(B2589,'Deck Count'!A:B,2,FALSE)</f>
        <v>9</v>
      </c>
      <c r="F2589" s="3">
        <v>2</v>
      </c>
      <c r="G2589" s="3">
        <f t="shared" si="81"/>
        <v>0.22222222222222221</v>
      </c>
      <c r="H2589" s="1" t="s">
        <v>486</v>
      </c>
      <c r="I2589" t="s">
        <v>11</v>
      </c>
    </row>
    <row r="2590" spans="1:9" x14ac:dyDescent="0.2">
      <c r="A2590" s="5" t="s">
        <v>436</v>
      </c>
      <c r="B2590" s="1" t="s">
        <v>358</v>
      </c>
      <c r="C2590" s="1" t="s">
        <v>143</v>
      </c>
      <c r="D2590" t="str">
        <f t="shared" si="80"/>
        <v>COMBO-Dark Depths-3/24/2019-0</v>
      </c>
      <c r="E2590">
        <f>VLOOKUP(B2590,'Deck Count'!A:B,2,FALSE)</f>
        <v>9</v>
      </c>
      <c r="F2590" s="3">
        <v>4</v>
      </c>
      <c r="G2590" s="3">
        <f t="shared" si="81"/>
        <v>0.44444444444444442</v>
      </c>
      <c r="H2590" s="1" t="s">
        <v>309</v>
      </c>
      <c r="I2590" t="s">
        <v>11</v>
      </c>
    </row>
    <row r="2591" spans="1:9" x14ac:dyDescent="0.2">
      <c r="A2591" s="5" t="s">
        <v>436</v>
      </c>
      <c r="B2591" s="1" t="s">
        <v>358</v>
      </c>
      <c r="C2591" s="1" t="s">
        <v>143</v>
      </c>
      <c r="D2591" t="str">
        <f t="shared" si="80"/>
        <v>COMBO-Dark Depths-3/24/2019-0</v>
      </c>
      <c r="E2591">
        <f>VLOOKUP(B2591,'Deck Count'!A:B,2,FALSE)</f>
        <v>9</v>
      </c>
      <c r="F2591" s="3">
        <v>4</v>
      </c>
      <c r="G2591" s="3">
        <f t="shared" si="81"/>
        <v>0.44444444444444442</v>
      </c>
      <c r="H2591" s="1" t="s">
        <v>60</v>
      </c>
      <c r="I2591" t="s">
        <v>11</v>
      </c>
    </row>
    <row r="2592" spans="1:9" x14ac:dyDescent="0.2">
      <c r="A2592" s="5" t="s">
        <v>436</v>
      </c>
      <c r="B2592" s="1" t="s">
        <v>358</v>
      </c>
      <c r="C2592" s="1" t="s">
        <v>143</v>
      </c>
      <c r="D2592" t="str">
        <f t="shared" si="80"/>
        <v>COMBO-Dark Depths-3/24/2019-0</v>
      </c>
      <c r="E2592">
        <f>VLOOKUP(B2592,'Deck Count'!A:B,2,FALSE)</f>
        <v>9</v>
      </c>
      <c r="F2592" s="3">
        <v>4</v>
      </c>
      <c r="G2592" s="3">
        <f t="shared" si="81"/>
        <v>0.44444444444444442</v>
      </c>
      <c r="H2592" s="1" t="s">
        <v>300</v>
      </c>
      <c r="I2592" t="s">
        <v>11</v>
      </c>
    </row>
    <row r="2593" spans="1:9" x14ac:dyDescent="0.2">
      <c r="A2593" s="5" t="s">
        <v>436</v>
      </c>
      <c r="B2593" s="1" t="s">
        <v>358</v>
      </c>
      <c r="C2593" s="1" t="s">
        <v>143</v>
      </c>
      <c r="D2593" t="str">
        <f t="shared" si="80"/>
        <v>COMBO-Dark Depths-3/24/2019-0</v>
      </c>
      <c r="E2593">
        <f>VLOOKUP(B2593,'Deck Count'!A:B,2,FALSE)</f>
        <v>9</v>
      </c>
      <c r="F2593" s="3">
        <v>4</v>
      </c>
      <c r="G2593" s="3">
        <f t="shared" si="81"/>
        <v>0.44444444444444442</v>
      </c>
      <c r="H2593" s="1" t="s">
        <v>487</v>
      </c>
      <c r="I2593" t="s">
        <v>11</v>
      </c>
    </row>
    <row r="2594" spans="1:9" x14ac:dyDescent="0.2">
      <c r="A2594" s="5" t="s">
        <v>436</v>
      </c>
      <c r="B2594" s="1" t="s">
        <v>358</v>
      </c>
      <c r="C2594" s="1" t="s">
        <v>143</v>
      </c>
      <c r="D2594" t="str">
        <f t="shared" si="80"/>
        <v>COMBO-Dark Depths-3/24/2019-0</v>
      </c>
      <c r="E2594">
        <f>VLOOKUP(B2594,'Deck Count'!A:B,2,FALSE)</f>
        <v>9</v>
      </c>
      <c r="F2594" s="3">
        <v>4</v>
      </c>
      <c r="G2594" s="3">
        <f t="shared" si="81"/>
        <v>0.44444444444444442</v>
      </c>
      <c r="H2594" s="1" t="s">
        <v>227</v>
      </c>
      <c r="I2594" t="s">
        <v>11</v>
      </c>
    </row>
    <row r="2595" spans="1:9" x14ac:dyDescent="0.2">
      <c r="A2595" s="5" t="s">
        <v>436</v>
      </c>
      <c r="B2595" s="1" t="s">
        <v>358</v>
      </c>
      <c r="C2595" s="1" t="s">
        <v>143</v>
      </c>
      <c r="D2595" t="str">
        <f t="shared" si="80"/>
        <v>COMBO-Dark Depths-3/24/2019-0</v>
      </c>
      <c r="E2595">
        <f>VLOOKUP(B2595,'Deck Count'!A:B,2,FALSE)</f>
        <v>9</v>
      </c>
      <c r="F2595" s="3">
        <v>2</v>
      </c>
      <c r="G2595" s="3">
        <f t="shared" si="81"/>
        <v>0.22222222222222221</v>
      </c>
      <c r="H2595" s="1" t="s">
        <v>162</v>
      </c>
      <c r="I2595" t="s">
        <v>11</v>
      </c>
    </row>
    <row r="2596" spans="1:9" x14ac:dyDescent="0.2">
      <c r="A2596" s="5" t="s">
        <v>436</v>
      </c>
      <c r="B2596" s="1" t="s">
        <v>358</v>
      </c>
      <c r="C2596" s="1" t="s">
        <v>143</v>
      </c>
      <c r="D2596" t="str">
        <f t="shared" si="80"/>
        <v>COMBO-Dark Depths-3/24/2019-0</v>
      </c>
      <c r="E2596">
        <f>VLOOKUP(B2596,'Deck Count'!A:B,2,FALSE)</f>
        <v>9</v>
      </c>
      <c r="F2596" s="3">
        <v>1</v>
      </c>
      <c r="G2596" s="3">
        <f t="shared" si="81"/>
        <v>0.1111111111111111</v>
      </c>
      <c r="H2596" s="1" t="s">
        <v>228</v>
      </c>
      <c r="I2596" t="s">
        <v>11</v>
      </c>
    </row>
    <row r="2597" spans="1:9" x14ac:dyDescent="0.2">
      <c r="A2597" s="5" t="s">
        <v>436</v>
      </c>
      <c r="B2597" s="1" t="s">
        <v>493</v>
      </c>
      <c r="C2597" s="1" t="s">
        <v>259</v>
      </c>
      <c r="D2597" t="str">
        <f t="shared" si="80"/>
        <v>COMBO-Doomsday-3/15/2019-0</v>
      </c>
      <c r="E2597">
        <f>VLOOKUP(B2597,'Deck Count'!A:B,2,FALSE)</f>
        <v>1</v>
      </c>
      <c r="F2597" s="3">
        <v>2</v>
      </c>
      <c r="G2597" s="3">
        <f t="shared" si="81"/>
        <v>2</v>
      </c>
      <c r="H2597" s="1" t="s">
        <v>38</v>
      </c>
      <c r="I2597" t="s">
        <v>17</v>
      </c>
    </row>
    <row r="2598" spans="1:9" x14ac:dyDescent="0.2">
      <c r="A2598" s="5" t="s">
        <v>436</v>
      </c>
      <c r="B2598" s="1" t="s">
        <v>493</v>
      </c>
      <c r="C2598" s="1" t="s">
        <v>259</v>
      </c>
      <c r="D2598" t="str">
        <f t="shared" si="80"/>
        <v>COMBO-Doomsday-3/15/2019-0</v>
      </c>
      <c r="E2598">
        <f>VLOOKUP(B2598,'Deck Count'!A:B,2,FALSE)</f>
        <v>1</v>
      </c>
      <c r="F2598" s="3">
        <v>1</v>
      </c>
      <c r="G2598" s="3">
        <f t="shared" si="81"/>
        <v>1</v>
      </c>
      <c r="H2598" s="1" t="s">
        <v>494</v>
      </c>
      <c r="I2598" t="s">
        <v>11</v>
      </c>
    </row>
    <row r="2599" spans="1:9" x14ac:dyDescent="0.2">
      <c r="A2599" s="5" t="s">
        <v>436</v>
      </c>
      <c r="B2599" s="1" t="s">
        <v>493</v>
      </c>
      <c r="C2599" s="1" t="s">
        <v>259</v>
      </c>
      <c r="D2599" t="str">
        <f t="shared" si="80"/>
        <v>COMBO-Doomsday-3/15/2019-0</v>
      </c>
      <c r="E2599">
        <f>VLOOKUP(B2599,'Deck Count'!A:B,2,FALSE)</f>
        <v>1</v>
      </c>
      <c r="F2599" s="3">
        <v>1</v>
      </c>
      <c r="G2599" s="3">
        <f t="shared" si="81"/>
        <v>1</v>
      </c>
      <c r="H2599" s="1" t="s">
        <v>39</v>
      </c>
      <c r="I2599" t="s">
        <v>11</v>
      </c>
    </row>
    <row r="2600" spans="1:9" x14ac:dyDescent="0.2">
      <c r="A2600" s="5" t="s">
        <v>436</v>
      </c>
      <c r="B2600" s="1" t="s">
        <v>493</v>
      </c>
      <c r="C2600" s="1" t="s">
        <v>259</v>
      </c>
      <c r="D2600" t="str">
        <f t="shared" si="80"/>
        <v>COMBO-Doomsday-3/15/2019-0</v>
      </c>
      <c r="E2600">
        <f>VLOOKUP(B2600,'Deck Count'!A:B,2,FALSE)</f>
        <v>1</v>
      </c>
      <c r="F2600" s="3">
        <v>2</v>
      </c>
      <c r="G2600" s="3">
        <f t="shared" si="81"/>
        <v>2</v>
      </c>
      <c r="H2600" s="1" t="s">
        <v>40</v>
      </c>
      <c r="I2600" t="s">
        <v>11</v>
      </c>
    </row>
    <row r="2601" spans="1:9" x14ac:dyDescent="0.2">
      <c r="A2601" s="5" t="s">
        <v>436</v>
      </c>
      <c r="B2601" s="1" t="s">
        <v>493</v>
      </c>
      <c r="C2601" s="1" t="s">
        <v>259</v>
      </c>
      <c r="D2601" t="str">
        <f t="shared" si="80"/>
        <v>COMBO-Doomsday-3/15/2019-0</v>
      </c>
      <c r="E2601">
        <f>VLOOKUP(B2601,'Deck Count'!A:B,2,FALSE)</f>
        <v>1</v>
      </c>
      <c r="F2601" s="3">
        <v>4</v>
      </c>
      <c r="G2601" s="3">
        <f t="shared" si="81"/>
        <v>4</v>
      </c>
      <c r="H2601" s="1" t="s">
        <v>41</v>
      </c>
      <c r="I2601" t="s">
        <v>11</v>
      </c>
    </row>
    <row r="2602" spans="1:9" x14ac:dyDescent="0.2">
      <c r="A2602" s="5" t="s">
        <v>436</v>
      </c>
      <c r="B2602" s="1" t="s">
        <v>493</v>
      </c>
      <c r="C2602" s="1" t="s">
        <v>259</v>
      </c>
      <c r="D2602" t="str">
        <f t="shared" si="80"/>
        <v>COMBO-Doomsday-3/15/2019-0</v>
      </c>
      <c r="E2602">
        <f>VLOOKUP(B2602,'Deck Count'!A:B,2,FALSE)</f>
        <v>1</v>
      </c>
      <c r="F2602" s="3">
        <v>3</v>
      </c>
      <c r="G2602" s="3">
        <f t="shared" si="81"/>
        <v>3</v>
      </c>
      <c r="H2602" s="1" t="s">
        <v>43</v>
      </c>
      <c r="I2602" t="s">
        <v>11</v>
      </c>
    </row>
    <row r="2603" spans="1:9" x14ac:dyDescent="0.2">
      <c r="A2603" s="5" t="s">
        <v>436</v>
      </c>
      <c r="B2603" s="1" t="s">
        <v>493</v>
      </c>
      <c r="C2603" s="1" t="s">
        <v>259</v>
      </c>
      <c r="D2603" t="str">
        <f t="shared" si="80"/>
        <v>COMBO-Doomsday-3/15/2019-0</v>
      </c>
      <c r="E2603">
        <f>VLOOKUP(B2603,'Deck Count'!A:B,2,FALSE)</f>
        <v>1</v>
      </c>
      <c r="F2603" s="3">
        <v>1</v>
      </c>
      <c r="G2603" s="3">
        <f t="shared" si="81"/>
        <v>1</v>
      </c>
      <c r="H2603" s="1" t="s">
        <v>495</v>
      </c>
      <c r="I2603" t="s">
        <v>11</v>
      </c>
    </row>
    <row r="2604" spans="1:9" x14ac:dyDescent="0.2">
      <c r="A2604" s="5" t="s">
        <v>436</v>
      </c>
      <c r="B2604" s="1" t="s">
        <v>493</v>
      </c>
      <c r="C2604" s="1" t="s">
        <v>259</v>
      </c>
      <c r="D2604" t="str">
        <f t="shared" si="80"/>
        <v>COMBO-Doomsday-3/15/2019-0</v>
      </c>
      <c r="E2604">
        <f>VLOOKUP(B2604,'Deck Count'!A:B,2,FALSE)</f>
        <v>1</v>
      </c>
      <c r="F2604" s="3">
        <v>4</v>
      </c>
      <c r="G2604" s="3">
        <f t="shared" si="81"/>
        <v>4</v>
      </c>
      <c r="H2604" s="1" t="s">
        <v>47</v>
      </c>
      <c r="I2604" t="s">
        <v>11</v>
      </c>
    </row>
    <row r="2605" spans="1:9" x14ac:dyDescent="0.2">
      <c r="A2605" s="5" t="s">
        <v>436</v>
      </c>
      <c r="B2605" s="1" t="s">
        <v>493</v>
      </c>
      <c r="C2605" s="1" t="s">
        <v>259</v>
      </c>
      <c r="D2605" t="str">
        <f t="shared" si="80"/>
        <v>COMBO-Doomsday-3/15/2019-0</v>
      </c>
      <c r="E2605">
        <f>VLOOKUP(B2605,'Deck Count'!A:B,2,FALSE)</f>
        <v>1</v>
      </c>
      <c r="F2605" s="3">
        <v>4</v>
      </c>
      <c r="G2605" s="3">
        <f t="shared" si="81"/>
        <v>4</v>
      </c>
      <c r="H2605" s="1" t="s">
        <v>493</v>
      </c>
      <c r="I2605" t="s">
        <v>11</v>
      </c>
    </row>
    <row r="2606" spans="1:9" x14ac:dyDescent="0.2">
      <c r="A2606" s="5" t="s">
        <v>436</v>
      </c>
      <c r="B2606" s="1" t="s">
        <v>493</v>
      </c>
      <c r="C2606" s="1" t="s">
        <v>259</v>
      </c>
      <c r="D2606" t="str">
        <f t="shared" si="80"/>
        <v>COMBO-Doomsday-3/15/2019-0</v>
      </c>
      <c r="E2606">
        <f>VLOOKUP(B2606,'Deck Count'!A:B,2,FALSE)</f>
        <v>1</v>
      </c>
      <c r="F2606" s="3">
        <v>3</v>
      </c>
      <c r="G2606" s="3">
        <f t="shared" si="81"/>
        <v>3</v>
      </c>
      <c r="H2606" s="1" t="s">
        <v>480</v>
      </c>
      <c r="I2606" t="s">
        <v>11</v>
      </c>
    </row>
    <row r="2607" spans="1:9" x14ac:dyDescent="0.2">
      <c r="A2607" s="5" t="s">
        <v>436</v>
      </c>
      <c r="B2607" s="1" t="s">
        <v>493</v>
      </c>
      <c r="C2607" s="1" t="s">
        <v>259</v>
      </c>
      <c r="D2607" t="str">
        <f t="shared" si="80"/>
        <v>COMBO-Doomsday-3/15/2019-0</v>
      </c>
      <c r="E2607">
        <f>VLOOKUP(B2607,'Deck Count'!A:B,2,FALSE)</f>
        <v>1</v>
      </c>
      <c r="F2607" s="3">
        <v>2</v>
      </c>
      <c r="G2607" s="3">
        <f t="shared" si="81"/>
        <v>2</v>
      </c>
      <c r="H2607" s="1" t="s">
        <v>48</v>
      </c>
      <c r="I2607" t="s">
        <v>17</v>
      </c>
    </row>
    <row r="2608" spans="1:9" x14ac:dyDescent="0.2">
      <c r="A2608" s="5" t="s">
        <v>436</v>
      </c>
      <c r="B2608" s="1" t="s">
        <v>493</v>
      </c>
      <c r="C2608" s="1" t="s">
        <v>259</v>
      </c>
      <c r="D2608" t="str">
        <f t="shared" si="80"/>
        <v>COMBO-Doomsday-3/15/2019-0</v>
      </c>
      <c r="E2608">
        <f>VLOOKUP(B2608,'Deck Count'!A:B,2,FALSE)</f>
        <v>1</v>
      </c>
      <c r="F2608" s="3">
        <v>4</v>
      </c>
      <c r="G2608" s="3">
        <f t="shared" si="81"/>
        <v>4</v>
      </c>
      <c r="H2608" s="1" t="s">
        <v>442</v>
      </c>
      <c r="I2608" t="s">
        <v>17</v>
      </c>
    </row>
    <row r="2609" spans="1:9" x14ac:dyDescent="0.2">
      <c r="A2609" s="5" t="s">
        <v>436</v>
      </c>
      <c r="B2609" s="1" t="s">
        <v>493</v>
      </c>
      <c r="C2609" s="1" t="s">
        <v>259</v>
      </c>
      <c r="D2609" t="str">
        <f t="shared" si="80"/>
        <v>COMBO-Doomsday-3/15/2019-0</v>
      </c>
      <c r="E2609">
        <f>VLOOKUP(B2609,'Deck Count'!A:B,2,FALSE)</f>
        <v>1</v>
      </c>
      <c r="F2609" s="3">
        <v>4</v>
      </c>
      <c r="G2609" s="3">
        <f t="shared" si="81"/>
        <v>4</v>
      </c>
      <c r="H2609" s="1" t="s">
        <v>146</v>
      </c>
      <c r="I2609" t="s">
        <v>11</v>
      </c>
    </row>
    <row r="2610" spans="1:9" x14ac:dyDescent="0.2">
      <c r="A2610" s="5" t="s">
        <v>436</v>
      </c>
      <c r="B2610" s="1" t="s">
        <v>493</v>
      </c>
      <c r="C2610" s="1" t="s">
        <v>259</v>
      </c>
      <c r="D2610" t="str">
        <f t="shared" si="80"/>
        <v>COMBO-Doomsday-3/15/2019-0</v>
      </c>
      <c r="E2610">
        <f>VLOOKUP(B2610,'Deck Count'!A:B,2,FALSE)</f>
        <v>1</v>
      </c>
      <c r="F2610" s="3">
        <v>2</v>
      </c>
      <c r="G2610" s="3">
        <f t="shared" si="81"/>
        <v>2</v>
      </c>
      <c r="H2610" s="1" t="s">
        <v>248</v>
      </c>
      <c r="I2610" t="s">
        <v>17</v>
      </c>
    </row>
    <row r="2611" spans="1:9" x14ac:dyDescent="0.2">
      <c r="A2611" s="5" t="s">
        <v>436</v>
      </c>
      <c r="B2611" s="1" t="s">
        <v>493</v>
      </c>
      <c r="C2611" s="1" t="s">
        <v>259</v>
      </c>
      <c r="D2611" t="str">
        <f t="shared" si="80"/>
        <v>COMBO-Doomsday-3/15/2019-0</v>
      </c>
      <c r="E2611">
        <f>VLOOKUP(B2611,'Deck Count'!A:B,2,FALSE)</f>
        <v>1</v>
      </c>
      <c r="F2611" s="3">
        <v>2</v>
      </c>
      <c r="G2611" s="3">
        <f t="shared" si="81"/>
        <v>2</v>
      </c>
      <c r="H2611" s="1" t="s">
        <v>49</v>
      </c>
      <c r="I2611" t="s">
        <v>17</v>
      </c>
    </row>
    <row r="2612" spans="1:9" x14ac:dyDescent="0.2">
      <c r="A2612" s="5" t="s">
        <v>436</v>
      </c>
      <c r="B2612" s="1" t="s">
        <v>493</v>
      </c>
      <c r="C2612" s="1" t="s">
        <v>259</v>
      </c>
      <c r="D2612" t="str">
        <f t="shared" si="80"/>
        <v>COMBO-Doomsday-3/15/2019-0</v>
      </c>
      <c r="E2612">
        <f>VLOOKUP(B2612,'Deck Count'!A:B,2,FALSE)</f>
        <v>1</v>
      </c>
      <c r="F2612" s="3">
        <v>2</v>
      </c>
      <c r="G2612" s="3">
        <f t="shared" si="81"/>
        <v>2</v>
      </c>
      <c r="H2612" s="1" t="s">
        <v>51</v>
      </c>
      <c r="I2612" t="s">
        <v>11</v>
      </c>
    </row>
    <row r="2613" spans="1:9" x14ac:dyDescent="0.2">
      <c r="A2613" s="5" t="s">
        <v>436</v>
      </c>
      <c r="B2613" s="1" t="s">
        <v>493</v>
      </c>
      <c r="C2613" s="1" t="s">
        <v>259</v>
      </c>
      <c r="D2613" t="str">
        <f t="shared" si="80"/>
        <v>COMBO-Doomsday-3/15/2019-0</v>
      </c>
      <c r="E2613">
        <f>VLOOKUP(B2613,'Deck Count'!A:B,2,FALSE)</f>
        <v>1</v>
      </c>
      <c r="F2613" s="3">
        <v>2</v>
      </c>
      <c r="G2613" s="3">
        <f t="shared" si="81"/>
        <v>2</v>
      </c>
      <c r="H2613" s="1" t="s">
        <v>496</v>
      </c>
      <c r="I2613" t="s">
        <v>11</v>
      </c>
    </row>
    <row r="2614" spans="1:9" x14ac:dyDescent="0.2">
      <c r="A2614" s="5" t="s">
        <v>436</v>
      </c>
      <c r="B2614" s="1" t="s">
        <v>493</v>
      </c>
      <c r="C2614" s="1" t="s">
        <v>259</v>
      </c>
      <c r="D2614" t="str">
        <f t="shared" si="80"/>
        <v>COMBO-Doomsday-3/15/2019-0</v>
      </c>
      <c r="E2614">
        <f>VLOOKUP(B2614,'Deck Count'!A:B,2,FALSE)</f>
        <v>1</v>
      </c>
      <c r="F2614" s="3">
        <v>4</v>
      </c>
      <c r="G2614" s="3">
        <f t="shared" si="81"/>
        <v>4</v>
      </c>
      <c r="H2614" s="1" t="s">
        <v>52</v>
      </c>
      <c r="I2614" t="s">
        <v>11</v>
      </c>
    </row>
    <row r="2615" spans="1:9" x14ac:dyDescent="0.2">
      <c r="A2615" s="5" t="s">
        <v>436</v>
      </c>
      <c r="B2615" s="1" t="s">
        <v>493</v>
      </c>
      <c r="C2615" s="1" t="s">
        <v>259</v>
      </c>
      <c r="D2615" t="str">
        <f t="shared" si="80"/>
        <v>COMBO-Doomsday-3/15/2019-0</v>
      </c>
      <c r="E2615">
        <f>VLOOKUP(B2615,'Deck Count'!A:B,2,FALSE)</f>
        <v>1</v>
      </c>
      <c r="F2615" s="3">
        <v>4</v>
      </c>
      <c r="G2615" s="3">
        <f t="shared" si="81"/>
        <v>4</v>
      </c>
      <c r="H2615" s="1" t="s">
        <v>24</v>
      </c>
      <c r="I2615" t="s">
        <v>11</v>
      </c>
    </row>
    <row r="2616" spans="1:9" x14ac:dyDescent="0.2">
      <c r="A2616" s="5" t="s">
        <v>436</v>
      </c>
      <c r="B2616" s="1" t="s">
        <v>493</v>
      </c>
      <c r="C2616" s="1" t="s">
        <v>259</v>
      </c>
      <c r="D2616" t="str">
        <f t="shared" si="80"/>
        <v>COMBO-Doomsday-3/15/2019-0</v>
      </c>
      <c r="E2616">
        <f>VLOOKUP(B2616,'Deck Count'!A:B,2,FALSE)</f>
        <v>1</v>
      </c>
      <c r="F2616" s="3">
        <v>1</v>
      </c>
      <c r="G2616" s="3">
        <f t="shared" si="81"/>
        <v>1</v>
      </c>
      <c r="H2616" s="1" t="s">
        <v>497</v>
      </c>
      <c r="I2616" t="s">
        <v>17</v>
      </c>
    </row>
    <row r="2617" spans="1:9" x14ac:dyDescent="0.2">
      <c r="A2617" s="5" t="s">
        <v>436</v>
      </c>
      <c r="B2617" s="1" t="s">
        <v>493</v>
      </c>
      <c r="C2617" s="1" t="s">
        <v>259</v>
      </c>
      <c r="D2617" t="str">
        <f t="shared" si="80"/>
        <v>COMBO-Doomsday-3/15/2019-0</v>
      </c>
      <c r="E2617">
        <f>VLOOKUP(B2617,'Deck Count'!A:B,2,FALSE)</f>
        <v>1</v>
      </c>
      <c r="F2617" s="3">
        <v>2</v>
      </c>
      <c r="G2617" s="3">
        <f t="shared" si="81"/>
        <v>2</v>
      </c>
      <c r="H2617" s="1" t="s">
        <v>168</v>
      </c>
      <c r="I2617" t="s">
        <v>11</v>
      </c>
    </row>
    <row r="2618" spans="1:9" x14ac:dyDescent="0.2">
      <c r="A2618" s="5" t="s">
        <v>436</v>
      </c>
      <c r="B2618" s="1" t="s">
        <v>493</v>
      </c>
      <c r="C2618" s="1" t="s">
        <v>259</v>
      </c>
      <c r="D2618" t="str">
        <f t="shared" si="80"/>
        <v>COMBO-Doomsday-3/15/2019-0</v>
      </c>
      <c r="E2618">
        <f>VLOOKUP(B2618,'Deck Count'!A:B,2,FALSE)</f>
        <v>1</v>
      </c>
      <c r="F2618" s="3">
        <v>2</v>
      </c>
      <c r="G2618" s="3">
        <f t="shared" si="81"/>
        <v>2</v>
      </c>
      <c r="H2618" s="1" t="s">
        <v>498</v>
      </c>
      <c r="I2618" t="s">
        <v>17</v>
      </c>
    </row>
    <row r="2619" spans="1:9" x14ac:dyDescent="0.2">
      <c r="A2619" s="5" t="s">
        <v>436</v>
      </c>
      <c r="B2619" s="1" t="s">
        <v>493</v>
      </c>
      <c r="C2619" s="1" t="s">
        <v>259</v>
      </c>
      <c r="D2619" t="str">
        <f t="shared" si="80"/>
        <v>COMBO-Doomsday-3/15/2019-0</v>
      </c>
      <c r="E2619">
        <f>VLOOKUP(B2619,'Deck Count'!A:B,2,FALSE)</f>
        <v>1</v>
      </c>
      <c r="F2619" s="3">
        <v>4</v>
      </c>
      <c r="G2619" s="3">
        <f t="shared" si="81"/>
        <v>4</v>
      </c>
      <c r="H2619" s="1" t="s">
        <v>54</v>
      </c>
      <c r="I2619" t="s">
        <v>11</v>
      </c>
    </row>
    <row r="2620" spans="1:9" x14ac:dyDescent="0.2">
      <c r="A2620" s="5" t="s">
        <v>436</v>
      </c>
      <c r="B2620" s="1" t="s">
        <v>493</v>
      </c>
      <c r="C2620" s="1" t="s">
        <v>259</v>
      </c>
      <c r="D2620" t="str">
        <f t="shared" si="80"/>
        <v>COMBO-Doomsday-3/15/2019-0</v>
      </c>
      <c r="E2620">
        <f>VLOOKUP(B2620,'Deck Count'!A:B,2,FALSE)</f>
        <v>1</v>
      </c>
      <c r="F2620" s="3">
        <v>4</v>
      </c>
      <c r="G2620" s="3">
        <f t="shared" si="81"/>
        <v>4</v>
      </c>
      <c r="H2620" s="1" t="s">
        <v>55</v>
      </c>
      <c r="I2620" t="s">
        <v>11</v>
      </c>
    </row>
    <row r="2621" spans="1:9" x14ac:dyDescent="0.2">
      <c r="A2621" s="5" t="s">
        <v>436</v>
      </c>
      <c r="B2621" s="1" t="s">
        <v>493</v>
      </c>
      <c r="C2621" s="1" t="s">
        <v>259</v>
      </c>
      <c r="D2621" t="str">
        <f t="shared" si="80"/>
        <v>COMBO-Doomsday-3/15/2019-0</v>
      </c>
      <c r="E2621">
        <f>VLOOKUP(B2621,'Deck Count'!A:B,2,FALSE)</f>
        <v>1</v>
      </c>
      <c r="F2621" s="3">
        <v>2</v>
      </c>
      <c r="G2621" s="3">
        <f t="shared" si="81"/>
        <v>2</v>
      </c>
      <c r="H2621" s="1" t="s">
        <v>73</v>
      </c>
      <c r="I2621" t="s">
        <v>11</v>
      </c>
    </row>
    <row r="2622" spans="1:9" x14ac:dyDescent="0.2">
      <c r="A2622" s="5" t="s">
        <v>436</v>
      </c>
      <c r="B2622" s="1" t="s">
        <v>493</v>
      </c>
      <c r="C2622" s="1" t="s">
        <v>259</v>
      </c>
      <c r="D2622" t="str">
        <f t="shared" si="80"/>
        <v>COMBO-Doomsday-3/15/2019-0</v>
      </c>
      <c r="E2622">
        <f>VLOOKUP(B2622,'Deck Count'!A:B,2,FALSE)</f>
        <v>1</v>
      </c>
      <c r="F2622" s="3">
        <v>1</v>
      </c>
      <c r="G2622" s="3">
        <f t="shared" si="81"/>
        <v>1</v>
      </c>
      <c r="H2622" s="1" t="s">
        <v>58</v>
      </c>
      <c r="I2622" t="s">
        <v>11</v>
      </c>
    </row>
    <row r="2623" spans="1:9" x14ac:dyDescent="0.2">
      <c r="A2623" s="5" t="s">
        <v>436</v>
      </c>
      <c r="B2623" s="1" t="s">
        <v>493</v>
      </c>
      <c r="C2623" s="1" t="s">
        <v>259</v>
      </c>
      <c r="D2623" t="str">
        <f t="shared" si="80"/>
        <v>COMBO-Doomsday-3/15/2019-0</v>
      </c>
      <c r="E2623">
        <f>VLOOKUP(B2623,'Deck Count'!A:B,2,FALSE)</f>
        <v>1</v>
      </c>
      <c r="F2623" s="3">
        <v>1</v>
      </c>
      <c r="G2623" s="3">
        <f t="shared" si="81"/>
        <v>1</v>
      </c>
      <c r="H2623" s="1" t="s">
        <v>59</v>
      </c>
      <c r="I2623" t="s">
        <v>11</v>
      </c>
    </row>
    <row r="2624" spans="1:9" x14ac:dyDescent="0.2">
      <c r="A2624" s="5" t="s">
        <v>436</v>
      </c>
      <c r="B2624" s="1" t="s">
        <v>493</v>
      </c>
      <c r="C2624" s="1" t="s">
        <v>259</v>
      </c>
      <c r="D2624" t="str">
        <f t="shared" si="80"/>
        <v>COMBO-Doomsday-3/15/2019-0</v>
      </c>
      <c r="E2624">
        <f>VLOOKUP(B2624,'Deck Count'!A:B,2,FALSE)</f>
        <v>1</v>
      </c>
      <c r="F2624" s="3">
        <v>4</v>
      </c>
      <c r="G2624" s="3">
        <f t="shared" si="81"/>
        <v>4</v>
      </c>
      <c r="H2624" s="1" t="s">
        <v>60</v>
      </c>
      <c r="I2624" t="s">
        <v>11</v>
      </c>
    </row>
    <row r="2625" spans="1:9" x14ac:dyDescent="0.2">
      <c r="A2625" s="5" t="s">
        <v>436</v>
      </c>
      <c r="B2625" s="1" t="s">
        <v>493</v>
      </c>
      <c r="C2625" s="1" t="s">
        <v>259</v>
      </c>
      <c r="D2625" t="str">
        <f t="shared" si="80"/>
        <v>COMBO-Doomsday-3/15/2019-0</v>
      </c>
      <c r="E2625">
        <f>VLOOKUP(B2625,'Deck Count'!A:B,2,FALSE)</f>
        <v>1</v>
      </c>
      <c r="F2625" s="3">
        <v>2</v>
      </c>
      <c r="G2625" s="3">
        <f t="shared" si="81"/>
        <v>2</v>
      </c>
      <c r="H2625" s="1" t="s">
        <v>61</v>
      </c>
      <c r="I2625" t="s">
        <v>11</v>
      </c>
    </row>
    <row r="2626" spans="1:9" x14ac:dyDescent="0.2">
      <c r="A2626" s="5" t="s">
        <v>436</v>
      </c>
      <c r="B2626" s="1" t="s">
        <v>493</v>
      </c>
      <c r="C2626" s="1" t="s">
        <v>259</v>
      </c>
      <c r="D2626" t="str">
        <f t="shared" ref="D2626:D2689" si="82">CONCATENATE(A2626,"-",B2626,"-",C2626)</f>
        <v>COMBO-Doomsday-3/15/2019-0</v>
      </c>
      <c r="E2626">
        <f>VLOOKUP(B2626,'Deck Count'!A:B,2,FALSE)</f>
        <v>1</v>
      </c>
      <c r="F2626" s="3">
        <v>1</v>
      </c>
      <c r="G2626" s="3">
        <f t="shared" si="81"/>
        <v>1</v>
      </c>
      <c r="H2626" s="1" t="s">
        <v>62</v>
      </c>
      <c r="I2626" t="s">
        <v>11</v>
      </c>
    </row>
    <row r="2627" spans="1:9" x14ac:dyDescent="0.2">
      <c r="A2627" s="5" t="s">
        <v>436</v>
      </c>
      <c r="B2627" s="1" t="s">
        <v>499</v>
      </c>
      <c r="C2627" s="1" t="s">
        <v>80</v>
      </c>
      <c r="D2627" t="str">
        <f t="shared" si="82"/>
        <v>COMBO-Dredge-3/2/2019-0</v>
      </c>
      <c r="E2627">
        <f>VLOOKUP(B2627,'Deck Count'!A:B,2,FALSE)</f>
        <v>2</v>
      </c>
      <c r="F2627" s="3">
        <v>1</v>
      </c>
      <c r="G2627" s="3">
        <f t="shared" ref="G2627:G2690" si="83">F2627/E2627</f>
        <v>0.5</v>
      </c>
      <c r="H2627" s="1" t="s">
        <v>142</v>
      </c>
      <c r="I2627" t="s">
        <v>17</v>
      </c>
    </row>
    <row r="2628" spans="1:9" x14ac:dyDescent="0.2">
      <c r="A2628" s="5" t="s">
        <v>436</v>
      </c>
      <c r="B2628" s="1" t="s">
        <v>499</v>
      </c>
      <c r="C2628" s="1" t="s">
        <v>80</v>
      </c>
      <c r="D2628" t="str">
        <f t="shared" si="82"/>
        <v>COMBO-Dredge-3/2/2019-0</v>
      </c>
      <c r="E2628">
        <f>VLOOKUP(B2628,'Deck Count'!A:B,2,FALSE)</f>
        <v>2</v>
      </c>
      <c r="F2628" s="3">
        <v>3</v>
      </c>
      <c r="G2628" s="3">
        <f t="shared" si="83"/>
        <v>1.5</v>
      </c>
      <c r="H2628" s="1" t="s">
        <v>500</v>
      </c>
      <c r="I2628" t="s">
        <v>11</v>
      </c>
    </row>
    <row r="2629" spans="1:9" x14ac:dyDescent="0.2">
      <c r="A2629" s="5" t="s">
        <v>436</v>
      </c>
      <c r="B2629" s="1" t="s">
        <v>499</v>
      </c>
      <c r="C2629" s="1" t="s">
        <v>80</v>
      </c>
      <c r="D2629" t="str">
        <f t="shared" si="82"/>
        <v>COMBO-Dredge-3/2/2019-0</v>
      </c>
      <c r="E2629">
        <f>VLOOKUP(B2629,'Deck Count'!A:B,2,FALSE)</f>
        <v>2</v>
      </c>
      <c r="F2629" s="3">
        <v>4</v>
      </c>
      <c r="G2629" s="3">
        <f t="shared" si="83"/>
        <v>2</v>
      </c>
      <c r="H2629" s="1" t="s">
        <v>429</v>
      </c>
      <c r="I2629" t="s">
        <v>11</v>
      </c>
    </row>
    <row r="2630" spans="1:9" x14ac:dyDescent="0.2">
      <c r="A2630" s="5" t="s">
        <v>436</v>
      </c>
      <c r="B2630" s="1" t="s">
        <v>499</v>
      </c>
      <c r="C2630" s="1" t="s">
        <v>80</v>
      </c>
      <c r="D2630" t="str">
        <f t="shared" si="82"/>
        <v>COMBO-Dredge-3/2/2019-0</v>
      </c>
      <c r="E2630">
        <f>VLOOKUP(B2630,'Deck Count'!A:B,2,FALSE)</f>
        <v>2</v>
      </c>
      <c r="F2630" s="3">
        <v>4</v>
      </c>
      <c r="G2630" s="3">
        <f t="shared" si="83"/>
        <v>2</v>
      </c>
      <c r="H2630" s="1" t="s">
        <v>44</v>
      </c>
      <c r="I2630" t="s">
        <v>11</v>
      </c>
    </row>
    <row r="2631" spans="1:9" x14ac:dyDescent="0.2">
      <c r="A2631" s="5" t="s">
        <v>436</v>
      </c>
      <c r="B2631" s="1" t="s">
        <v>499</v>
      </c>
      <c r="C2631" s="1" t="s">
        <v>80</v>
      </c>
      <c r="D2631" t="str">
        <f t="shared" si="82"/>
        <v>COMBO-Dredge-3/2/2019-0</v>
      </c>
      <c r="E2631">
        <f>VLOOKUP(B2631,'Deck Count'!A:B,2,FALSE)</f>
        <v>2</v>
      </c>
      <c r="F2631" s="3">
        <v>2</v>
      </c>
      <c r="G2631" s="3">
        <f t="shared" si="83"/>
        <v>1</v>
      </c>
      <c r="H2631" s="1" t="s">
        <v>94</v>
      </c>
      <c r="I2631" t="s">
        <v>11</v>
      </c>
    </row>
    <row r="2632" spans="1:9" x14ac:dyDescent="0.2">
      <c r="A2632" s="5" t="s">
        <v>436</v>
      </c>
      <c r="B2632" s="1" t="s">
        <v>499</v>
      </c>
      <c r="C2632" s="1" t="s">
        <v>80</v>
      </c>
      <c r="D2632" t="str">
        <f t="shared" si="82"/>
        <v>COMBO-Dredge-3/2/2019-0</v>
      </c>
      <c r="E2632">
        <f>VLOOKUP(B2632,'Deck Count'!A:B,2,FALSE)</f>
        <v>2</v>
      </c>
      <c r="F2632" s="3">
        <v>4</v>
      </c>
      <c r="G2632" s="3">
        <f t="shared" si="83"/>
        <v>2</v>
      </c>
      <c r="H2632" s="1" t="s">
        <v>501</v>
      </c>
      <c r="I2632" t="s">
        <v>11</v>
      </c>
    </row>
    <row r="2633" spans="1:9" x14ac:dyDescent="0.2">
      <c r="A2633" s="5" t="s">
        <v>436</v>
      </c>
      <c r="B2633" s="1" t="s">
        <v>499</v>
      </c>
      <c r="C2633" s="1" t="s">
        <v>80</v>
      </c>
      <c r="D2633" t="str">
        <f t="shared" si="82"/>
        <v>COMBO-Dredge-3/2/2019-0</v>
      </c>
      <c r="E2633">
        <f>VLOOKUP(B2633,'Deck Count'!A:B,2,FALSE)</f>
        <v>2</v>
      </c>
      <c r="F2633" s="3">
        <v>2</v>
      </c>
      <c r="G2633" s="3">
        <f t="shared" si="83"/>
        <v>1</v>
      </c>
      <c r="H2633" s="1" t="s">
        <v>502</v>
      </c>
      <c r="I2633" t="s">
        <v>11</v>
      </c>
    </row>
    <row r="2634" spans="1:9" x14ac:dyDescent="0.2">
      <c r="A2634" s="5" t="s">
        <v>436</v>
      </c>
      <c r="B2634" s="1" t="s">
        <v>499</v>
      </c>
      <c r="C2634" s="1" t="s">
        <v>80</v>
      </c>
      <c r="D2634" t="str">
        <f t="shared" si="82"/>
        <v>COMBO-Dredge-3/2/2019-0</v>
      </c>
      <c r="E2634">
        <f>VLOOKUP(B2634,'Deck Count'!A:B,2,FALSE)</f>
        <v>2</v>
      </c>
      <c r="F2634" s="3">
        <v>1</v>
      </c>
      <c r="G2634" s="3">
        <f t="shared" si="83"/>
        <v>0.5</v>
      </c>
      <c r="H2634" s="1" t="s">
        <v>503</v>
      </c>
      <c r="I2634" t="s">
        <v>17</v>
      </c>
    </row>
    <row r="2635" spans="1:9" x14ac:dyDescent="0.2">
      <c r="A2635" s="5" t="s">
        <v>436</v>
      </c>
      <c r="B2635" s="1" t="s">
        <v>499</v>
      </c>
      <c r="C2635" s="1" t="s">
        <v>80</v>
      </c>
      <c r="D2635" t="str">
        <f t="shared" si="82"/>
        <v>COMBO-Dredge-3/2/2019-0</v>
      </c>
      <c r="E2635">
        <f>VLOOKUP(B2635,'Deck Count'!A:B,2,FALSE)</f>
        <v>2</v>
      </c>
      <c r="F2635" s="3">
        <v>4</v>
      </c>
      <c r="G2635" s="3">
        <f t="shared" si="83"/>
        <v>2</v>
      </c>
      <c r="H2635" s="1" t="s">
        <v>430</v>
      </c>
      <c r="I2635" t="s">
        <v>11</v>
      </c>
    </row>
    <row r="2636" spans="1:9" x14ac:dyDescent="0.2">
      <c r="A2636" s="5" t="s">
        <v>436</v>
      </c>
      <c r="B2636" s="1" t="s">
        <v>499</v>
      </c>
      <c r="C2636" s="1" t="s">
        <v>80</v>
      </c>
      <c r="D2636" t="str">
        <f t="shared" si="82"/>
        <v>COMBO-Dredge-3/2/2019-0</v>
      </c>
      <c r="E2636">
        <f>VLOOKUP(B2636,'Deck Count'!A:B,2,FALSE)</f>
        <v>2</v>
      </c>
      <c r="F2636" s="3">
        <v>3</v>
      </c>
      <c r="G2636" s="3">
        <f t="shared" si="83"/>
        <v>1.5</v>
      </c>
      <c r="H2636" s="1" t="s">
        <v>504</v>
      </c>
      <c r="I2636" t="s">
        <v>11</v>
      </c>
    </row>
    <row r="2637" spans="1:9" x14ac:dyDescent="0.2">
      <c r="A2637" s="5" t="s">
        <v>436</v>
      </c>
      <c r="B2637" s="1" t="s">
        <v>499</v>
      </c>
      <c r="C2637" s="1" t="s">
        <v>80</v>
      </c>
      <c r="D2637" t="str">
        <f t="shared" si="82"/>
        <v>COMBO-Dredge-3/2/2019-0</v>
      </c>
      <c r="E2637">
        <f>VLOOKUP(B2637,'Deck Count'!A:B,2,FALSE)</f>
        <v>2</v>
      </c>
      <c r="F2637" s="3">
        <v>4</v>
      </c>
      <c r="G2637" s="3">
        <f t="shared" si="83"/>
        <v>2</v>
      </c>
      <c r="H2637" s="1" t="s">
        <v>505</v>
      </c>
      <c r="I2637" t="s">
        <v>11</v>
      </c>
    </row>
    <row r="2638" spans="1:9" x14ac:dyDescent="0.2">
      <c r="A2638" s="5" t="s">
        <v>436</v>
      </c>
      <c r="B2638" s="1" t="s">
        <v>499</v>
      </c>
      <c r="C2638" s="1" t="s">
        <v>80</v>
      </c>
      <c r="D2638" t="str">
        <f t="shared" si="82"/>
        <v>COMBO-Dredge-3/2/2019-0</v>
      </c>
      <c r="E2638">
        <f>VLOOKUP(B2638,'Deck Count'!A:B,2,FALSE)</f>
        <v>2</v>
      </c>
      <c r="F2638" s="3">
        <v>4</v>
      </c>
      <c r="G2638" s="3">
        <f t="shared" si="83"/>
        <v>2</v>
      </c>
      <c r="H2638" s="1" t="s">
        <v>506</v>
      </c>
      <c r="I2638" t="s">
        <v>11</v>
      </c>
    </row>
    <row r="2639" spans="1:9" x14ac:dyDescent="0.2">
      <c r="A2639" s="5" t="s">
        <v>436</v>
      </c>
      <c r="B2639" s="1" t="s">
        <v>499</v>
      </c>
      <c r="C2639" s="1" t="s">
        <v>80</v>
      </c>
      <c r="D2639" t="str">
        <f t="shared" si="82"/>
        <v>COMBO-Dredge-3/2/2019-0</v>
      </c>
      <c r="E2639">
        <f>VLOOKUP(B2639,'Deck Count'!A:B,2,FALSE)</f>
        <v>2</v>
      </c>
      <c r="F2639" s="3">
        <v>4</v>
      </c>
      <c r="G2639" s="3">
        <f t="shared" si="83"/>
        <v>2</v>
      </c>
      <c r="H2639" s="1" t="s">
        <v>507</v>
      </c>
      <c r="I2639" t="s">
        <v>11</v>
      </c>
    </row>
    <row r="2640" spans="1:9" x14ac:dyDescent="0.2">
      <c r="A2640" s="5" t="s">
        <v>436</v>
      </c>
      <c r="B2640" s="1" t="s">
        <v>499</v>
      </c>
      <c r="C2640" s="1" t="s">
        <v>80</v>
      </c>
      <c r="D2640" t="str">
        <f t="shared" si="82"/>
        <v>COMBO-Dredge-3/2/2019-0</v>
      </c>
      <c r="E2640">
        <f>VLOOKUP(B2640,'Deck Count'!A:B,2,FALSE)</f>
        <v>2</v>
      </c>
      <c r="F2640" s="3">
        <v>4</v>
      </c>
      <c r="G2640" s="3">
        <f t="shared" si="83"/>
        <v>2</v>
      </c>
      <c r="H2640" s="1" t="s">
        <v>23</v>
      </c>
      <c r="I2640" t="s">
        <v>17</v>
      </c>
    </row>
    <row r="2641" spans="1:9" x14ac:dyDescent="0.2">
      <c r="A2641" s="5" t="s">
        <v>436</v>
      </c>
      <c r="B2641" s="1" t="s">
        <v>499</v>
      </c>
      <c r="C2641" s="1" t="s">
        <v>80</v>
      </c>
      <c r="D2641" t="str">
        <f t="shared" si="82"/>
        <v>COMBO-Dredge-3/2/2019-0</v>
      </c>
      <c r="E2641">
        <f>VLOOKUP(B2641,'Deck Count'!A:B,2,FALSE)</f>
        <v>2</v>
      </c>
      <c r="F2641" s="3">
        <v>4</v>
      </c>
      <c r="G2641" s="3">
        <f t="shared" si="83"/>
        <v>2</v>
      </c>
      <c r="H2641" s="1" t="s">
        <v>52</v>
      </c>
      <c r="I2641" t="s">
        <v>11</v>
      </c>
    </row>
    <row r="2642" spans="1:9" x14ac:dyDescent="0.2">
      <c r="A2642" s="5" t="s">
        <v>436</v>
      </c>
      <c r="B2642" s="1" t="s">
        <v>499</v>
      </c>
      <c r="C2642" s="1" t="s">
        <v>80</v>
      </c>
      <c r="D2642" t="str">
        <f t="shared" si="82"/>
        <v>COMBO-Dredge-3/2/2019-0</v>
      </c>
      <c r="E2642">
        <f>VLOOKUP(B2642,'Deck Count'!A:B,2,FALSE)</f>
        <v>2</v>
      </c>
      <c r="F2642" s="3">
        <v>2</v>
      </c>
      <c r="G2642" s="3">
        <f t="shared" si="83"/>
        <v>1</v>
      </c>
      <c r="H2642" s="1" t="s">
        <v>24</v>
      </c>
      <c r="I2642" t="s">
        <v>17</v>
      </c>
    </row>
    <row r="2643" spans="1:9" x14ac:dyDescent="0.2">
      <c r="A2643" s="5" t="s">
        <v>436</v>
      </c>
      <c r="B2643" s="1" t="s">
        <v>499</v>
      </c>
      <c r="C2643" s="1" t="s">
        <v>80</v>
      </c>
      <c r="D2643" t="str">
        <f t="shared" si="82"/>
        <v>COMBO-Dredge-3/2/2019-0</v>
      </c>
      <c r="E2643">
        <f>VLOOKUP(B2643,'Deck Count'!A:B,2,FALSE)</f>
        <v>2</v>
      </c>
      <c r="F2643" s="3">
        <v>4</v>
      </c>
      <c r="G2643" s="3">
        <f t="shared" si="83"/>
        <v>2</v>
      </c>
      <c r="H2643" s="1" t="s">
        <v>508</v>
      </c>
      <c r="I2643" t="s">
        <v>11</v>
      </c>
    </row>
    <row r="2644" spans="1:9" x14ac:dyDescent="0.2">
      <c r="A2644" s="5" t="s">
        <v>436</v>
      </c>
      <c r="B2644" s="1" t="s">
        <v>499</v>
      </c>
      <c r="C2644" s="1" t="s">
        <v>80</v>
      </c>
      <c r="D2644" t="str">
        <f t="shared" si="82"/>
        <v>COMBO-Dredge-3/2/2019-0</v>
      </c>
      <c r="E2644">
        <f>VLOOKUP(B2644,'Deck Count'!A:B,2,FALSE)</f>
        <v>2</v>
      </c>
      <c r="F2644" s="3">
        <v>4</v>
      </c>
      <c r="G2644" s="3">
        <f t="shared" si="83"/>
        <v>2</v>
      </c>
      <c r="H2644" s="1" t="s">
        <v>509</v>
      </c>
      <c r="I2644" t="s">
        <v>11</v>
      </c>
    </row>
    <row r="2645" spans="1:9" x14ac:dyDescent="0.2">
      <c r="A2645" s="5" t="s">
        <v>436</v>
      </c>
      <c r="B2645" s="1" t="s">
        <v>499</v>
      </c>
      <c r="C2645" s="1" t="s">
        <v>80</v>
      </c>
      <c r="D2645" t="str">
        <f t="shared" si="82"/>
        <v>COMBO-Dredge-3/2/2019-0</v>
      </c>
      <c r="E2645">
        <f>VLOOKUP(B2645,'Deck Count'!A:B,2,FALSE)</f>
        <v>2</v>
      </c>
      <c r="F2645" s="3">
        <v>3</v>
      </c>
      <c r="G2645" s="3">
        <f t="shared" si="83"/>
        <v>1.5</v>
      </c>
      <c r="H2645" s="1" t="s">
        <v>510</v>
      </c>
      <c r="I2645" t="s">
        <v>17</v>
      </c>
    </row>
    <row r="2646" spans="1:9" x14ac:dyDescent="0.2">
      <c r="A2646" s="5" t="s">
        <v>436</v>
      </c>
      <c r="B2646" s="1" t="s">
        <v>499</v>
      </c>
      <c r="C2646" s="1" t="s">
        <v>80</v>
      </c>
      <c r="D2646" t="str">
        <f t="shared" si="82"/>
        <v>COMBO-Dredge-3/2/2019-0</v>
      </c>
      <c r="E2646">
        <f>VLOOKUP(B2646,'Deck Count'!A:B,2,FALSE)</f>
        <v>2</v>
      </c>
      <c r="F2646" s="3">
        <v>2</v>
      </c>
      <c r="G2646" s="3">
        <f t="shared" si="83"/>
        <v>1</v>
      </c>
      <c r="H2646" s="1" t="s">
        <v>511</v>
      </c>
      <c r="I2646" t="s">
        <v>11</v>
      </c>
    </row>
    <row r="2647" spans="1:9" x14ac:dyDescent="0.2">
      <c r="A2647" s="5" t="s">
        <v>436</v>
      </c>
      <c r="B2647" s="1" t="s">
        <v>499</v>
      </c>
      <c r="C2647" s="1" t="s">
        <v>80</v>
      </c>
      <c r="D2647" t="str">
        <f t="shared" si="82"/>
        <v>COMBO-Dredge-3/2/2019-0</v>
      </c>
      <c r="E2647">
        <f>VLOOKUP(B2647,'Deck Count'!A:B,2,FALSE)</f>
        <v>2</v>
      </c>
      <c r="F2647" s="3">
        <v>2</v>
      </c>
      <c r="G2647" s="3">
        <f t="shared" si="83"/>
        <v>1</v>
      </c>
      <c r="H2647" s="1" t="s">
        <v>512</v>
      </c>
      <c r="I2647" t="s">
        <v>17</v>
      </c>
    </row>
    <row r="2648" spans="1:9" x14ac:dyDescent="0.2">
      <c r="A2648" s="5" t="s">
        <v>436</v>
      </c>
      <c r="B2648" s="1" t="s">
        <v>499</v>
      </c>
      <c r="C2648" s="1" t="s">
        <v>80</v>
      </c>
      <c r="D2648" t="str">
        <f t="shared" si="82"/>
        <v>COMBO-Dredge-3/2/2019-0</v>
      </c>
      <c r="E2648">
        <f>VLOOKUP(B2648,'Deck Count'!A:B,2,FALSE)</f>
        <v>2</v>
      </c>
      <c r="F2648" s="3">
        <v>2</v>
      </c>
      <c r="G2648" s="3">
        <f t="shared" si="83"/>
        <v>1</v>
      </c>
      <c r="H2648" s="1" t="s">
        <v>513</v>
      </c>
      <c r="I2648" t="s">
        <v>17</v>
      </c>
    </row>
    <row r="2649" spans="1:9" x14ac:dyDescent="0.2">
      <c r="A2649" s="5" t="s">
        <v>436</v>
      </c>
      <c r="B2649" s="1" t="s">
        <v>499</v>
      </c>
      <c r="C2649" s="1" t="s">
        <v>80</v>
      </c>
      <c r="D2649" t="str">
        <f t="shared" si="82"/>
        <v>COMBO-Dredge-3/2/2019-0</v>
      </c>
      <c r="E2649">
        <f>VLOOKUP(B2649,'Deck Count'!A:B,2,FALSE)</f>
        <v>2</v>
      </c>
      <c r="F2649" s="3">
        <v>4</v>
      </c>
      <c r="G2649" s="3">
        <f t="shared" si="83"/>
        <v>2</v>
      </c>
      <c r="H2649" s="1" t="s">
        <v>514</v>
      </c>
      <c r="I2649" t="s">
        <v>11</v>
      </c>
    </row>
    <row r="2650" spans="1:9" x14ac:dyDescent="0.2">
      <c r="A2650" s="5" t="s">
        <v>436</v>
      </c>
      <c r="B2650" s="1" t="s">
        <v>499</v>
      </c>
      <c r="C2650" s="1" t="s">
        <v>80</v>
      </c>
      <c r="D2650" t="str">
        <f t="shared" si="82"/>
        <v>COMBO-Dredge-3/2/2019-0</v>
      </c>
      <c r="E2650">
        <f>VLOOKUP(B2650,'Deck Count'!A:B,2,FALSE)</f>
        <v>2</v>
      </c>
      <c r="F2650" s="3">
        <v>4</v>
      </c>
      <c r="G2650" s="3">
        <f t="shared" si="83"/>
        <v>2</v>
      </c>
      <c r="H2650" s="1" t="s">
        <v>250</v>
      </c>
      <c r="I2650" t="s">
        <v>11</v>
      </c>
    </row>
    <row r="2651" spans="1:9" x14ac:dyDescent="0.2">
      <c r="A2651" s="5" t="s">
        <v>436</v>
      </c>
      <c r="B2651" s="1" t="s">
        <v>499</v>
      </c>
      <c r="C2651" s="1" t="s">
        <v>237</v>
      </c>
      <c r="D2651" t="str">
        <f t="shared" si="82"/>
        <v>COMBO-Dredge-3/3/2019-0</v>
      </c>
      <c r="E2651">
        <f>VLOOKUP(B2651,'Deck Count'!A:B,2,FALSE)</f>
        <v>2</v>
      </c>
      <c r="F2651" s="3">
        <v>1</v>
      </c>
      <c r="G2651" s="3">
        <f t="shared" si="83"/>
        <v>0.5</v>
      </c>
      <c r="H2651" s="1" t="s">
        <v>142</v>
      </c>
      <c r="I2651" t="s">
        <v>17</v>
      </c>
    </row>
    <row r="2652" spans="1:9" x14ac:dyDescent="0.2">
      <c r="A2652" s="5" t="s">
        <v>436</v>
      </c>
      <c r="B2652" s="1" t="s">
        <v>499</v>
      </c>
      <c r="C2652" s="1" t="s">
        <v>237</v>
      </c>
      <c r="D2652" t="str">
        <f t="shared" si="82"/>
        <v>COMBO-Dredge-3/3/2019-0</v>
      </c>
      <c r="E2652">
        <f>VLOOKUP(B2652,'Deck Count'!A:B,2,FALSE)</f>
        <v>2</v>
      </c>
      <c r="F2652" s="3">
        <v>1</v>
      </c>
      <c r="G2652" s="3">
        <f t="shared" si="83"/>
        <v>0.5</v>
      </c>
      <c r="H2652" s="1" t="s">
        <v>515</v>
      </c>
      <c r="I2652" t="s">
        <v>11</v>
      </c>
    </row>
    <row r="2653" spans="1:9" x14ac:dyDescent="0.2">
      <c r="A2653" s="5" t="s">
        <v>436</v>
      </c>
      <c r="B2653" s="1" t="s">
        <v>499</v>
      </c>
      <c r="C2653" s="1" t="s">
        <v>237</v>
      </c>
      <c r="D2653" t="str">
        <f t="shared" si="82"/>
        <v>COMBO-Dredge-3/3/2019-0</v>
      </c>
      <c r="E2653">
        <f>VLOOKUP(B2653,'Deck Count'!A:B,2,FALSE)</f>
        <v>2</v>
      </c>
      <c r="F2653" s="3">
        <v>4</v>
      </c>
      <c r="G2653" s="3">
        <f t="shared" si="83"/>
        <v>2</v>
      </c>
      <c r="H2653" s="1" t="s">
        <v>429</v>
      </c>
      <c r="I2653" t="s">
        <v>11</v>
      </c>
    </row>
    <row r="2654" spans="1:9" x14ac:dyDescent="0.2">
      <c r="A2654" s="5" t="s">
        <v>436</v>
      </c>
      <c r="B2654" s="1" t="s">
        <v>499</v>
      </c>
      <c r="C2654" s="1" t="s">
        <v>237</v>
      </c>
      <c r="D2654" t="str">
        <f t="shared" si="82"/>
        <v>COMBO-Dredge-3/3/2019-0</v>
      </c>
      <c r="E2654">
        <f>VLOOKUP(B2654,'Deck Count'!A:B,2,FALSE)</f>
        <v>2</v>
      </c>
      <c r="F2654" s="3">
        <v>4</v>
      </c>
      <c r="G2654" s="3">
        <f t="shared" si="83"/>
        <v>2</v>
      </c>
      <c r="H2654" s="1" t="s">
        <v>44</v>
      </c>
      <c r="I2654" t="s">
        <v>11</v>
      </c>
    </row>
    <row r="2655" spans="1:9" x14ac:dyDescent="0.2">
      <c r="A2655" s="5" t="s">
        <v>436</v>
      </c>
      <c r="B2655" s="1" t="s">
        <v>499</v>
      </c>
      <c r="C2655" s="1" t="s">
        <v>237</v>
      </c>
      <c r="D2655" t="str">
        <f t="shared" si="82"/>
        <v>COMBO-Dredge-3/3/2019-0</v>
      </c>
      <c r="E2655">
        <f>VLOOKUP(B2655,'Deck Count'!A:B,2,FALSE)</f>
        <v>2</v>
      </c>
      <c r="F2655" s="3">
        <v>3</v>
      </c>
      <c r="G2655" s="3">
        <f t="shared" si="83"/>
        <v>1.5</v>
      </c>
      <c r="H2655" s="1" t="s">
        <v>516</v>
      </c>
      <c r="I2655" t="s">
        <v>11</v>
      </c>
    </row>
    <row r="2656" spans="1:9" x14ac:dyDescent="0.2">
      <c r="A2656" s="5" t="s">
        <v>436</v>
      </c>
      <c r="B2656" s="1" t="s">
        <v>499</v>
      </c>
      <c r="C2656" s="1" t="s">
        <v>237</v>
      </c>
      <c r="D2656" t="str">
        <f t="shared" si="82"/>
        <v>COMBO-Dredge-3/3/2019-0</v>
      </c>
      <c r="E2656">
        <f>VLOOKUP(B2656,'Deck Count'!A:B,2,FALSE)</f>
        <v>2</v>
      </c>
      <c r="F2656" s="3">
        <v>2</v>
      </c>
      <c r="G2656" s="3">
        <f t="shared" si="83"/>
        <v>1</v>
      </c>
      <c r="H2656" s="1" t="s">
        <v>517</v>
      </c>
      <c r="I2656" t="s">
        <v>17</v>
      </c>
    </row>
    <row r="2657" spans="1:9" x14ac:dyDescent="0.2">
      <c r="A2657" s="5" t="s">
        <v>436</v>
      </c>
      <c r="B2657" s="1" t="s">
        <v>499</v>
      </c>
      <c r="C2657" s="1" t="s">
        <v>237</v>
      </c>
      <c r="D2657" t="str">
        <f t="shared" si="82"/>
        <v>COMBO-Dredge-3/3/2019-0</v>
      </c>
      <c r="E2657">
        <f>VLOOKUP(B2657,'Deck Count'!A:B,2,FALSE)</f>
        <v>2</v>
      </c>
      <c r="F2657" s="3">
        <v>4</v>
      </c>
      <c r="G2657" s="3">
        <f t="shared" si="83"/>
        <v>2</v>
      </c>
      <c r="H2657" s="1" t="s">
        <v>518</v>
      </c>
      <c r="I2657" t="s">
        <v>11</v>
      </c>
    </row>
    <row r="2658" spans="1:9" x14ac:dyDescent="0.2">
      <c r="A2658" s="5" t="s">
        <v>436</v>
      </c>
      <c r="B2658" s="1" t="s">
        <v>499</v>
      </c>
      <c r="C2658" s="1" t="s">
        <v>237</v>
      </c>
      <c r="D2658" t="str">
        <f t="shared" si="82"/>
        <v>COMBO-Dredge-3/3/2019-0</v>
      </c>
      <c r="E2658">
        <f>VLOOKUP(B2658,'Deck Count'!A:B,2,FALSE)</f>
        <v>2</v>
      </c>
      <c r="F2658" s="3">
        <v>2</v>
      </c>
      <c r="G2658" s="3">
        <f t="shared" si="83"/>
        <v>1</v>
      </c>
      <c r="H2658" s="1" t="s">
        <v>519</v>
      </c>
      <c r="I2658" t="s">
        <v>17</v>
      </c>
    </row>
    <row r="2659" spans="1:9" x14ac:dyDescent="0.2">
      <c r="A2659" s="5" t="s">
        <v>436</v>
      </c>
      <c r="B2659" s="1" t="s">
        <v>499</v>
      </c>
      <c r="C2659" s="1" t="s">
        <v>237</v>
      </c>
      <c r="D2659" t="str">
        <f t="shared" si="82"/>
        <v>COMBO-Dredge-3/3/2019-0</v>
      </c>
      <c r="E2659">
        <f>VLOOKUP(B2659,'Deck Count'!A:B,2,FALSE)</f>
        <v>2</v>
      </c>
      <c r="F2659" s="3">
        <v>4</v>
      </c>
      <c r="G2659" s="3">
        <f t="shared" si="83"/>
        <v>2</v>
      </c>
      <c r="H2659" s="1" t="s">
        <v>503</v>
      </c>
      <c r="I2659" t="s">
        <v>11</v>
      </c>
    </row>
    <row r="2660" spans="1:9" x14ac:dyDescent="0.2">
      <c r="A2660" s="5" t="s">
        <v>436</v>
      </c>
      <c r="B2660" s="1" t="s">
        <v>499</v>
      </c>
      <c r="C2660" s="1" t="s">
        <v>237</v>
      </c>
      <c r="D2660" t="str">
        <f t="shared" si="82"/>
        <v>COMBO-Dredge-3/3/2019-0</v>
      </c>
      <c r="E2660">
        <f>VLOOKUP(B2660,'Deck Count'!A:B,2,FALSE)</f>
        <v>2</v>
      </c>
      <c r="F2660" s="3">
        <v>3</v>
      </c>
      <c r="G2660" s="3">
        <f t="shared" si="83"/>
        <v>1.5</v>
      </c>
      <c r="H2660" s="1" t="s">
        <v>120</v>
      </c>
      <c r="I2660" t="s">
        <v>17</v>
      </c>
    </row>
    <row r="2661" spans="1:9" x14ac:dyDescent="0.2">
      <c r="A2661" s="5" t="s">
        <v>436</v>
      </c>
      <c r="B2661" s="1" t="s">
        <v>499</v>
      </c>
      <c r="C2661" s="1" t="s">
        <v>237</v>
      </c>
      <c r="D2661" t="str">
        <f t="shared" si="82"/>
        <v>COMBO-Dredge-3/3/2019-0</v>
      </c>
      <c r="E2661">
        <f>VLOOKUP(B2661,'Deck Count'!A:B,2,FALSE)</f>
        <v>2</v>
      </c>
      <c r="F2661" s="3">
        <v>1</v>
      </c>
      <c r="G2661" s="3">
        <f t="shared" si="83"/>
        <v>0.5</v>
      </c>
      <c r="H2661" s="1" t="s">
        <v>520</v>
      </c>
      <c r="I2661" t="s">
        <v>11</v>
      </c>
    </row>
    <row r="2662" spans="1:9" x14ac:dyDescent="0.2">
      <c r="A2662" s="5" t="s">
        <v>436</v>
      </c>
      <c r="B2662" s="1" t="s">
        <v>499</v>
      </c>
      <c r="C2662" s="1" t="s">
        <v>237</v>
      </c>
      <c r="D2662" t="str">
        <f t="shared" si="82"/>
        <v>COMBO-Dredge-3/3/2019-0</v>
      </c>
      <c r="E2662">
        <f>VLOOKUP(B2662,'Deck Count'!A:B,2,FALSE)</f>
        <v>2</v>
      </c>
      <c r="F2662" s="3">
        <v>4</v>
      </c>
      <c r="G2662" s="3">
        <f t="shared" si="83"/>
        <v>2</v>
      </c>
      <c r="H2662" s="1" t="s">
        <v>97</v>
      </c>
      <c r="I2662" t="s">
        <v>17</v>
      </c>
    </row>
    <row r="2663" spans="1:9" x14ac:dyDescent="0.2">
      <c r="A2663" s="5" t="s">
        <v>436</v>
      </c>
      <c r="B2663" s="1" t="s">
        <v>499</v>
      </c>
      <c r="C2663" s="1" t="s">
        <v>237</v>
      </c>
      <c r="D2663" t="str">
        <f t="shared" si="82"/>
        <v>COMBO-Dredge-3/3/2019-0</v>
      </c>
      <c r="E2663">
        <f>VLOOKUP(B2663,'Deck Count'!A:B,2,FALSE)</f>
        <v>2</v>
      </c>
      <c r="F2663" s="3">
        <v>4</v>
      </c>
      <c r="G2663" s="3">
        <f t="shared" si="83"/>
        <v>2</v>
      </c>
      <c r="H2663" s="1" t="s">
        <v>505</v>
      </c>
      <c r="I2663" t="s">
        <v>11</v>
      </c>
    </row>
    <row r="2664" spans="1:9" x14ac:dyDescent="0.2">
      <c r="A2664" s="5" t="s">
        <v>436</v>
      </c>
      <c r="B2664" s="1" t="s">
        <v>499</v>
      </c>
      <c r="C2664" s="1" t="s">
        <v>237</v>
      </c>
      <c r="D2664" t="str">
        <f t="shared" si="82"/>
        <v>COMBO-Dredge-3/3/2019-0</v>
      </c>
      <c r="E2664">
        <f>VLOOKUP(B2664,'Deck Count'!A:B,2,FALSE)</f>
        <v>2</v>
      </c>
      <c r="F2664" s="3">
        <v>4</v>
      </c>
      <c r="G2664" s="3">
        <f t="shared" si="83"/>
        <v>2</v>
      </c>
      <c r="H2664" s="1" t="s">
        <v>506</v>
      </c>
      <c r="I2664" t="s">
        <v>11</v>
      </c>
    </row>
    <row r="2665" spans="1:9" x14ac:dyDescent="0.2">
      <c r="A2665" s="5" t="s">
        <v>436</v>
      </c>
      <c r="B2665" s="1" t="s">
        <v>499</v>
      </c>
      <c r="C2665" s="1" t="s">
        <v>237</v>
      </c>
      <c r="D2665" t="str">
        <f t="shared" si="82"/>
        <v>COMBO-Dredge-3/3/2019-0</v>
      </c>
      <c r="E2665">
        <f>VLOOKUP(B2665,'Deck Count'!A:B,2,FALSE)</f>
        <v>2</v>
      </c>
      <c r="F2665" s="3">
        <v>4</v>
      </c>
      <c r="G2665" s="3">
        <f t="shared" si="83"/>
        <v>2</v>
      </c>
      <c r="H2665" s="1" t="s">
        <v>507</v>
      </c>
      <c r="I2665" t="s">
        <v>11</v>
      </c>
    </row>
    <row r="2666" spans="1:9" x14ac:dyDescent="0.2">
      <c r="A2666" s="5" t="s">
        <v>436</v>
      </c>
      <c r="B2666" s="1" t="s">
        <v>499</v>
      </c>
      <c r="C2666" s="1" t="s">
        <v>237</v>
      </c>
      <c r="D2666" t="str">
        <f t="shared" si="82"/>
        <v>COMBO-Dredge-3/3/2019-0</v>
      </c>
      <c r="E2666">
        <f>VLOOKUP(B2666,'Deck Count'!A:B,2,FALSE)</f>
        <v>2</v>
      </c>
      <c r="F2666" s="3">
        <v>3</v>
      </c>
      <c r="G2666" s="3">
        <f t="shared" si="83"/>
        <v>1.5</v>
      </c>
      <c r="H2666" s="1" t="s">
        <v>138</v>
      </c>
      <c r="I2666" t="s">
        <v>17</v>
      </c>
    </row>
    <row r="2667" spans="1:9" x14ac:dyDescent="0.2">
      <c r="A2667" s="5" t="s">
        <v>436</v>
      </c>
      <c r="B2667" s="1" t="s">
        <v>499</v>
      </c>
      <c r="C2667" s="1" t="s">
        <v>237</v>
      </c>
      <c r="D2667" t="str">
        <f t="shared" si="82"/>
        <v>COMBO-Dredge-3/3/2019-0</v>
      </c>
      <c r="E2667">
        <f>VLOOKUP(B2667,'Deck Count'!A:B,2,FALSE)</f>
        <v>2</v>
      </c>
      <c r="F2667" s="3">
        <v>4</v>
      </c>
      <c r="G2667" s="3">
        <f t="shared" si="83"/>
        <v>2</v>
      </c>
      <c r="H2667" s="1" t="s">
        <v>509</v>
      </c>
      <c r="I2667" t="s">
        <v>11</v>
      </c>
    </row>
    <row r="2668" spans="1:9" x14ac:dyDescent="0.2">
      <c r="A2668" s="5" t="s">
        <v>436</v>
      </c>
      <c r="B2668" s="1" t="s">
        <v>499</v>
      </c>
      <c r="C2668" s="1" t="s">
        <v>237</v>
      </c>
      <c r="D2668" t="str">
        <f t="shared" si="82"/>
        <v>COMBO-Dredge-3/3/2019-0</v>
      </c>
      <c r="E2668">
        <f>VLOOKUP(B2668,'Deck Count'!A:B,2,FALSE)</f>
        <v>2</v>
      </c>
      <c r="F2668" s="3">
        <v>4</v>
      </c>
      <c r="G2668" s="3">
        <f t="shared" si="83"/>
        <v>2</v>
      </c>
      <c r="H2668" s="1" t="s">
        <v>521</v>
      </c>
      <c r="I2668" t="s">
        <v>11</v>
      </c>
    </row>
    <row r="2669" spans="1:9" x14ac:dyDescent="0.2">
      <c r="A2669" s="5" t="s">
        <v>436</v>
      </c>
      <c r="B2669" s="1" t="s">
        <v>499</v>
      </c>
      <c r="C2669" s="1" t="s">
        <v>237</v>
      </c>
      <c r="D2669" t="str">
        <f t="shared" si="82"/>
        <v>COMBO-Dredge-3/3/2019-0</v>
      </c>
      <c r="E2669">
        <f>VLOOKUP(B2669,'Deck Count'!A:B,2,FALSE)</f>
        <v>2</v>
      </c>
      <c r="F2669" s="3">
        <v>4</v>
      </c>
      <c r="G2669" s="3">
        <f t="shared" si="83"/>
        <v>2</v>
      </c>
      <c r="H2669" s="1" t="s">
        <v>522</v>
      </c>
      <c r="I2669" t="s">
        <v>11</v>
      </c>
    </row>
    <row r="2670" spans="1:9" x14ac:dyDescent="0.2">
      <c r="A2670" s="5" t="s">
        <v>436</v>
      </c>
      <c r="B2670" s="1" t="s">
        <v>499</v>
      </c>
      <c r="C2670" s="1" t="s">
        <v>237</v>
      </c>
      <c r="D2670" t="str">
        <f t="shared" si="82"/>
        <v>COMBO-Dredge-3/3/2019-0</v>
      </c>
      <c r="E2670">
        <f>VLOOKUP(B2670,'Deck Count'!A:B,2,FALSE)</f>
        <v>2</v>
      </c>
      <c r="F2670" s="3">
        <v>4</v>
      </c>
      <c r="G2670" s="3">
        <f t="shared" si="83"/>
        <v>2</v>
      </c>
      <c r="H2670" s="1" t="s">
        <v>433</v>
      </c>
      <c r="I2670" t="s">
        <v>11</v>
      </c>
    </row>
    <row r="2671" spans="1:9" x14ac:dyDescent="0.2">
      <c r="A2671" s="5" t="s">
        <v>436</v>
      </c>
      <c r="B2671" s="1" t="s">
        <v>499</v>
      </c>
      <c r="C2671" s="1" t="s">
        <v>237</v>
      </c>
      <c r="D2671" t="str">
        <f t="shared" si="82"/>
        <v>COMBO-Dredge-3/3/2019-0</v>
      </c>
      <c r="E2671">
        <f>VLOOKUP(B2671,'Deck Count'!A:B,2,FALSE)</f>
        <v>2</v>
      </c>
      <c r="F2671" s="3">
        <v>1</v>
      </c>
      <c r="G2671" s="3">
        <f t="shared" si="83"/>
        <v>0.5</v>
      </c>
      <c r="H2671" s="1" t="s">
        <v>523</v>
      </c>
      <c r="I2671" t="s">
        <v>11</v>
      </c>
    </row>
    <row r="2672" spans="1:9" x14ac:dyDescent="0.2">
      <c r="A2672" s="5" t="s">
        <v>436</v>
      </c>
      <c r="B2672" s="1" t="s">
        <v>499</v>
      </c>
      <c r="C2672" s="1" t="s">
        <v>237</v>
      </c>
      <c r="D2672" t="str">
        <f t="shared" si="82"/>
        <v>COMBO-Dredge-3/3/2019-0</v>
      </c>
      <c r="E2672">
        <f>VLOOKUP(B2672,'Deck Count'!A:B,2,FALSE)</f>
        <v>2</v>
      </c>
      <c r="F2672" s="3">
        <v>4</v>
      </c>
      <c r="G2672" s="3">
        <f t="shared" si="83"/>
        <v>2</v>
      </c>
      <c r="H2672" s="1" t="s">
        <v>514</v>
      </c>
      <c r="I2672" t="s">
        <v>11</v>
      </c>
    </row>
    <row r="2673" spans="1:9" x14ac:dyDescent="0.2">
      <c r="A2673" s="5" t="s">
        <v>436</v>
      </c>
      <c r="B2673" s="1" t="s">
        <v>499</v>
      </c>
      <c r="C2673" s="1" t="s">
        <v>237</v>
      </c>
      <c r="D2673" t="str">
        <f t="shared" si="82"/>
        <v>COMBO-Dredge-3/3/2019-0</v>
      </c>
      <c r="E2673">
        <f>VLOOKUP(B2673,'Deck Count'!A:B,2,FALSE)</f>
        <v>2</v>
      </c>
      <c r="F2673" s="3">
        <v>4</v>
      </c>
      <c r="G2673" s="3">
        <f t="shared" si="83"/>
        <v>2</v>
      </c>
      <c r="H2673" s="1" t="s">
        <v>250</v>
      </c>
      <c r="I2673" t="s">
        <v>11</v>
      </c>
    </row>
    <row r="2674" spans="1:9" x14ac:dyDescent="0.2">
      <c r="A2674" s="5" t="s">
        <v>436</v>
      </c>
      <c r="B2674" s="1" t="s">
        <v>499</v>
      </c>
      <c r="C2674" s="1" t="s">
        <v>237</v>
      </c>
      <c r="D2674" t="str">
        <f t="shared" si="82"/>
        <v>COMBO-Dredge-3/3/2019-0</v>
      </c>
      <c r="E2674">
        <f>VLOOKUP(B2674,'Deck Count'!A:B,2,FALSE)</f>
        <v>2</v>
      </c>
      <c r="F2674" s="3">
        <v>2</v>
      </c>
      <c r="G2674" s="3">
        <f t="shared" si="83"/>
        <v>1</v>
      </c>
      <c r="H2674" s="1" t="s">
        <v>524</v>
      </c>
      <c r="I2674" t="s">
        <v>11</v>
      </c>
    </row>
    <row r="2675" spans="1:9" x14ac:dyDescent="0.2">
      <c r="A2675" s="5" t="s">
        <v>436</v>
      </c>
      <c r="B2675" s="1" t="s">
        <v>525</v>
      </c>
      <c r="C2675" s="1" t="s">
        <v>9</v>
      </c>
      <c r="D2675" t="str">
        <f t="shared" si="82"/>
        <v>COMBO-Elves-3/17/2019-0</v>
      </c>
      <c r="E2675">
        <f>VLOOKUP(B2675,'Deck Count'!A:B,2,FALSE)</f>
        <v>3</v>
      </c>
      <c r="F2675" s="3">
        <v>4</v>
      </c>
      <c r="G2675" s="3">
        <f t="shared" si="83"/>
        <v>1.3333333333333333</v>
      </c>
      <c r="H2675" s="1" t="s">
        <v>526</v>
      </c>
      <c r="I2675" t="s">
        <v>11</v>
      </c>
    </row>
    <row r="2676" spans="1:9" x14ac:dyDescent="0.2">
      <c r="A2676" s="5" t="s">
        <v>436</v>
      </c>
      <c r="B2676" s="1" t="s">
        <v>525</v>
      </c>
      <c r="C2676" s="1" t="s">
        <v>9</v>
      </c>
      <c r="D2676" t="str">
        <f t="shared" si="82"/>
        <v>COMBO-Elves-3/17/2019-0</v>
      </c>
      <c r="E2676">
        <f>VLOOKUP(B2676,'Deck Count'!A:B,2,FALSE)</f>
        <v>3</v>
      </c>
      <c r="F2676" s="3">
        <v>1</v>
      </c>
      <c r="G2676" s="3">
        <f t="shared" si="83"/>
        <v>0.33333333333333331</v>
      </c>
      <c r="H2676" s="1" t="s">
        <v>527</v>
      </c>
      <c r="I2676" t="s">
        <v>11</v>
      </c>
    </row>
    <row r="2677" spans="1:9" x14ac:dyDescent="0.2">
      <c r="A2677" s="5" t="s">
        <v>436</v>
      </c>
      <c r="B2677" s="1" t="s">
        <v>525</v>
      </c>
      <c r="C2677" s="1" t="s">
        <v>9</v>
      </c>
      <c r="D2677" t="str">
        <f t="shared" si="82"/>
        <v>COMBO-Elves-3/17/2019-0</v>
      </c>
      <c r="E2677">
        <f>VLOOKUP(B2677,'Deck Count'!A:B,2,FALSE)</f>
        <v>3</v>
      </c>
      <c r="F2677" s="3">
        <v>1</v>
      </c>
      <c r="G2677" s="3">
        <f t="shared" si="83"/>
        <v>0.33333333333333331</v>
      </c>
      <c r="H2677" s="1" t="s">
        <v>465</v>
      </c>
      <c r="I2677" t="s">
        <v>17</v>
      </c>
    </row>
    <row r="2678" spans="1:9" x14ac:dyDescent="0.2">
      <c r="A2678" s="5" t="s">
        <v>436</v>
      </c>
      <c r="B2678" s="1" t="s">
        <v>525</v>
      </c>
      <c r="C2678" s="1" t="s">
        <v>9</v>
      </c>
      <c r="D2678" t="str">
        <f t="shared" si="82"/>
        <v>COMBO-Elves-3/17/2019-0</v>
      </c>
      <c r="E2678">
        <f>VLOOKUP(B2678,'Deck Count'!A:B,2,FALSE)</f>
        <v>3</v>
      </c>
      <c r="F2678" s="3">
        <v>4</v>
      </c>
      <c r="G2678" s="3">
        <f t="shared" si="83"/>
        <v>1.3333333333333333</v>
      </c>
      <c r="H2678" s="1" t="s">
        <v>198</v>
      </c>
      <c r="I2678" t="s">
        <v>11</v>
      </c>
    </row>
    <row r="2679" spans="1:9" x14ac:dyDescent="0.2">
      <c r="A2679" s="5" t="s">
        <v>436</v>
      </c>
      <c r="B2679" s="1" t="s">
        <v>525</v>
      </c>
      <c r="C2679" s="1" t="s">
        <v>9</v>
      </c>
      <c r="D2679" t="str">
        <f t="shared" si="82"/>
        <v>COMBO-Elves-3/17/2019-0</v>
      </c>
      <c r="E2679">
        <f>VLOOKUP(B2679,'Deck Count'!A:B,2,FALSE)</f>
        <v>3</v>
      </c>
      <c r="F2679" s="3">
        <v>2</v>
      </c>
      <c r="G2679" s="3">
        <f t="shared" si="83"/>
        <v>0.66666666666666663</v>
      </c>
      <c r="H2679" s="1" t="s">
        <v>210</v>
      </c>
      <c r="I2679" t="s">
        <v>17</v>
      </c>
    </row>
    <row r="2680" spans="1:9" x14ac:dyDescent="0.2">
      <c r="A2680" s="5" t="s">
        <v>436</v>
      </c>
      <c r="B2680" s="1" t="s">
        <v>525</v>
      </c>
      <c r="C2680" s="1" t="s">
        <v>9</v>
      </c>
      <c r="D2680" t="str">
        <f t="shared" si="82"/>
        <v>COMBO-Elves-3/17/2019-0</v>
      </c>
      <c r="E2680">
        <f>VLOOKUP(B2680,'Deck Count'!A:B,2,FALSE)</f>
        <v>3</v>
      </c>
      <c r="F2680" s="3">
        <v>1</v>
      </c>
      <c r="G2680" s="3">
        <f t="shared" si="83"/>
        <v>0.33333333333333331</v>
      </c>
      <c r="H2680" s="1" t="s">
        <v>357</v>
      </c>
      <c r="I2680" t="s">
        <v>11</v>
      </c>
    </row>
    <row r="2681" spans="1:9" x14ac:dyDescent="0.2">
      <c r="A2681" s="5" t="s">
        <v>436</v>
      </c>
      <c r="B2681" s="1" t="s">
        <v>525</v>
      </c>
      <c r="C2681" s="1" t="s">
        <v>9</v>
      </c>
      <c r="D2681" t="str">
        <f t="shared" si="82"/>
        <v>COMBO-Elves-3/17/2019-0</v>
      </c>
      <c r="E2681">
        <f>VLOOKUP(B2681,'Deck Count'!A:B,2,FALSE)</f>
        <v>3</v>
      </c>
      <c r="F2681" s="3">
        <v>1</v>
      </c>
      <c r="G2681" s="3">
        <f t="shared" si="83"/>
        <v>0.33333333333333331</v>
      </c>
      <c r="H2681" s="1" t="s">
        <v>357</v>
      </c>
      <c r="I2681" t="s">
        <v>17</v>
      </c>
    </row>
    <row r="2682" spans="1:9" x14ac:dyDescent="0.2">
      <c r="A2682" s="5" t="s">
        <v>436</v>
      </c>
      <c r="B2682" s="1" t="s">
        <v>525</v>
      </c>
      <c r="C2682" s="1" t="s">
        <v>9</v>
      </c>
      <c r="D2682" t="str">
        <f t="shared" si="82"/>
        <v>COMBO-Elves-3/17/2019-0</v>
      </c>
      <c r="E2682">
        <f>VLOOKUP(B2682,'Deck Count'!A:B,2,FALSE)</f>
        <v>3</v>
      </c>
      <c r="F2682" s="3">
        <v>1</v>
      </c>
      <c r="G2682" s="3">
        <f t="shared" si="83"/>
        <v>0.33333333333333331</v>
      </c>
      <c r="H2682" s="1" t="s">
        <v>211</v>
      </c>
      <c r="I2682" t="s">
        <v>11</v>
      </c>
    </row>
    <row r="2683" spans="1:9" x14ac:dyDescent="0.2">
      <c r="A2683" s="5" t="s">
        <v>436</v>
      </c>
      <c r="B2683" s="1" t="s">
        <v>525</v>
      </c>
      <c r="C2683" s="1" t="s">
        <v>9</v>
      </c>
      <c r="D2683" t="str">
        <f t="shared" si="82"/>
        <v>COMBO-Elves-3/17/2019-0</v>
      </c>
      <c r="E2683">
        <f>VLOOKUP(B2683,'Deck Count'!A:B,2,FALSE)</f>
        <v>3</v>
      </c>
      <c r="F2683" s="3">
        <v>1</v>
      </c>
      <c r="G2683" s="3">
        <f t="shared" si="83"/>
        <v>0.33333333333333331</v>
      </c>
      <c r="H2683" s="1" t="s">
        <v>528</v>
      </c>
      <c r="I2683" t="s">
        <v>11</v>
      </c>
    </row>
    <row r="2684" spans="1:9" x14ac:dyDescent="0.2">
      <c r="A2684" s="5" t="s">
        <v>436</v>
      </c>
      <c r="B2684" s="1" t="s">
        <v>525</v>
      </c>
      <c r="C2684" s="1" t="s">
        <v>9</v>
      </c>
      <c r="D2684" t="str">
        <f t="shared" si="82"/>
        <v>COMBO-Elves-3/17/2019-0</v>
      </c>
      <c r="E2684">
        <f>VLOOKUP(B2684,'Deck Count'!A:B,2,FALSE)</f>
        <v>3</v>
      </c>
      <c r="F2684" s="3">
        <v>4</v>
      </c>
      <c r="G2684" s="3">
        <f t="shared" si="83"/>
        <v>1.3333333333333333</v>
      </c>
      <c r="H2684" s="1" t="s">
        <v>529</v>
      </c>
      <c r="I2684" t="s">
        <v>11</v>
      </c>
    </row>
    <row r="2685" spans="1:9" x14ac:dyDescent="0.2">
      <c r="A2685" s="5" t="s">
        <v>436</v>
      </c>
      <c r="B2685" s="1" t="s">
        <v>525</v>
      </c>
      <c r="C2685" s="1" t="s">
        <v>9</v>
      </c>
      <c r="D2685" t="str">
        <f t="shared" si="82"/>
        <v>COMBO-Elves-3/17/2019-0</v>
      </c>
      <c r="E2685">
        <f>VLOOKUP(B2685,'Deck Count'!A:B,2,FALSE)</f>
        <v>3</v>
      </c>
      <c r="F2685" s="3">
        <v>1</v>
      </c>
      <c r="G2685" s="3">
        <f t="shared" si="83"/>
        <v>0.33333333333333331</v>
      </c>
      <c r="H2685" s="1" t="s">
        <v>530</v>
      </c>
      <c r="I2685" t="s">
        <v>11</v>
      </c>
    </row>
    <row r="2686" spans="1:9" x14ac:dyDescent="0.2">
      <c r="A2686" s="5" t="s">
        <v>436</v>
      </c>
      <c r="B2686" s="1" t="s">
        <v>525</v>
      </c>
      <c r="C2686" s="1" t="s">
        <v>9</v>
      </c>
      <c r="D2686" t="str">
        <f t="shared" si="82"/>
        <v>COMBO-Elves-3/17/2019-0</v>
      </c>
      <c r="E2686">
        <f>VLOOKUP(B2686,'Deck Count'!A:B,2,FALSE)</f>
        <v>3</v>
      </c>
      <c r="F2686" s="3">
        <v>4</v>
      </c>
      <c r="G2686" s="3">
        <f t="shared" si="83"/>
        <v>1.3333333333333333</v>
      </c>
      <c r="H2686" s="1" t="s">
        <v>111</v>
      </c>
      <c r="I2686" t="s">
        <v>11</v>
      </c>
    </row>
    <row r="2687" spans="1:9" x14ac:dyDescent="0.2">
      <c r="A2687" s="5" t="s">
        <v>436</v>
      </c>
      <c r="B2687" s="1" t="s">
        <v>525</v>
      </c>
      <c r="C2687" s="1" t="s">
        <v>9</v>
      </c>
      <c r="D2687" t="str">
        <f t="shared" si="82"/>
        <v>COMBO-Elves-3/17/2019-0</v>
      </c>
      <c r="E2687">
        <f>VLOOKUP(B2687,'Deck Count'!A:B,2,FALSE)</f>
        <v>3</v>
      </c>
      <c r="F2687" s="3">
        <v>2</v>
      </c>
      <c r="G2687" s="3">
        <f t="shared" si="83"/>
        <v>0.66666666666666663</v>
      </c>
      <c r="H2687" s="1" t="s">
        <v>531</v>
      </c>
      <c r="I2687" t="s">
        <v>11</v>
      </c>
    </row>
    <row r="2688" spans="1:9" x14ac:dyDescent="0.2">
      <c r="A2688" s="5" t="s">
        <v>436</v>
      </c>
      <c r="B2688" s="1" t="s">
        <v>525</v>
      </c>
      <c r="C2688" s="1" t="s">
        <v>9</v>
      </c>
      <c r="D2688" t="str">
        <f t="shared" si="82"/>
        <v>COMBO-Elves-3/17/2019-0</v>
      </c>
      <c r="E2688">
        <f>VLOOKUP(B2688,'Deck Count'!A:B,2,FALSE)</f>
        <v>3</v>
      </c>
      <c r="F2688" s="3">
        <v>4</v>
      </c>
      <c r="G2688" s="3">
        <f t="shared" si="83"/>
        <v>1.3333333333333333</v>
      </c>
      <c r="H2688" s="1" t="s">
        <v>349</v>
      </c>
      <c r="I2688" t="s">
        <v>11</v>
      </c>
    </row>
    <row r="2689" spans="1:9" x14ac:dyDescent="0.2">
      <c r="A2689" s="5" t="s">
        <v>436</v>
      </c>
      <c r="B2689" s="1" t="s">
        <v>525</v>
      </c>
      <c r="C2689" s="1" t="s">
        <v>9</v>
      </c>
      <c r="D2689" t="str">
        <f t="shared" si="82"/>
        <v>COMBO-Elves-3/17/2019-0</v>
      </c>
      <c r="E2689">
        <f>VLOOKUP(B2689,'Deck Count'!A:B,2,FALSE)</f>
        <v>3</v>
      </c>
      <c r="F2689" s="3">
        <v>4</v>
      </c>
      <c r="G2689" s="3">
        <f t="shared" si="83"/>
        <v>1.3333333333333333</v>
      </c>
      <c r="H2689" s="1" t="s">
        <v>350</v>
      </c>
      <c r="I2689" t="s">
        <v>11</v>
      </c>
    </row>
    <row r="2690" spans="1:9" x14ac:dyDescent="0.2">
      <c r="A2690" s="5" t="s">
        <v>436</v>
      </c>
      <c r="B2690" s="1" t="s">
        <v>525</v>
      </c>
      <c r="C2690" s="1" t="s">
        <v>9</v>
      </c>
      <c r="D2690" t="str">
        <f t="shared" ref="D2690:D2753" si="84">CONCATENATE(A2690,"-",B2690,"-",C2690)</f>
        <v>COMBO-Elves-3/17/2019-0</v>
      </c>
      <c r="E2690">
        <f>VLOOKUP(B2690,'Deck Count'!A:B,2,FALSE)</f>
        <v>3</v>
      </c>
      <c r="F2690" s="3">
        <v>2</v>
      </c>
      <c r="G2690" s="3">
        <f t="shared" si="83"/>
        <v>0.66666666666666663</v>
      </c>
      <c r="H2690" s="1" t="s">
        <v>532</v>
      </c>
      <c r="I2690" t="s">
        <v>11</v>
      </c>
    </row>
    <row r="2691" spans="1:9" x14ac:dyDescent="0.2">
      <c r="A2691" s="5" t="s">
        <v>436</v>
      </c>
      <c r="B2691" s="1" t="s">
        <v>525</v>
      </c>
      <c r="C2691" s="1" t="s">
        <v>9</v>
      </c>
      <c r="D2691" t="str">
        <f t="shared" si="84"/>
        <v>COMBO-Elves-3/17/2019-0</v>
      </c>
      <c r="E2691">
        <f>VLOOKUP(B2691,'Deck Count'!A:B,2,FALSE)</f>
        <v>3</v>
      </c>
      <c r="F2691" s="3">
        <v>2</v>
      </c>
      <c r="G2691" s="3">
        <f t="shared" ref="G2691:G2754" si="85">F2691/E2691</f>
        <v>0.66666666666666663</v>
      </c>
      <c r="H2691" s="1" t="s">
        <v>184</v>
      </c>
      <c r="I2691" t="s">
        <v>11</v>
      </c>
    </row>
    <row r="2692" spans="1:9" x14ac:dyDescent="0.2">
      <c r="A2692" s="5" t="s">
        <v>436</v>
      </c>
      <c r="B2692" s="1" t="s">
        <v>525</v>
      </c>
      <c r="C2692" s="1" t="s">
        <v>9</v>
      </c>
      <c r="D2692" t="str">
        <f t="shared" si="84"/>
        <v>COMBO-Elves-3/17/2019-0</v>
      </c>
      <c r="E2692">
        <f>VLOOKUP(B2692,'Deck Count'!A:B,2,FALSE)</f>
        <v>3</v>
      </c>
      <c r="F2692" s="3">
        <v>1</v>
      </c>
      <c r="G2692" s="3">
        <f t="shared" si="85"/>
        <v>0.33333333333333331</v>
      </c>
      <c r="H2692" s="1" t="s">
        <v>21</v>
      </c>
      <c r="I2692" t="s">
        <v>17</v>
      </c>
    </row>
    <row r="2693" spans="1:9" x14ac:dyDescent="0.2">
      <c r="A2693" s="5" t="s">
        <v>436</v>
      </c>
      <c r="B2693" s="1" t="s">
        <v>525</v>
      </c>
      <c r="C2693" s="1" t="s">
        <v>9</v>
      </c>
      <c r="D2693" t="str">
        <f t="shared" si="84"/>
        <v>COMBO-Elves-3/17/2019-0</v>
      </c>
      <c r="E2693">
        <f>VLOOKUP(B2693,'Deck Count'!A:B,2,FALSE)</f>
        <v>3</v>
      </c>
      <c r="F2693" s="3">
        <v>4</v>
      </c>
      <c r="G2693" s="3">
        <f t="shared" si="85"/>
        <v>1.3333333333333333</v>
      </c>
      <c r="H2693" s="1" t="s">
        <v>23</v>
      </c>
      <c r="I2693" t="s">
        <v>17</v>
      </c>
    </row>
    <row r="2694" spans="1:9" x14ac:dyDescent="0.2">
      <c r="A2694" s="5" t="s">
        <v>436</v>
      </c>
      <c r="B2694" s="1" t="s">
        <v>525</v>
      </c>
      <c r="C2694" s="1" t="s">
        <v>9</v>
      </c>
      <c r="D2694" t="str">
        <f t="shared" si="84"/>
        <v>COMBO-Elves-3/17/2019-0</v>
      </c>
      <c r="E2694">
        <f>VLOOKUP(B2694,'Deck Count'!A:B,2,FALSE)</f>
        <v>3</v>
      </c>
      <c r="F2694" s="3">
        <v>2</v>
      </c>
      <c r="G2694" s="3">
        <f t="shared" si="85"/>
        <v>0.66666666666666663</v>
      </c>
      <c r="H2694" s="1" t="s">
        <v>533</v>
      </c>
      <c r="I2694" t="s">
        <v>11</v>
      </c>
    </row>
    <row r="2695" spans="1:9" x14ac:dyDescent="0.2">
      <c r="A2695" s="5" t="s">
        <v>436</v>
      </c>
      <c r="B2695" s="1" t="s">
        <v>525</v>
      </c>
      <c r="C2695" s="1" t="s">
        <v>9</v>
      </c>
      <c r="D2695" t="str">
        <f t="shared" si="84"/>
        <v>COMBO-Elves-3/17/2019-0</v>
      </c>
      <c r="E2695">
        <f>VLOOKUP(B2695,'Deck Count'!A:B,2,FALSE)</f>
        <v>3</v>
      </c>
      <c r="F2695" s="3">
        <v>1</v>
      </c>
      <c r="G2695" s="3">
        <f t="shared" si="85"/>
        <v>0.33333333333333331</v>
      </c>
      <c r="H2695" s="1" t="s">
        <v>534</v>
      </c>
      <c r="I2695" t="s">
        <v>17</v>
      </c>
    </row>
    <row r="2696" spans="1:9" x14ac:dyDescent="0.2">
      <c r="A2696" s="5" t="s">
        <v>436</v>
      </c>
      <c r="B2696" s="1" t="s">
        <v>525</v>
      </c>
      <c r="C2696" s="1" t="s">
        <v>9</v>
      </c>
      <c r="D2696" t="str">
        <f t="shared" si="84"/>
        <v>COMBO-Elves-3/17/2019-0</v>
      </c>
      <c r="E2696">
        <f>VLOOKUP(B2696,'Deck Count'!A:B,2,FALSE)</f>
        <v>3</v>
      </c>
      <c r="F2696" s="3">
        <v>2</v>
      </c>
      <c r="G2696" s="3">
        <f t="shared" si="85"/>
        <v>0.66666666666666663</v>
      </c>
      <c r="H2696" s="1" t="s">
        <v>535</v>
      </c>
      <c r="I2696" t="s">
        <v>17</v>
      </c>
    </row>
    <row r="2697" spans="1:9" x14ac:dyDescent="0.2">
      <c r="A2697" s="5" t="s">
        <v>436</v>
      </c>
      <c r="B2697" s="1" t="s">
        <v>525</v>
      </c>
      <c r="C2697" s="1" t="s">
        <v>9</v>
      </c>
      <c r="D2697" t="str">
        <f t="shared" si="84"/>
        <v>COMBO-Elves-3/17/2019-0</v>
      </c>
      <c r="E2697">
        <f>VLOOKUP(B2697,'Deck Count'!A:B,2,FALSE)</f>
        <v>3</v>
      </c>
      <c r="F2697" s="3">
        <v>2</v>
      </c>
      <c r="G2697" s="3">
        <f t="shared" si="85"/>
        <v>0.66666666666666663</v>
      </c>
      <c r="H2697" s="1" t="s">
        <v>138</v>
      </c>
      <c r="I2697" t="s">
        <v>17</v>
      </c>
    </row>
    <row r="2698" spans="1:9" x14ac:dyDescent="0.2">
      <c r="A2698" s="5" t="s">
        <v>436</v>
      </c>
      <c r="B2698" s="1" t="s">
        <v>525</v>
      </c>
      <c r="C2698" s="1" t="s">
        <v>9</v>
      </c>
      <c r="D2698" t="str">
        <f t="shared" si="84"/>
        <v>COMBO-Elves-3/17/2019-0</v>
      </c>
      <c r="E2698">
        <f>VLOOKUP(B2698,'Deck Count'!A:B,2,FALSE)</f>
        <v>3</v>
      </c>
      <c r="F2698" s="3">
        <v>2</v>
      </c>
      <c r="G2698" s="3">
        <f t="shared" si="85"/>
        <v>0.66666666666666663</v>
      </c>
      <c r="H2698" s="1" t="s">
        <v>536</v>
      </c>
      <c r="I2698" t="s">
        <v>11</v>
      </c>
    </row>
    <row r="2699" spans="1:9" x14ac:dyDescent="0.2">
      <c r="A2699" s="5" t="s">
        <v>436</v>
      </c>
      <c r="B2699" s="1" t="s">
        <v>525</v>
      </c>
      <c r="C2699" s="1" t="s">
        <v>9</v>
      </c>
      <c r="D2699" t="str">
        <f t="shared" si="84"/>
        <v>COMBO-Elves-3/17/2019-0</v>
      </c>
      <c r="E2699">
        <f>VLOOKUP(B2699,'Deck Count'!A:B,2,FALSE)</f>
        <v>3</v>
      </c>
      <c r="F2699" s="3">
        <v>1</v>
      </c>
      <c r="G2699" s="3">
        <f t="shared" si="85"/>
        <v>0.33333333333333331</v>
      </c>
      <c r="H2699" s="1" t="s">
        <v>168</v>
      </c>
      <c r="I2699" t="s">
        <v>11</v>
      </c>
    </row>
    <row r="2700" spans="1:9" x14ac:dyDescent="0.2">
      <c r="A2700" s="5" t="s">
        <v>436</v>
      </c>
      <c r="B2700" s="1" t="s">
        <v>525</v>
      </c>
      <c r="C2700" s="1" t="s">
        <v>9</v>
      </c>
      <c r="D2700" t="str">
        <f t="shared" si="84"/>
        <v>COMBO-Elves-3/17/2019-0</v>
      </c>
      <c r="E2700">
        <f>VLOOKUP(B2700,'Deck Count'!A:B,2,FALSE)</f>
        <v>3</v>
      </c>
      <c r="F2700" s="3">
        <v>2</v>
      </c>
      <c r="G2700" s="3">
        <f t="shared" si="85"/>
        <v>0.66666666666666663</v>
      </c>
      <c r="H2700" s="1" t="s">
        <v>537</v>
      </c>
      <c r="I2700" t="s">
        <v>11</v>
      </c>
    </row>
    <row r="2701" spans="1:9" x14ac:dyDescent="0.2">
      <c r="A2701" s="5" t="s">
        <v>436</v>
      </c>
      <c r="B2701" s="1" t="s">
        <v>525</v>
      </c>
      <c r="C2701" s="1" t="s">
        <v>9</v>
      </c>
      <c r="D2701" t="str">
        <f t="shared" si="84"/>
        <v>COMBO-Elves-3/17/2019-0</v>
      </c>
      <c r="E2701">
        <f>VLOOKUP(B2701,'Deck Count'!A:B,2,FALSE)</f>
        <v>3</v>
      </c>
      <c r="F2701" s="3">
        <v>4</v>
      </c>
      <c r="G2701" s="3">
        <f t="shared" si="85"/>
        <v>1.3333333333333333</v>
      </c>
      <c r="H2701" s="1" t="s">
        <v>538</v>
      </c>
      <c r="I2701" t="s">
        <v>11</v>
      </c>
    </row>
    <row r="2702" spans="1:9" x14ac:dyDescent="0.2">
      <c r="A2702" s="5" t="s">
        <v>436</v>
      </c>
      <c r="B2702" s="1" t="s">
        <v>525</v>
      </c>
      <c r="C2702" s="1" t="s">
        <v>9</v>
      </c>
      <c r="D2702" t="str">
        <f t="shared" si="84"/>
        <v>COMBO-Elves-3/17/2019-0</v>
      </c>
      <c r="E2702">
        <f>VLOOKUP(B2702,'Deck Count'!A:B,2,FALSE)</f>
        <v>3</v>
      </c>
      <c r="F2702" s="3">
        <v>2</v>
      </c>
      <c r="G2702" s="3">
        <f t="shared" si="85"/>
        <v>0.66666666666666663</v>
      </c>
      <c r="H2702" s="1" t="s">
        <v>539</v>
      </c>
      <c r="I2702" t="s">
        <v>11</v>
      </c>
    </row>
    <row r="2703" spans="1:9" x14ac:dyDescent="0.2">
      <c r="A2703" s="5" t="s">
        <v>436</v>
      </c>
      <c r="B2703" s="1" t="s">
        <v>525</v>
      </c>
      <c r="C2703" s="1" t="s">
        <v>9</v>
      </c>
      <c r="D2703" t="str">
        <f t="shared" si="84"/>
        <v>COMBO-Elves-3/17/2019-0</v>
      </c>
      <c r="E2703">
        <f>VLOOKUP(B2703,'Deck Count'!A:B,2,FALSE)</f>
        <v>3</v>
      </c>
      <c r="F2703" s="3">
        <v>1</v>
      </c>
      <c r="G2703" s="3">
        <f t="shared" si="85"/>
        <v>0.33333333333333331</v>
      </c>
      <c r="H2703" s="1" t="s">
        <v>540</v>
      </c>
      <c r="I2703" t="s">
        <v>11</v>
      </c>
    </row>
    <row r="2704" spans="1:9" x14ac:dyDescent="0.2">
      <c r="A2704" s="5" t="s">
        <v>436</v>
      </c>
      <c r="B2704" s="1" t="s">
        <v>525</v>
      </c>
      <c r="C2704" s="1" t="s">
        <v>9</v>
      </c>
      <c r="D2704" t="str">
        <f t="shared" si="84"/>
        <v>COMBO-Elves-3/17/2019-0</v>
      </c>
      <c r="E2704">
        <f>VLOOKUP(B2704,'Deck Count'!A:B,2,FALSE)</f>
        <v>3</v>
      </c>
      <c r="F2704" s="3">
        <v>1</v>
      </c>
      <c r="G2704" s="3">
        <f t="shared" si="85"/>
        <v>0.33333333333333331</v>
      </c>
      <c r="H2704" s="1" t="s">
        <v>540</v>
      </c>
      <c r="I2704" t="s">
        <v>17</v>
      </c>
    </row>
    <row r="2705" spans="1:9" x14ac:dyDescent="0.2">
      <c r="A2705" s="5" t="s">
        <v>436</v>
      </c>
      <c r="B2705" s="1" t="s">
        <v>525</v>
      </c>
      <c r="C2705" s="1" t="s">
        <v>9</v>
      </c>
      <c r="D2705" t="str">
        <f t="shared" si="84"/>
        <v>COMBO-Elves-3/17/2019-0</v>
      </c>
      <c r="E2705">
        <f>VLOOKUP(B2705,'Deck Count'!A:B,2,FALSE)</f>
        <v>3</v>
      </c>
      <c r="F2705" s="3">
        <v>1</v>
      </c>
      <c r="G2705" s="3">
        <f t="shared" si="85"/>
        <v>0.33333333333333331</v>
      </c>
      <c r="H2705" s="1" t="s">
        <v>222</v>
      </c>
      <c r="I2705" t="s">
        <v>11</v>
      </c>
    </row>
    <row r="2706" spans="1:9" x14ac:dyDescent="0.2">
      <c r="A2706" s="5" t="s">
        <v>436</v>
      </c>
      <c r="B2706" s="1" t="s">
        <v>525</v>
      </c>
      <c r="C2706" s="1" t="s">
        <v>9</v>
      </c>
      <c r="D2706" t="str">
        <f t="shared" si="84"/>
        <v>COMBO-Elves-3/17/2019-0</v>
      </c>
      <c r="E2706">
        <f>VLOOKUP(B2706,'Deck Count'!A:B,2,FALSE)</f>
        <v>3</v>
      </c>
      <c r="F2706" s="3">
        <v>3</v>
      </c>
      <c r="G2706" s="3">
        <f t="shared" si="85"/>
        <v>1</v>
      </c>
      <c r="H2706" s="1" t="s">
        <v>541</v>
      </c>
      <c r="I2706" t="s">
        <v>11</v>
      </c>
    </row>
    <row r="2707" spans="1:9" x14ac:dyDescent="0.2">
      <c r="A2707" s="5" t="s">
        <v>436</v>
      </c>
      <c r="B2707" s="1" t="s">
        <v>525</v>
      </c>
      <c r="C2707" s="1" t="s">
        <v>9</v>
      </c>
      <c r="D2707" t="str">
        <f t="shared" si="84"/>
        <v>COMBO-Elves-3/17/2019-0</v>
      </c>
      <c r="E2707">
        <f>VLOOKUP(B2707,'Deck Count'!A:B,2,FALSE)</f>
        <v>3</v>
      </c>
      <c r="F2707" s="3">
        <v>1</v>
      </c>
      <c r="G2707" s="3">
        <f t="shared" si="85"/>
        <v>0.33333333333333331</v>
      </c>
      <c r="H2707" s="1" t="s">
        <v>227</v>
      </c>
      <c r="I2707" t="s">
        <v>11</v>
      </c>
    </row>
    <row r="2708" spans="1:9" x14ac:dyDescent="0.2">
      <c r="A2708" s="5" t="s">
        <v>436</v>
      </c>
      <c r="B2708" s="1" t="s">
        <v>525</v>
      </c>
      <c r="C2708" s="1" t="s">
        <v>9</v>
      </c>
      <c r="D2708" t="str">
        <f t="shared" si="84"/>
        <v>COMBO-Elves-3/17/2019-0</v>
      </c>
      <c r="E2708">
        <f>VLOOKUP(B2708,'Deck Count'!A:B,2,FALSE)</f>
        <v>3</v>
      </c>
      <c r="F2708" s="3">
        <v>1</v>
      </c>
      <c r="G2708" s="3">
        <f t="shared" si="85"/>
        <v>0.33333333333333331</v>
      </c>
      <c r="H2708" s="1" t="s">
        <v>228</v>
      </c>
      <c r="I2708" t="s">
        <v>11</v>
      </c>
    </row>
    <row r="2709" spans="1:9" x14ac:dyDescent="0.2">
      <c r="A2709" s="5" t="s">
        <v>436</v>
      </c>
      <c r="B2709" s="1" t="s">
        <v>525</v>
      </c>
      <c r="C2709" s="1" t="s">
        <v>9</v>
      </c>
      <c r="D2709" t="str">
        <f t="shared" si="84"/>
        <v>COMBO-Elves-3/17/2019-0</v>
      </c>
      <c r="E2709">
        <f>VLOOKUP(B2709,'Deck Count'!A:B,2,FALSE)</f>
        <v>3</v>
      </c>
      <c r="F2709" s="3">
        <v>4</v>
      </c>
      <c r="G2709" s="3">
        <f t="shared" si="85"/>
        <v>1.3333333333333333</v>
      </c>
      <c r="H2709" s="1" t="s">
        <v>542</v>
      </c>
      <c r="I2709" t="s">
        <v>11</v>
      </c>
    </row>
    <row r="2710" spans="1:9" x14ac:dyDescent="0.2">
      <c r="A2710" s="5" t="s">
        <v>436</v>
      </c>
      <c r="B2710" s="1" t="s">
        <v>525</v>
      </c>
      <c r="C2710" s="1" t="s">
        <v>9</v>
      </c>
      <c r="D2710" t="str">
        <f t="shared" si="84"/>
        <v>COMBO-Elves-3/17/2019-0</v>
      </c>
      <c r="E2710">
        <f>VLOOKUP(B2710,'Deck Count'!A:B,2,FALSE)</f>
        <v>3</v>
      </c>
      <c r="F2710" s="3">
        <v>1</v>
      </c>
      <c r="G2710" s="3">
        <f t="shared" si="85"/>
        <v>0.33333333333333331</v>
      </c>
      <c r="H2710" s="1" t="s">
        <v>136</v>
      </c>
      <c r="I2710" t="s">
        <v>11</v>
      </c>
    </row>
    <row r="2711" spans="1:9" x14ac:dyDescent="0.2">
      <c r="A2711" s="5" t="s">
        <v>436</v>
      </c>
      <c r="B2711" s="1" t="s">
        <v>525</v>
      </c>
      <c r="C2711" s="1" t="s">
        <v>141</v>
      </c>
      <c r="D2711" t="str">
        <f t="shared" si="84"/>
        <v>COMBO-Elves-3/17/2019-1</v>
      </c>
      <c r="E2711">
        <f>VLOOKUP(B2711,'Deck Count'!A:B,2,FALSE)</f>
        <v>3</v>
      </c>
      <c r="F2711" s="3">
        <v>2</v>
      </c>
      <c r="G2711" s="3">
        <f t="shared" si="85"/>
        <v>0.66666666666666663</v>
      </c>
      <c r="H2711" s="1" t="s">
        <v>89</v>
      </c>
      <c r="I2711" t="s">
        <v>17</v>
      </c>
    </row>
    <row r="2712" spans="1:9" x14ac:dyDescent="0.2">
      <c r="A2712" s="5" t="s">
        <v>436</v>
      </c>
      <c r="B2712" s="1" t="s">
        <v>525</v>
      </c>
      <c r="C2712" s="1" t="s">
        <v>141</v>
      </c>
      <c r="D2712" t="str">
        <f t="shared" si="84"/>
        <v>COMBO-Elves-3/17/2019-1</v>
      </c>
      <c r="E2712">
        <f>VLOOKUP(B2712,'Deck Count'!A:B,2,FALSE)</f>
        <v>3</v>
      </c>
      <c r="F2712" s="3">
        <v>1</v>
      </c>
      <c r="G2712" s="3">
        <f t="shared" si="85"/>
        <v>0.33333333333333331</v>
      </c>
      <c r="H2712" s="1" t="s">
        <v>543</v>
      </c>
      <c r="I2712" t="s">
        <v>11</v>
      </c>
    </row>
    <row r="2713" spans="1:9" x14ac:dyDescent="0.2">
      <c r="A2713" s="5" t="s">
        <v>436</v>
      </c>
      <c r="B2713" s="1" t="s">
        <v>525</v>
      </c>
      <c r="C2713" s="1" t="s">
        <v>141</v>
      </c>
      <c r="D2713" t="str">
        <f t="shared" si="84"/>
        <v>COMBO-Elves-3/17/2019-1</v>
      </c>
      <c r="E2713">
        <f>VLOOKUP(B2713,'Deck Count'!A:B,2,FALSE)</f>
        <v>3</v>
      </c>
      <c r="F2713" s="3">
        <v>2</v>
      </c>
      <c r="G2713" s="3">
        <f t="shared" si="85"/>
        <v>0.66666666666666663</v>
      </c>
      <c r="H2713" s="1" t="s">
        <v>91</v>
      </c>
      <c r="I2713" t="s">
        <v>17</v>
      </c>
    </row>
    <row r="2714" spans="1:9" x14ac:dyDescent="0.2">
      <c r="A2714" s="5" t="s">
        <v>436</v>
      </c>
      <c r="B2714" s="1" t="s">
        <v>525</v>
      </c>
      <c r="C2714" s="1" t="s">
        <v>141</v>
      </c>
      <c r="D2714" t="str">
        <f t="shared" si="84"/>
        <v>COMBO-Elves-3/17/2019-1</v>
      </c>
      <c r="E2714">
        <f>VLOOKUP(B2714,'Deck Count'!A:B,2,FALSE)</f>
        <v>3</v>
      </c>
      <c r="F2714" s="3">
        <v>2</v>
      </c>
      <c r="G2714" s="3">
        <f t="shared" si="85"/>
        <v>0.66666666666666663</v>
      </c>
      <c r="H2714" s="1" t="s">
        <v>92</v>
      </c>
      <c r="I2714" t="s">
        <v>11</v>
      </c>
    </row>
    <row r="2715" spans="1:9" x14ac:dyDescent="0.2">
      <c r="A2715" s="5" t="s">
        <v>436</v>
      </c>
      <c r="B2715" s="1" t="s">
        <v>525</v>
      </c>
      <c r="C2715" s="1" t="s">
        <v>141</v>
      </c>
      <c r="D2715" t="str">
        <f t="shared" si="84"/>
        <v>COMBO-Elves-3/17/2019-1</v>
      </c>
      <c r="E2715">
        <f>VLOOKUP(B2715,'Deck Count'!A:B,2,FALSE)</f>
        <v>3</v>
      </c>
      <c r="F2715" s="3">
        <v>2</v>
      </c>
      <c r="G2715" s="3">
        <f t="shared" si="85"/>
        <v>0.66666666666666663</v>
      </c>
      <c r="H2715" s="1" t="s">
        <v>527</v>
      </c>
      <c r="I2715" t="s">
        <v>11</v>
      </c>
    </row>
    <row r="2716" spans="1:9" x14ac:dyDescent="0.2">
      <c r="A2716" s="5" t="s">
        <v>436</v>
      </c>
      <c r="B2716" s="1" t="s">
        <v>525</v>
      </c>
      <c r="C2716" s="1" t="s">
        <v>141</v>
      </c>
      <c r="D2716" t="str">
        <f t="shared" si="84"/>
        <v>COMBO-Elves-3/17/2019-1</v>
      </c>
      <c r="E2716">
        <f>VLOOKUP(B2716,'Deck Count'!A:B,2,FALSE)</f>
        <v>3</v>
      </c>
      <c r="F2716" s="3">
        <v>2</v>
      </c>
      <c r="G2716" s="3">
        <f t="shared" si="85"/>
        <v>0.66666666666666663</v>
      </c>
      <c r="H2716" s="1" t="s">
        <v>210</v>
      </c>
      <c r="I2716" t="s">
        <v>17</v>
      </c>
    </row>
    <row r="2717" spans="1:9" x14ac:dyDescent="0.2">
      <c r="A2717" s="5" t="s">
        <v>436</v>
      </c>
      <c r="B2717" s="1" t="s">
        <v>525</v>
      </c>
      <c r="C2717" s="1" t="s">
        <v>141</v>
      </c>
      <c r="D2717" t="str">
        <f t="shared" si="84"/>
        <v>COMBO-Elves-3/17/2019-1</v>
      </c>
      <c r="E2717">
        <f>VLOOKUP(B2717,'Deck Count'!A:B,2,FALSE)</f>
        <v>3</v>
      </c>
      <c r="F2717" s="3">
        <v>1</v>
      </c>
      <c r="G2717" s="3">
        <f t="shared" si="85"/>
        <v>0.33333333333333331</v>
      </c>
      <c r="H2717" s="1" t="s">
        <v>544</v>
      </c>
      <c r="I2717" t="s">
        <v>11</v>
      </c>
    </row>
    <row r="2718" spans="1:9" x14ac:dyDescent="0.2">
      <c r="A2718" s="5" t="s">
        <v>436</v>
      </c>
      <c r="B2718" s="1" t="s">
        <v>525</v>
      </c>
      <c r="C2718" s="1" t="s">
        <v>141</v>
      </c>
      <c r="D2718" t="str">
        <f t="shared" si="84"/>
        <v>COMBO-Elves-3/17/2019-1</v>
      </c>
      <c r="E2718">
        <f>VLOOKUP(B2718,'Deck Count'!A:B,2,FALSE)</f>
        <v>3</v>
      </c>
      <c r="F2718" s="3">
        <v>2</v>
      </c>
      <c r="G2718" s="3">
        <f t="shared" si="85"/>
        <v>0.66666666666666663</v>
      </c>
      <c r="H2718" s="1" t="s">
        <v>211</v>
      </c>
      <c r="I2718" t="s">
        <v>11</v>
      </c>
    </row>
    <row r="2719" spans="1:9" x14ac:dyDescent="0.2">
      <c r="A2719" s="5" t="s">
        <v>436</v>
      </c>
      <c r="B2719" s="1" t="s">
        <v>525</v>
      </c>
      <c r="C2719" s="1" t="s">
        <v>141</v>
      </c>
      <c r="D2719" t="str">
        <f t="shared" si="84"/>
        <v>COMBO-Elves-3/17/2019-1</v>
      </c>
      <c r="E2719">
        <f>VLOOKUP(B2719,'Deck Count'!A:B,2,FALSE)</f>
        <v>3</v>
      </c>
      <c r="F2719" s="3">
        <v>1</v>
      </c>
      <c r="G2719" s="3">
        <f t="shared" si="85"/>
        <v>0.33333333333333331</v>
      </c>
      <c r="H2719" s="1" t="s">
        <v>528</v>
      </c>
      <c r="I2719" t="s">
        <v>11</v>
      </c>
    </row>
    <row r="2720" spans="1:9" x14ac:dyDescent="0.2">
      <c r="A2720" s="5" t="s">
        <v>436</v>
      </c>
      <c r="B2720" s="1" t="s">
        <v>525</v>
      </c>
      <c r="C2720" s="1" t="s">
        <v>141</v>
      </c>
      <c r="D2720" t="str">
        <f t="shared" si="84"/>
        <v>COMBO-Elves-3/17/2019-1</v>
      </c>
      <c r="E2720">
        <f>VLOOKUP(B2720,'Deck Count'!A:B,2,FALSE)</f>
        <v>3</v>
      </c>
      <c r="F2720" s="3">
        <v>4</v>
      </c>
      <c r="G2720" s="3">
        <f t="shared" si="85"/>
        <v>1.3333333333333333</v>
      </c>
      <c r="H2720" s="1" t="s">
        <v>529</v>
      </c>
      <c r="I2720" t="s">
        <v>11</v>
      </c>
    </row>
    <row r="2721" spans="1:9" x14ac:dyDescent="0.2">
      <c r="A2721" s="5" t="s">
        <v>436</v>
      </c>
      <c r="B2721" s="1" t="s">
        <v>525</v>
      </c>
      <c r="C2721" s="1" t="s">
        <v>141</v>
      </c>
      <c r="D2721" t="str">
        <f t="shared" si="84"/>
        <v>COMBO-Elves-3/17/2019-1</v>
      </c>
      <c r="E2721">
        <f>VLOOKUP(B2721,'Deck Count'!A:B,2,FALSE)</f>
        <v>3</v>
      </c>
      <c r="F2721" s="3">
        <v>2</v>
      </c>
      <c r="G2721" s="3">
        <f t="shared" si="85"/>
        <v>0.66666666666666663</v>
      </c>
      <c r="H2721" s="1" t="s">
        <v>111</v>
      </c>
      <c r="I2721" t="s">
        <v>11</v>
      </c>
    </row>
    <row r="2722" spans="1:9" x14ac:dyDescent="0.2">
      <c r="A2722" s="5" t="s">
        <v>436</v>
      </c>
      <c r="B2722" s="1" t="s">
        <v>525</v>
      </c>
      <c r="C2722" s="1" t="s">
        <v>141</v>
      </c>
      <c r="D2722" t="str">
        <f t="shared" si="84"/>
        <v>COMBO-Elves-3/17/2019-1</v>
      </c>
      <c r="E2722">
        <f>VLOOKUP(B2722,'Deck Count'!A:B,2,FALSE)</f>
        <v>3</v>
      </c>
      <c r="F2722" s="3">
        <v>1</v>
      </c>
      <c r="G2722" s="3">
        <f t="shared" si="85"/>
        <v>0.33333333333333331</v>
      </c>
      <c r="H2722" s="1" t="s">
        <v>531</v>
      </c>
      <c r="I2722" t="s">
        <v>11</v>
      </c>
    </row>
    <row r="2723" spans="1:9" x14ac:dyDescent="0.2">
      <c r="A2723" s="5" t="s">
        <v>436</v>
      </c>
      <c r="B2723" s="1" t="s">
        <v>525</v>
      </c>
      <c r="C2723" s="1" t="s">
        <v>141</v>
      </c>
      <c r="D2723" t="str">
        <f t="shared" si="84"/>
        <v>COMBO-Elves-3/17/2019-1</v>
      </c>
      <c r="E2723">
        <f>VLOOKUP(B2723,'Deck Count'!A:B,2,FALSE)</f>
        <v>3</v>
      </c>
      <c r="F2723" s="3">
        <v>4</v>
      </c>
      <c r="G2723" s="3">
        <f t="shared" si="85"/>
        <v>1.3333333333333333</v>
      </c>
      <c r="H2723" s="1" t="s">
        <v>349</v>
      </c>
      <c r="I2723" t="s">
        <v>11</v>
      </c>
    </row>
    <row r="2724" spans="1:9" x14ac:dyDescent="0.2">
      <c r="A2724" s="5" t="s">
        <v>436</v>
      </c>
      <c r="B2724" s="1" t="s">
        <v>525</v>
      </c>
      <c r="C2724" s="1" t="s">
        <v>141</v>
      </c>
      <c r="D2724" t="str">
        <f t="shared" si="84"/>
        <v>COMBO-Elves-3/17/2019-1</v>
      </c>
      <c r="E2724">
        <f>VLOOKUP(B2724,'Deck Count'!A:B,2,FALSE)</f>
        <v>3</v>
      </c>
      <c r="F2724" s="3">
        <v>4</v>
      </c>
      <c r="G2724" s="3">
        <f t="shared" si="85"/>
        <v>1.3333333333333333</v>
      </c>
      <c r="H2724" s="1" t="s">
        <v>545</v>
      </c>
      <c r="I2724" t="s">
        <v>11</v>
      </c>
    </row>
    <row r="2725" spans="1:9" x14ac:dyDescent="0.2">
      <c r="A2725" s="5" t="s">
        <v>436</v>
      </c>
      <c r="B2725" s="1" t="s">
        <v>525</v>
      </c>
      <c r="C2725" s="1" t="s">
        <v>141</v>
      </c>
      <c r="D2725" t="str">
        <f t="shared" si="84"/>
        <v>COMBO-Elves-3/17/2019-1</v>
      </c>
      <c r="E2725">
        <f>VLOOKUP(B2725,'Deck Count'!A:B,2,FALSE)</f>
        <v>3</v>
      </c>
      <c r="F2725" s="3">
        <v>4</v>
      </c>
      <c r="G2725" s="3">
        <f t="shared" si="85"/>
        <v>1.3333333333333333</v>
      </c>
      <c r="H2725" s="1" t="s">
        <v>350</v>
      </c>
      <c r="I2725" t="s">
        <v>11</v>
      </c>
    </row>
    <row r="2726" spans="1:9" x14ac:dyDescent="0.2">
      <c r="A2726" s="5" t="s">
        <v>436</v>
      </c>
      <c r="B2726" s="1" t="s">
        <v>525</v>
      </c>
      <c r="C2726" s="1" t="s">
        <v>141</v>
      </c>
      <c r="D2726" t="str">
        <f t="shared" si="84"/>
        <v>COMBO-Elves-3/17/2019-1</v>
      </c>
      <c r="E2726">
        <f>VLOOKUP(B2726,'Deck Count'!A:B,2,FALSE)</f>
        <v>3</v>
      </c>
      <c r="F2726" s="3">
        <v>4</v>
      </c>
      <c r="G2726" s="3">
        <f t="shared" si="85"/>
        <v>1.3333333333333333</v>
      </c>
      <c r="H2726" s="1" t="s">
        <v>532</v>
      </c>
      <c r="I2726" t="s">
        <v>11</v>
      </c>
    </row>
    <row r="2727" spans="1:9" x14ac:dyDescent="0.2">
      <c r="A2727" s="5" t="s">
        <v>436</v>
      </c>
      <c r="B2727" s="1" t="s">
        <v>525</v>
      </c>
      <c r="C2727" s="1" t="s">
        <v>141</v>
      </c>
      <c r="D2727" t="str">
        <f t="shared" si="84"/>
        <v>COMBO-Elves-3/17/2019-1</v>
      </c>
      <c r="E2727">
        <f>VLOOKUP(B2727,'Deck Count'!A:B,2,FALSE)</f>
        <v>3</v>
      </c>
      <c r="F2727" s="3">
        <v>4</v>
      </c>
      <c r="G2727" s="3">
        <f t="shared" si="85"/>
        <v>1.3333333333333333</v>
      </c>
      <c r="H2727" s="1" t="s">
        <v>23</v>
      </c>
      <c r="I2727" t="s">
        <v>17</v>
      </c>
    </row>
    <row r="2728" spans="1:9" x14ac:dyDescent="0.2">
      <c r="A2728" s="5" t="s">
        <v>436</v>
      </c>
      <c r="B2728" s="1" t="s">
        <v>525</v>
      </c>
      <c r="C2728" s="1" t="s">
        <v>141</v>
      </c>
      <c r="D2728" t="str">
        <f t="shared" si="84"/>
        <v>COMBO-Elves-3/17/2019-1</v>
      </c>
      <c r="E2728">
        <f>VLOOKUP(B2728,'Deck Count'!A:B,2,FALSE)</f>
        <v>3</v>
      </c>
      <c r="F2728" s="3">
        <v>1</v>
      </c>
      <c r="G2728" s="3">
        <f t="shared" si="85"/>
        <v>0.33333333333333331</v>
      </c>
      <c r="H2728" s="1" t="s">
        <v>533</v>
      </c>
      <c r="I2728" t="s">
        <v>11</v>
      </c>
    </row>
    <row r="2729" spans="1:9" x14ac:dyDescent="0.2">
      <c r="A2729" s="5" t="s">
        <v>436</v>
      </c>
      <c r="B2729" s="1" t="s">
        <v>525</v>
      </c>
      <c r="C2729" s="1" t="s">
        <v>141</v>
      </c>
      <c r="D2729" t="str">
        <f t="shared" si="84"/>
        <v>COMBO-Elves-3/17/2019-1</v>
      </c>
      <c r="E2729">
        <f>VLOOKUP(B2729,'Deck Count'!A:B,2,FALSE)</f>
        <v>3</v>
      </c>
      <c r="F2729" s="3">
        <v>2</v>
      </c>
      <c r="G2729" s="3">
        <f t="shared" si="85"/>
        <v>0.66666666666666663</v>
      </c>
      <c r="H2729" s="1" t="s">
        <v>168</v>
      </c>
      <c r="I2729" t="s">
        <v>11</v>
      </c>
    </row>
    <row r="2730" spans="1:9" x14ac:dyDescent="0.2">
      <c r="A2730" s="5" t="s">
        <v>436</v>
      </c>
      <c r="B2730" s="1" t="s">
        <v>525</v>
      </c>
      <c r="C2730" s="1" t="s">
        <v>141</v>
      </c>
      <c r="D2730" t="str">
        <f t="shared" si="84"/>
        <v>COMBO-Elves-3/17/2019-1</v>
      </c>
      <c r="E2730">
        <f>VLOOKUP(B2730,'Deck Count'!A:B,2,FALSE)</f>
        <v>3</v>
      </c>
      <c r="F2730" s="3">
        <v>3</v>
      </c>
      <c r="G2730" s="3">
        <f t="shared" si="85"/>
        <v>1</v>
      </c>
      <c r="H2730" s="1" t="s">
        <v>546</v>
      </c>
      <c r="I2730" t="s">
        <v>11</v>
      </c>
    </row>
    <row r="2731" spans="1:9" x14ac:dyDescent="0.2">
      <c r="A2731" s="5" t="s">
        <v>436</v>
      </c>
      <c r="B2731" s="1" t="s">
        <v>525</v>
      </c>
      <c r="C2731" s="1" t="s">
        <v>141</v>
      </c>
      <c r="D2731" t="str">
        <f t="shared" si="84"/>
        <v>COMBO-Elves-3/17/2019-1</v>
      </c>
      <c r="E2731">
        <f>VLOOKUP(B2731,'Deck Count'!A:B,2,FALSE)</f>
        <v>3</v>
      </c>
      <c r="F2731" s="3">
        <v>4</v>
      </c>
      <c r="G2731" s="3">
        <f t="shared" si="85"/>
        <v>1.3333333333333333</v>
      </c>
      <c r="H2731" s="1" t="s">
        <v>537</v>
      </c>
      <c r="I2731" t="s">
        <v>11</v>
      </c>
    </row>
    <row r="2732" spans="1:9" x14ac:dyDescent="0.2">
      <c r="A2732" s="5" t="s">
        <v>436</v>
      </c>
      <c r="B2732" s="1" t="s">
        <v>525</v>
      </c>
      <c r="C2732" s="1" t="s">
        <v>141</v>
      </c>
      <c r="D2732" t="str">
        <f t="shared" si="84"/>
        <v>COMBO-Elves-3/17/2019-1</v>
      </c>
      <c r="E2732">
        <f>VLOOKUP(B2732,'Deck Count'!A:B,2,FALSE)</f>
        <v>3</v>
      </c>
      <c r="F2732" s="3">
        <v>1</v>
      </c>
      <c r="G2732" s="3">
        <f t="shared" si="85"/>
        <v>0.33333333333333331</v>
      </c>
      <c r="H2732" s="1" t="s">
        <v>547</v>
      </c>
      <c r="I2732" t="s">
        <v>11</v>
      </c>
    </row>
    <row r="2733" spans="1:9" x14ac:dyDescent="0.2">
      <c r="A2733" s="5" t="s">
        <v>436</v>
      </c>
      <c r="B2733" s="1" t="s">
        <v>525</v>
      </c>
      <c r="C2733" s="1" t="s">
        <v>141</v>
      </c>
      <c r="D2733" t="str">
        <f t="shared" si="84"/>
        <v>COMBO-Elves-3/17/2019-1</v>
      </c>
      <c r="E2733">
        <f>VLOOKUP(B2733,'Deck Count'!A:B,2,FALSE)</f>
        <v>3</v>
      </c>
      <c r="F2733" s="3">
        <v>1</v>
      </c>
      <c r="G2733" s="3">
        <f t="shared" si="85"/>
        <v>0.33333333333333331</v>
      </c>
      <c r="H2733" s="1" t="s">
        <v>548</v>
      </c>
      <c r="I2733" t="s">
        <v>17</v>
      </c>
    </row>
    <row r="2734" spans="1:9" x14ac:dyDescent="0.2">
      <c r="A2734" s="5" t="s">
        <v>436</v>
      </c>
      <c r="B2734" s="1" t="s">
        <v>525</v>
      </c>
      <c r="C2734" s="1" t="s">
        <v>141</v>
      </c>
      <c r="D2734" t="str">
        <f t="shared" si="84"/>
        <v>COMBO-Elves-3/17/2019-1</v>
      </c>
      <c r="E2734">
        <f>VLOOKUP(B2734,'Deck Count'!A:B,2,FALSE)</f>
        <v>3</v>
      </c>
      <c r="F2734" s="3">
        <v>4</v>
      </c>
      <c r="G2734" s="3">
        <f t="shared" si="85"/>
        <v>1.3333333333333333</v>
      </c>
      <c r="H2734" s="1" t="s">
        <v>539</v>
      </c>
      <c r="I2734" t="s">
        <v>11</v>
      </c>
    </row>
    <row r="2735" spans="1:9" x14ac:dyDescent="0.2">
      <c r="A2735" s="5" t="s">
        <v>436</v>
      </c>
      <c r="B2735" s="1" t="s">
        <v>525</v>
      </c>
      <c r="C2735" s="1" t="s">
        <v>141</v>
      </c>
      <c r="D2735" t="str">
        <f t="shared" si="84"/>
        <v>COMBO-Elves-3/17/2019-1</v>
      </c>
      <c r="E2735">
        <f>VLOOKUP(B2735,'Deck Count'!A:B,2,FALSE)</f>
        <v>3</v>
      </c>
      <c r="F2735" s="3">
        <v>1</v>
      </c>
      <c r="G2735" s="3">
        <f t="shared" si="85"/>
        <v>0.33333333333333331</v>
      </c>
      <c r="H2735" s="1" t="s">
        <v>540</v>
      </c>
      <c r="I2735" t="s">
        <v>11</v>
      </c>
    </row>
    <row r="2736" spans="1:9" x14ac:dyDescent="0.2">
      <c r="A2736" s="5" t="s">
        <v>436</v>
      </c>
      <c r="B2736" s="1" t="s">
        <v>525</v>
      </c>
      <c r="C2736" s="1" t="s">
        <v>141</v>
      </c>
      <c r="D2736" t="str">
        <f t="shared" si="84"/>
        <v>COMBO-Elves-3/17/2019-1</v>
      </c>
      <c r="E2736">
        <f>VLOOKUP(B2736,'Deck Count'!A:B,2,FALSE)</f>
        <v>3</v>
      </c>
      <c r="F2736" s="3">
        <v>1</v>
      </c>
      <c r="G2736" s="3">
        <f t="shared" si="85"/>
        <v>0.33333333333333331</v>
      </c>
      <c r="H2736" s="1" t="s">
        <v>222</v>
      </c>
      <c r="I2736" t="s">
        <v>11</v>
      </c>
    </row>
    <row r="2737" spans="1:9" x14ac:dyDescent="0.2">
      <c r="A2737" s="5" t="s">
        <v>436</v>
      </c>
      <c r="B2737" s="1" t="s">
        <v>525</v>
      </c>
      <c r="C2737" s="1" t="s">
        <v>141</v>
      </c>
      <c r="D2737" t="str">
        <f t="shared" si="84"/>
        <v>COMBO-Elves-3/17/2019-1</v>
      </c>
      <c r="E2737">
        <f>VLOOKUP(B2737,'Deck Count'!A:B,2,FALSE)</f>
        <v>3</v>
      </c>
      <c r="F2737" s="3">
        <v>1</v>
      </c>
      <c r="G2737" s="3">
        <f t="shared" si="85"/>
        <v>0.33333333333333331</v>
      </c>
      <c r="H2737" s="1" t="s">
        <v>352</v>
      </c>
      <c r="I2737" t="s">
        <v>11</v>
      </c>
    </row>
    <row r="2738" spans="1:9" x14ac:dyDescent="0.2">
      <c r="A2738" s="5" t="s">
        <v>436</v>
      </c>
      <c r="B2738" s="1" t="s">
        <v>525</v>
      </c>
      <c r="C2738" s="1" t="s">
        <v>141</v>
      </c>
      <c r="D2738" t="str">
        <f t="shared" si="84"/>
        <v>COMBO-Elves-3/17/2019-1</v>
      </c>
      <c r="E2738">
        <f>VLOOKUP(B2738,'Deck Count'!A:B,2,FALSE)</f>
        <v>3</v>
      </c>
      <c r="F2738" s="3">
        <v>4</v>
      </c>
      <c r="G2738" s="3">
        <f t="shared" si="85"/>
        <v>1.3333333333333333</v>
      </c>
      <c r="H2738" s="1" t="s">
        <v>60</v>
      </c>
      <c r="I2738" t="s">
        <v>17</v>
      </c>
    </row>
    <row r="2739" spans="1:9" x14ac:dyDescent="0.2">
      <c r="A2739" s="5" t="s">
        <v>436</v>
      </c>
      <c r="B2739" s="1" t="s">
        <v>525</v>
      </c>
      <c r="C2739" s="1" t="s">
        <v>141</v>
      </c>
      <c r="D2739" t="str">
        <f t="shared" si="84"/>
        <v>COMBO-Elves-3/17/2019-1</v>
      </c>
      <c r="E2739">
        <f>VLOOKUP(B2739,'Deck Count'!A:B,2,FALSE)</f>
        <v>3</v>
      </c>
      <c r="F2739" s="3">
        <v>2</v>
      </c>
      <c r="G2739" s="3">
        <f t="shared" si="85"/>
        <v>0.66666666666666663</v>
      </c>
      <c r="H2739" s="1" t="s">
        <v>227</v>
      </c>
      <c r="I2739" t="s">
        <v>11</v>
      </c>
    </row>
    <row r="2740" spans="1:9" x14ac:dyDescent="0.2">
      <c r="A2740" s="5" t="s">
        <v>436</v>
      </c>
      <c r="B2740" s="1" t="s">
        <v>525</v>
      </c>
      <c r="C2740" s="1" t="s">
        <v>141</v>
      </c>
      <c r="D2740" t="str">
        <f t="shared" si="84"/>
        <v>COMBO-Elves-3/17/2019-1</v>
      </c>
      <c r="E2740">
        <f>VLOOKUP(B2740,'Deck Count'!A:B,2,FALSE)</f>
        <v>3</v>
      </c>
      <c r="F2740" s="3">
        <v>2</v>
      </c>
      <c r="G2740" s="3">
        <f t="shared" si="85"/>
        <v>0.66666666666666663</v>
      </c>
      <c r="H2740" s="1" t="s">
        <v>228</v>
      </c>
      <c r="I2740" t="s">
        <v>11</v>
      </c>
    </row>
    <row r="2741" spans="1:9" x14ac:dyDescent="0.2">
      <c r="A2741" s="5" t="s">
        <v>436</v>
      </c>
      <c r="B2741" s="1" t="s">
        <v>525</v>
      </c>
      <c r="C2741" s="1" t="s">
        <v>141</v>
      </c>
      <c r="D2741" t="str">
        <f t="shared" si="84"/>
        <v>COMBO-Elves-3/17/2019-1</v>
      </c>
      <c r="E2741">
        <f>VLOOKUP(B2741,'Deck Count'!A:B,2,FALSE)</f>
        <v>3</v>
      </c>
      <c r="F2741" s="3">
        <v>4</v>
      </c>
      <c r="G2741" s="3">
        <f t="shared" si="85"/>
        <v>1.3333333333333333</v>
      </c>
      <c r="H2741" s="1" t="s">
        <v>542</v>
      </c>
      <c r="I2741" t="s">
        <v>11</v>
      </c>
    </row>
    <row r="2742" spans="1:9" x14ac:dyDescent="0.2">
      <c r="A2742" s="5" t="s">
        <v>436</v>
      </c>
      <c r="B2742" s="1" t="s">
        <v>525</v>
      </c>
      <c r="C2742" s="1" t="s">
        <v>141</v>
      </c>
      <c r="D2742" t="str">
        <f t="shared" si="84"/>
        <v>COMBO-Elves-3/17/2019-1</v>
      </c>
      <c r="E2742">
        <f>VLOOKUP(B2742,'Deck Count'!A:B,2,FALSE)</f>
        <v>3</v>
      </c>
      <c r="F2742" s="3">
        <v>2</v>
      </c>
      <c r="G2742" s="3">
        <f t="shared" si="85"/>
        <v>0.66666666666666663</v>
      </c>
      <c r="H2742" s="1" t="s">
        <v>136</v>
      </c>
      <c r="I2742" t="s">
        <v>11</v>
      </c>
    </row>
    <row r="2743" spans="1:9" x14ac:dyDescent="0.2">
      <c r="A2743" s="5" t="s">
        <v>436</v>
      </c>
      <c r="B2743" s="1" t="s">
        <v>525</v>
      </c>
      <c r="C2743" s="1" t="s">
        <v>237</v>
      </c>
      <c r="D2743" t="str">
        <f t="shared" si="84"/>
        <v>COMBO-Elves-3/3/2019-0</v>
      </c>
      <c r="E2743">
        <f>VLOOKUP(B2743,'Deck Count'!A:B,2,FALSE)</f>
        <v>3</v>
      </c>
      <c r="F2743" s="3">
        <v>4</v>
      </c>
      <c r="G2743" s="3">
        <f t="shared" si="85"/>
        <v>1.3333333333333333</v>
      </c>
      <c r="H2743" s="1" t="s">
        <v>89</v>
      </c>
      <c r="I2743" t="s">
        <v>17</v>
      </c>
    </row>
    <row r="2744" spans="1:9" x14ac:dyDescent="0.2">
      <c r="A2744" s="5" t="s">
        <v>436</v>
      </c>
      <c r="B2744" s="1" t="s">
        <v>525</v>
      </c>
      <c r="C2744" s="1" t="s">
        <v>237</v>
      </c>
      <c r="D2744" t="str">
        <f t="shared" si="84"/>
        <v>COMBO-Elves-3/3/2019-0</v>
      </c>
      <c r="E2744">
        <f>VLOOKUP(B2744,'Deck Count'!A:B,2,FALSE)</f>
        <v>3</v>
      </c>
      <c r="F2744" s="3">
        <v>1</v>
      </c>
      <c r="G2744" s="3">
        <f t="shared" si="85"/>
        <v>0.33333333333333331</v>
      </c>
      <c r="H2744" s="1" t="s">
        <v>543</v>
      </c>
      <c r="I2744" t="s">
        <v>11</v>
      </c>
    </row>
    <row r="2745" spans="1:9" x14ac:dyDescent="0.2">
      <c r="A2745" s="5" t="s">
        <v>436</v>
      </c>
      <c r="B2745" s="1" t="s">
        <v>525</v>
      </c>
      <c r="C2745" s="1" t="s">
        <v>237</v>
      </c>
      <c r="D2745" t="str">
        <f t="shared" si="84"/>
        <v>COMBO-Elves-3/3/2019-0</v>
      </c>
      <c r="E2745">
        <f>VLOOKUP(B2745,'Deck Count'!A:B,2,FALSE)</f>
        <v>3</v>
      </c>
      <c r="F2745" s="3">
        <v>2</v>
      </c>
      <c r="G2745" s="3">
        <f t="shared" si="85"/>
        <v>0.66666666666666663</v>
      </c>
      <c r="H2745" s="1" t="s">
        <v>92</v>
      </c>
      <c r="I2745" t="s">
        <v>11</v>
      </c>
    </row>
    <row r="2746" spans="1:9" x14ac:dyDescent="0.2">
      <c r="A2746" s="5" t="s">
        <v>436</v>
      </c>
      <c r="B2746" s="1" t="s">
        <v>525</v>
      </c>
      <c r="C2746" s="1" t="s">
        <v>237</v>
      </c>
      <c r="D2746" t="str">
        <f t="shared" si="84"/>
        <v>COMBO-Elves-3/3/2019-0</v>
      </c>
      <c r="E2746">
        <f>VLOOKUP(B2746,'Deck Count'!A:B,2,FALSE)</f>
        <v>3</v>
      </c>
      <c r="F2746" s="3">
        <v>2</v>
      </c>
      <c r="G2746" s="3">
        <f t="shared" si="85"/>
        <v>0.66666666666666663</v>
      </c>
      <c r="H2746" s="1" t="s">
        <v>527</v>
      </c>
      <c r="I2746" t="s">
        <v>11</v>
      </c>
    </row>
    <row r="2747" spans="1:9" x14ac:dyDescent="0.2">
      <c r="A2747" s="5" t="s">
        <v>436</v>
      </c>
      <c r="B2747" s="1" t="s">
        <v>525</v>
      </c>
      <c r="C2747" s="1" t="s">
        <v>237</v>
      </c>
      <c r="D2747" t="str">
        <f t="shared" si="84"/>
        <v>COMBO-Elves-3/3/2019-0</v>
      </c>
      <c r="E2747">
        <f>VLOOKUP(B2747,'Deck Count'!A:B,2,FALSE)</f>
        <v>3</v>
      </c>
      <c r="F2747" s="3">
        <v>1</v>
      </c>
      <c r="G2747" s="3">
        <f t="shared" si="85"/>
        <v>0.33333333333333331</v>
      </c>
      <c r="H2747" s="1" t="s">
        <v>198</v>
      </c>
      <c r="I2747" t="s">
        <v>11</v>
      </c>
    </row>
    <row r="2748" spans="1:9" x14ac:dyDescent="0.2">
      <c r="A2748" s="5" t="s">
        <v>436</v>
      </c>
      <c r="B2748" s="1" t="s">
        <v>525</v>
      </c>
      <c r="C2748" s="1" t="s">
        <v>237</v>
      </c>
      <c r="D2748" t="str">
        <f t="shared" si="84"/>
        <v>COMBO-Elves-3/3/2019-0</v>
      </c>
      <c r="E2748">
        <f>VLOOKUP(B2748,'Deck Count'!A:B,2,FALSE)</f>
        <v>3</v>
      </c>
      <c r="F2748" s="3">
        <v>2</v>
      </c>
      <c r="G2748" s="3">
        <f t="shared" si="85"/>
        <v>0.66666666666666663</v>
      </c>
      <c r="H2748" s="1" t="s">
        <v>210</v>
      </c>
      <c r="I2748" t="s">
        <v>17</v>
      </c>
    </row>
    <row r="2749" spans="1:9" x14ac:dyDescent="0.2">
      <c r="A2749" s="5" t="s">
        <v>436</v>
      </c>
      <c r="B2749" s="1" t="s">
        <v>525</v>
      </c>
      <c r="C2749" s="1" t="s">
        <v>237</v>
      </c>
      <c r="D2749" t="str">
        <f t="shared" si="84"/>
        <v>COMBO-Elves-3/3/2019-0</v>
      </c>
      <c r="E2749">
        <f>VLOOKUP(B2749,'Deck Count'!A:B,2,FALSE)</f>
        <v>3</v>
      </c>
      <c r="F2749" s="3">
        <v>1</v>
      </c>
      <c r="G2749" s="3">
        <f t="shared" si="85"/>
        <v>0.33333333333333331</v>
      </c>
      <c r="H2749" s="1" t="s">
        <v>544</v>
      </c>
      <c r="I2749" t="s">
        <v>11</v>
      </c>
    </row>
    <row r="2750" spans="1:9" x14ac:dyDescent="0.2">
      <c r="A2750" s="5" t="s">
        <v>436</v>
      </c>
      <c r="B2750" s="1" t="s">
        <v>525</v>
      </c>
      <c r="C2750" s="1" t="s">
        <v>237</v>
      </c>
      <c r="D2750" t="str">
        <f t="shared" si="84"/>
        <v>COMBO-Elves-3/3/2019-0</v>
      </c>
      <c r="E2750">
        <f>VLOOKUP(B2750,'Deck Count'!A:B,2,FALSE)</f>
        <v>3</v>
      </c>
      <c r="F2750" s="3">
        <v>2</v>
      </c>
      <c r="G2750" s="3">
        <f t="shared" si="85"/>
        <v>0.66666666666666663</v>
      </c>
      <c r="H2750" s="1" t="s">
        <v>211</v>
      </c>
      <c r="I2750" t="s">
        <v>11</v>
      </c>
    </row>
    <row r="2751" spans="1:9" x14ac:dyDescent="0.2">
      <c r="A2751" s="5" t="s">
        <v>436</v>
      </c>
      <c r="B2751" s="1" t="s">
        <v>525</v>
      </c>
      <c r="C2751" s="1" t="s">
        <v>237</v>
      </c>
      <c r="D2751" t="str">
        <f t="shared" si="84"/>
        <v>COMBO-Elves-3/3/2019-0</v>
      </c>
      <c r="E2751">
        <f>VLOOKUP(B2751,'Deck Count'!A:B,2,FALSE)</f>
        <v>3</v>
      </c>
      <c r="F2751" s="3">
        <v>1</v>
      </c>
      <c r="G2751" s="3">
        <f t="shared" si="85"/>
        <v>0.33333333333333331</v>
      </c>
      <c r="H2751" s="1" t="s">
        <v>528</v>
      </c>
      <c r="I2751" t="s">
        <v>11</v>
      </c>
    </row>
    <row r="2752" spans="1:9" x14ac:dyDescent="0.2">
      <c r="A2752" s="5" t="s">
        <v>436</v>
      </c>
      <c r="B2752" s="1" t="s">
        <v>525</v>
      </c>
      <c r="C2752" s="1" t="s">
        <v>237</v>
      </c>
      <c r="D2752" t="str">
        <f t="shared" si="84"/>
        <v>COMBO-Elves-3/3/2019-0</v>
      </c>
      <c r="E2752">
        <f>VLOOKUP(B2752,'Deck Count'!A:B,2,FALSE)</f>
        <v>3</v>
      </c>
      <c r="F2752" s="3">
        <v>4</v>
      </c>
      <c r="G2752" s="3">
        <f t="shared" si="85"/>
        <v>1.3333333333333333</v>
      </c>
      <c r="H2752" s="1" t="s">
        <v>529</v>
      </c>
      <c r="I2752" t="s">
        <v>11</v>
      </c>
    </row>
    <row r="2753" spans="1:9" x14ac:dyDescent="0.2">
      <c r="A2753" s="5" t="s">
        <v>436</v>
      </c>
      <c r="B2753" s="1" t="s">
        <v>525</v>
      </c>
      <c r="C2753" s="1" t="s">
        <v>237</v>
      </c>
      <c r="D2753" t="str">
        <f t="shared" si="84"/>
        <v>COMBO-Elves-3/3/2019-0</v>
      </c>
      <c r="E2753">
        <f>VLOOKUP(B2753,'Deck Count'!A:B,2,FALSE)</f>
        <v>3</v>
      </c>
      <c r="F2753" s="3">
        <v>2</v>
      </c>
      <c r="G2753" s="3">
        <f t="shared" si="85"/>
        <v>0.66666666666666663</v>
      </c>
      <c r="H2753" s="1" t="s">
        <v>111</v>
      </c>
      <c r="I2753" t="s">
        <v>11</v>
      </c>
    </row>
    <row r="2754" spans="1:9" x14ac:dyDescent="0.2">
      <c r="A2754" s="5" t="s">
        <v>436</v>
      </c>
      <c r="B2754" s="1" t="s">
        <v>525</v>
      </c>
      <c r="C2754" s="1" t="s">
        <v>237</v>
      </c>
      <c r="D2754" t="str">
        <f t="shared" ref="D2754:D2817" si="86">CONCATENATE(A2754,"-",B2754,"-",C2754)</f>
        <v>COMBO-Elves-3/3/2019-0</v>
      </c>
      <c r="E2754">
        <f>VLOOKUP(B2754,'Deck Count'!A:B,2,FALSE)</f>
        <v>3</v>
      </c>
      <c r="F2754" s="3">
        <v>1</v>
      </c>
      <c r="G2754" s="3">
        <f t="shared" si="85"/>
        <v>0.33333333333333331</v>
      </c>
      <c r="H2754" s="1" t="s">
        <v>531</v>
      </c>
      <c r="I2754" t="s">
        <v>11</v>
      </c>
    </row>
    <row r="2755" spans="1:9" x14ac:dyDescent="0.2">
      <c r="A2755" s="5" t="s">
        <v>436</v>
      </c>
      <c r="B2755" s="1" t="s">
        <v>525</v>
      </c>
      <c r="C2755" s="1" t="s">
        <v>237</v>
      </c>
      <c r="D2755" t="str">
        <f t="shared" si="86"/>
        <v>COMBO-Elves-3/3/2019-0</v>
      </c>
      <c r="E2755">
        <f>VLOOKUP(B2755,'Deck Count'!A:B,2,FALSE)</f>
        <v>3</v>
      </c>
      <c r="F2755" s="3">
        <v>4</v>
      </c>
      <c r="G2755" s="3">
        <f t="shared" ref="G2755:G2818" si="87">F2755/E2755</f>
        <v>1.3333333333333333</v>
      </c>
      <c r="H2755" s="1" t="s">
        <v>349</v>
      </c>
      <c r="I2755" t="s">
        <v>11</v>
      </c>
    </row>
    <row r="2756" spans="1:9" x14ac:dyDescent="0.2">
      <c r="A2756" s="5" t="s">
        <v>436</v>
      </c>
      <c r="B2756" s="1" t="s">
        <v>525</v>
      </c>
      <c r="C2756" s="1" t="s">
        <v>237</v>
      </c>
      <c r="D2756" t="str">
        <f t="shared" si="86"/>
        <v>COMBO-Elves-3/3/2019-0</v>
      </c>
      <c r="E2756">
        <f>VLOOKUP(B2756,'Deck Count'!A:B,2,FALSE)</f>
        <v>3</v>
      </c>
      <c r="F2756" s="3">
        <v>4</v>
      </c>
      <c r="G2756" s="3">
        <f t="shared" si="87"/>
        <v>1.3333333333333333</v>
      </c>
      <c r="H2756" s="1" t="s">
        <v>545</v>
      </c>
      <c r="I2756" t="s">
        <v>11</v>
      </c>
    </row>
    <row r="2757" spans="1:9" x14ac:dyDescent="0.2">
      <c r="A2757" s="5" t="s">
        <v>436</v>
      </c>
      <c r="B2757" s="1" t="s">
        <v>525</v>
      </c>
      <c r="C2757" s="1" t="s">
        <v>237</v>
      </c>
      <c r="D2757" t="str">
        <f t="shared" si="86"/>
        <v>COMBO-Elves-3/3/2019-0</v>
      </c>
      <c r="E2757">
        <f>VLOOKUP(B2757,'Deck Count'!A:B,2,FALSE)</f>
        <v>3</v>
      </c>
      <c r="F2757" s="3">
        <v>4</v>
      </c>
      <c r="G2757" s="3">
        <f t="shared" si="87"/>
        <v>1.3333333333333333</v>
      </c>
      <c r="H2757" s="1" t="s">
        <v>350</v>
      </c>
      <c r="I2757" t="s">
        <v>11</v>
      </c>
    </row>
    <row r="2758" spans="1:9" x14ac:dyDescent="0.2">
      <c r="A2758" s="5" t="s">
        <v>436</v>
      </c>
      <c r="B2758" s="1" t="s">
        <v>525</v>
      </c>
      <c r="C2758" s="1" t="s">
        <v>237</v>
      </c>
      <c r="D2758" t="str">
        <f t="shared" si="86"/>
        <v>COMBO-Elves-3/3/2019-0</v>
      </c>
      <c r="E2758">
        <f>VLOOKUP(B2758,'Deck Count'!A:B,2,FALSE)</f>
        <v>3</v>
      </c>
      <c r="F2758" s="3">
        <v>4</v>
      </c>
      <c r="G2758" s="3">
        <f t="shared" si="87"/>
        <v>1.3333333333333333</v>
      </c>
      <c r="H2758" s="1" t="s">
        <v>532</v>
      </c>
      <c r="I2758" t="s">
        <v>11</v>
      </c>
    </row>
    <row r="2759" spans="1:9" x14ac:dyDescent="0.2">
      <c r="A2759" s="5" t="s">
        <v>436</v>
      </c>
      <c r="B2759" s="1" t="s">
        <v>525</v>
      </c>
      <c r="C2759" s="1" t="s">
        <v>237</v>
      </c>
      <c r="D2759" t="str">
        <f t="shared" si="86"/>
        <v>COMBO-Elves-3/3/2019-0</v>
      </c>
      <c r="E2759">
        <f>VLOOKUP(B2759,'Deck Count'!A:B,2,FALSE)</f>
        <v>3</v>
      </c>
      <c r="F2759" s="3">
        <v>4</v>
      </c>
      <c r="G2759" s="3">
        <f t="shared" si="87"/>
        <v>1.3333333333333333</v>
      </c>
      <c r="H2759" s="1" t="s">
        <v>23</v>
      </c>
      <c r="I2759" t="s">
        <v>17</v>
      </c>
    </row>
    <row r="2760" spans="1:9" x14ac:dyDescent="0.2">
      <c r="A2760" s="5" t="s">
        <v>436</v>
      </c>
      <c r="B2760" s="1" t="s">
        <v>525</v>
      </c>
      <c r="C2760" s="1" t="s">
        <v>237</v>
      </c>
      <c r="D2760" t="str">
        <f t="shared" si="86"/>
        <v>COMBO-Elves-3/3/2019-0</v>
      </c>
      <c r="E2760">
        <f>VLOOKUP(B2760,'Deck Count'!A:B,2,FALSE)</f>
        <v>3</v>
      </c>
      <c r="F2760" s="3">
        <v>1</v>
      </c>
      <c r="G2760" s="3">
        <f t="shared" si="87"/>
        <v>0.33333333333333331</v>
      </c>
      <c r="H2760" s="1" t="s">
        <v>533</v>
      </c>
      <c r="I2760" t="s">
        <v>11</v>
      </c>
    </row>
    <row r="2761" spans="1:9" x14ac:dyDescent="0.2">
      <c r="A2761" s="5" t="s">
        <v>436</v>
      </c>
      <c r="B2761" s="1" t="s">
        <v>525</v>
      </c>
      <c r="C2761" s="1" t="s">
        <v>237</v>
      </c>
      <c r="D2761" t="str">
        <f t="shared" si="86"/>
        <v>COMBO-Elves-3/3/2019-0</v>
      </c>
      <c r="E2761">
        <f>VLOOKUP(B2761,'Deck Count'!A:B,2,FALSE)</f>
        <v>3</v>
      </c>
      <c r="F2761" s="3">
        <v>2</v>
      </c>
      <c r="G2761" s="3">
        <f t="shared" si="87"/>
        <v>0.66666666666666663</v>
      </c>
      <c r="H2761" s="1" t="s">
        <v>168</v>
      </c>
      <c r="I2761" t="s">
        <v>11</v>
      </c>
    </row>
    <row r="2762" spans="1:9" x14ac:dyDescent="0.2">
      <c r="A2762" s="5" t="s">
        <v>436</v>
      </c>
      <c r="B2762" s="1" t="s">
        <v>525</v>
      </c>
      <c r="C2762" s="1" t="s">
        <v>237</v>
      </c>
      <c r="D2762" t="str">
        <f t="shared" si="86"/>
        <v>COMBO-Elves-3/3/2019-0</v>
      </c>
      <c r="E2762">
        <f>VLOOKUP(B2762,'Deck Count'!A:B,2,FALSE)</f>
        <v>3</v>
      </c>
      <c r="F2762" s="3">
        <v>3</v>
      </c>
      <c r="G2762" s="3">
        <f t="shared" si="87"/>
        <v>1</v>
      </c>
      <c r="H2762" s="1" t="s">
        <v>546</v>
      </c>
      <c r="I2762" t="s">
        <v>11</v>
      </c>
    </row>
    <row r="2763" spans="1:9" x14ac:dyDescent="0.2">
      <c r="A2763" s="5" t="s">
        <v>436</v>
      </c>
      <c r="B2763" s="1" t="s">
        <v>525</v>
      </c>
      <c r="C2763" s="1" t="s">
        <v>237</v>
      </c>
      <c r="D2763" t="str">
        <f t="shared" si="86"/>
        <v>COMBO-Elves-3/3/2019-0</v>
      </c>
      <c r="E2763">
        <f>VLOOKUP(B2763,'Deck Count'!A:B,2,FALSE)</f>
        <v>3</v>
      </c>
      <c r="F2763" s="3">
        <v>4</v>
      </c>
      <c r="G2763" s="3">
        <f t="shared" si="87"/>
        <v>1.3333333333333333</v>
      </c>
      <c r="H2763" s="1" t="s">
        <v>537</v>
      </c>
      <c r="I2763" t="s">
        <v>11</v>
      </c>
    </row>
    <row r="2764" spans="1:9" x14ac:dyDescent="0.2">
      <c r="A2764" s="5" t="s">
        <v>436</v>
      </c>
      <c r="B2764" s="1" t="s">
        <v>525</v>
      </c>
      <c r="C2764" s="1" t="s">
        <v>237</v>
      </c>
      <c r="D2764" t="str">
        <f t="shared" si="86"/>
        <v>COMBO-Elves-3/3/2019-0</v>
      </c>
      <c r="E2764">
        <f>VLOOKUP(B2764,'Deck Count'!A:B,2,FALSE)</f>
        <v>3</v>
      </c>
      <c r="F2764" s="3">
        <v>1</v>
      </c>
      <c r="G2764" s="3">
        <f t="shared" si="87"/>
        <v>0.33333333333333331</v>
      </c>
      <c r="H2764" s="1" t="s">
        <v>549</v>
      </c>
      <c r="I2764" t="s">
        <v>17</v>
      </c>
    </row>
    <row r="2765" spans="1:9" x14ac:dyDescent="0.2">
      <c r="A2765" s="5" t="s">
        <v>436</v>
      </c>
      <c r="B2765" s="1" t="s">
        <v>525</v>
      </c>
      <c r="C2765" s="1" t="s">
        <v>237</v>
      </c>
      <c r="D2765" t="str">
        <f t="shared" si="86"/>
        <v>COMBO-Elves-3/3/2019-0</v>
      </c>
      <c r="E2765">
        <f>VLOOKUP(B2765,'Deck Count'!A:B,2,FALSE)</f>
        <v>3</v>
      </c>
      <c r="F2765" s="3">
        <v>1</v>
      </c>
      <c r="G2765" s="3">
        <f t="shared" si="87"/>
        <v>0.33333333333333331</v>
      </c>
      <c r="H2765" s="1" t="s">
        <v>547</v>
      </c>
      <c r="I2765" t="s">
        <v>11</v>
      </c>
    </row>
    <row r="2766" spans="1:9" x14ac:dyDescent="0.2">
      <c r="A2766" s="5" t="s">
        <v>436</v>
      </c>
      <c r="B2766" s="1" t="s">
        <v>525</v>
      </c>
      <c r="C2766" s="1" t="s">
        <v>237</v>
      </c>
      <c r="D2766" t="str">
        <f t="shared" si="86"/>
        <v>COMBO-Elves-3/3/2019-0</v>
      </c>
      <c r="E2766">
        <f>VLOOKUP(B2766,'Deck Count'!A:B,2,FALSE)</f>
        <v>3</v>
      </c>
      <c r="F2766" s="3">
        <v>4</v>
      </c>
      <c r="G2766" s="3">
        <f t="shared" si="87"/>
        <v>1.3333333333333333</v>
      </c>
      <c r="H2766" s="1" t="s">
        <v>539</v>
      </c>
      <c r="I2766" t="s">
        <v>11</v>
      </c>
    </row>
    <row r="2767" spans="1:9" x14ac:dyDescent="0.2">
      <c r="A2767" s="5" t="s">
        <v>436</v>
      </c>
      <c r="B2767" s="1" t="s">
        <v>525</v>
      </c>
      <c r="C2767" s="1" t="s">
        <v>237</v>
      </c>
      <c r="D2767" t="str">
        <f t="shared" si="86"/>
        <v>COMBO-Elves-3/3/2019-0</v>
      </c>
      <c r="E2767">
        <f>VLOOKUP(B2767,'Deck Count'!A:B,2,FALSE)</f>
        <v>3</v>
      </c>
      <c r="F2767" s="3">
        <v>1</v>
      </c>
      <c r="G2767" s="3">
        <f t="shared" si="87"/>
        <v>0.33333333333333331</v>
      </c>
      <c r="H2767" s="1" t="s">
        <v>540</v>
      </c>
      <c r="I2767" t="s">
        <v>11</v>
      </c>
    </row>
    <row r="2768" spans="1:9" x14ac:dyDescent="0.2">
      <c r="A2768" s="5" t="s">
        <v>436</v>
      </c>
      <c r="B2768" s="1" t="s">
        <v>525</v>
      </c>
      <c r="C2768" s="1" t="s">
        <v>237</v>
      </c>
      <c r="D2768" t="str">
        <f t="shared" si="86"/>
        <v>COMBO-Elves-3/3/2019-0</v>
      </c>
      <c r="E2768">
        <f>VLOOKUP(B2768,'Deck Count'!A:B,2,FALSE)</f>
        <v>3</v>
      </c>
      <c r="F2768" s="3">
        <v>1</v>
      </c>
      <c r="G2768" s="3">
        <f t="shared" si="87"/>
        <v>0.33333333333333331</v>
      </c>
      <c r="H2768" s="1" t="s">
        <v>222</v>
      </c>
      <c r="I2768" t="s">
        <v>11</v>
      </c>
    </row>
    <row r="2769" spans="1:9" x14ac:dyDescent="0.2">
      <c r="A2769" s="5" t="s">
        <v>436</v>
      </c>
      <c r="B2769" s="1" t="s">
        <v>525</v>
      </c>
      <c r="C2769" s="1" t="s">
        <v>237</v>
      </c>
      <c r="D2769" t="str">
        <f t="shared" si="86"/>
        <v>COMBO-Elves-3/3/2019-0</v>
      </c>
      <c r="E2769">
        <f>VLOOKUP(B2769,'Deck Count'!A:B,2,FALSE)</f>
        <v>3</v>
      </c>
      <c r="F2769" s="3">
        <v>1</v>
      </c>
      <c r="G2769" s="3">
        <f t="shared" si="87"/>
        <v>0.33333333333333331</v>
      </c>
      <c r="H2769" s="1" t="s">
        <v>352</v>
      </c>
      <c r="I2769" t="s">
        <v>11</v>
      </c>
    </row>
    <row r="2770" spans="1:9" x14ac:dyDescent="0.2">
      <c r="A2770" s="5" t="s">
        <v>436</v>
      </c>
      <c r="B2770" s="1" t="s">
        <v>525</v>
      </c>
      <c r="C2770" s="1" t="s">
        <v>237</v>
      </c>
      <c r="D2770" t="str">
        <f t="shared" si="86"/>
        <v>COMBO-Elves-3/3/2019-0</v>
      </c>
      <c r="E2770">
        <f>VLOOKUP(B2770,'Deck Count'!A:B,2,FALSE)</f>
        <v>3</v>
      </c>
      <c r="F2770" s="3">
        <v>4</v>
      </c>
      <c r="G2770" s="3">
        <f t="shared" si="87"/>
        <v>1.3333333333333333</v>
      </c>
      <c r="H2770" s="1" t="s">
        <v>60</v>
      </c>
      <c r="I2770" t="s">
        <v>17</v>
      </c>
    </row>
    <row r="2771" spans="1:9" x14ac:dyDescent="0.2">
      <c r="A2771" s="5" t="s">
        <v>436</v>
      </c>
      <c r="B2771" s="1" t="s">
        <v>525</v>
      </c>
      <c r="C2771" s="1" t="s">
        <v>237</v>
      </c>
      <c r="D2771" t="str">
        <f t="shared" si="86"/>
        <v>COMBO-Elves-3/3/2019-0</v>
      </c>
      <c r="E2771">
        <f>VLOOKUP(B2771,'Deck Count'!A:B,2,FALSE)</f>
        <v>3</v>
      </c>
      <c r="F2771" s="3">
        <v>2</v>
      </c>
      <c r="G2771" s="3">
        <f t="shared" si="87"/>
        <v>0.66666666666666663</v>
      </c>
      <c r="H2771" s="1" t="s">
        <v>227</v>
      </c>
      <c r="I2771" t="s">
        <v>11</v>
      </c>
    </row>
    <row r="2772" spans="1:9" x14ac:dyDescent="0.2">
      <c r="A2772" s="5" t="s">
        <v>436</v>
      </c>
      <c r="B2772" s="1" t="s">
        <v>525</v>
      </c>
      <c r="C2772" s="1" t="s">
        <v>237</v>
      </c>
      <c r="D2772" t="str">
        <f t="shared" si="86"/>
        <v>COMBO-Elves-3/3/2019-0</v>
      </c>
      <c r="E2772">
        <f>VLOOKUP(B2772,'Deck Count'!A:B,2,FALSE)</f>
        <v>3</v>
      </c>
      <c r="F2772" s="3">
        <v>2</v>
      </c>
      <c r="G2772" s="3">
        <f t="shared" si="87"/>
        <v>0.66666666666666663</v>
      </c>
      <c r="H2772" s="1" t="s">
        <v>228</v>
      </c>
      <c r="I2772" t="s">
        <v>11</v>
      </c>
    </row>
    <row r="2773" spans="1:9" x14ac:dyDescent="0.2">
      <c r="A2773" s="5" t="s">
        <v>436</v>
      </c>
      <c r="B2773" s="1" t="s">
        <v>525</v>
      </c>
      <c r="C2773" s="1" t="s">
        <v>237</v>
      </c>
      <c r="D2773" t="str">
        <f t="shared" si="86"/>
        <v>COMBO-Elves-3/3/2019-0</v>
      </c>
      <c r="E2773">
        <f>VLOOKUP(B2773,'Deck Count'!A:B,2,FALSE)</f>
        <v>3</v>
      </c>
      <c r="F2773" s="3">
        <v>4</v>
      </c>
      <c r="G2773" s="3">
        <f t="shared" si="87"/>
        <v>1.3333333333333333</v>
      </c>
      <c r="H2773" s="1" t="s">
        <v>542</v>
      </c>
      <c r="I2773" t="s">
        <v>11</v>
      </c>
    </row>
    <row r="2774" spans="1:9" x14ac:dyDescent="0.2">
      <c r="A2774" s="5" t="s">
        <v>436</v>
      </c>
      <c r="B2774" s="1" t="s">
        <v>525</v>
      </c>
      <c r="C2774" s="1" t="s">
        <v>237</v>
      </c>
      <c r="D2774" t="str">
        <f t="shared" si="86"/>
        <v>COMBO-Elves-3/3/2019-0</v>
      </c>
      <c r="E2774">
        <f>VLOOKUP(B2774,'Deck Count'!A:B,2,FALSE)</f>
        <v>3</v>
      </c>
      <c r="F2774" s="3">
        <v>1</v>
      </c>
      <c r="G2774" s="3">
        <f t="shared" si="87"/>
        <v>0.33333333333333331</v>
      </c>
      <c r="H2774" s="1" t="s">
        <v>136</v>
      </c>
      <c r="I2774" t="s">
        <v>11</v>
      </c>
    </row>
    <row r="2775" spans="1:9" x14ac:dyDescent="0.2">
      <c r="A2775" s="5" t="s">
        <v>436</v>
      </c>
      <c r="B2775" s="1" t="s">
        <v>550</v>
      </c>
      <c r="C2775" s="1" t="s">
        <v>143</v>
      </c>
      <c r="D2775" t="str">
        <f t="shared" si="86"/>
        <v>COMBO-Food Chain-3/24/2019-0</v>
      </c>
      <c r="E2775">
        <f>VLOOKUP(B2775,'Deck Count'!A:B,2,FALSE)</f>
        <v>2</v>
      </c>
      <c r="F2775" s="3">
        <v>2</v>
      </c>
      <c r="G2775" s="3">
        <f t="shared" si="87"/>
        <v>1</v>
      </c>
      <c r="H2775" s="1" t="s">
        <v>89</v>
      </c>
      <c r="I2775" t="s">
        <v>11</v>
      </c>
    </row>
    <row r="2776" spans="1:9" x14ac:dyDescent="0.2">
      <c r="A2776" s="5" t="s">
        <v>436</v>
      </c>
      <c r="B2776" s="1" t="s">
        <v>550</v>
      </c>
      <c r="C2776" s="1" t="s">
        <v>143</v>
      </c>
      <c r="D2776" t="str">
        <f t="shared" si="86"/>
        <v>COMBO-Food Chain-3/24/2019-0</v>
      </c>
      <c r="E2776">
        <f>VLOOKUP(B2776,'Deck Count'!A:B,2,FALSE)</f>
        <v>2</v>
      </c>
      <c r="F2776" s="3">
        <v>2</v>
      </c>
      <c r="G2776" s="3">
        <f t="shared" si="87"/>
        <v>1</v>
      </c>
      <c r="H2776" s="1" t="s">
        <v>91</v>
      </c>
      <c r="I2776" t="s">
        <v>11</v>
      </c>
    </row>
    <row r="2777" spans="1:9" x14ac:dyDescent="0.2">
      <c r="A2777" s="5" t="s">
        <v>436</v>
      </c>
      <c r="B2777" s="1" t="s">
        <v>550</v>
      </c>
      <c r="C2777" s="1" t="s">
        <v>143</v>
      </c>
      <c r="D2777" t="str">
        <f t="shared" si="86"/>
        <v>COMBO-Food Chain-3/24/2019-0</v>
      </c>
      <c r="E2777">
        <f>VLOOKUP(B2777,'Deck Count'!A:B,2,FALSE)</f>
        <v>2</v>
      </c>
      <c r="F2777" s="3">
        <v>4</v>
      </c>
      <c r="G2777" s="3">
        <f t="shared" si="87"/>
        <v>2</v>
      </c>
      <c r="H2777" s="1" t="s">
        <v>551</v>
      </c>
      <c r="I2777" t="s">
        <v>11</v>
      </c>
    </row>
    <row r="2778" spans="1:9" x14ac:dyDescent="0.2">
      <c r="A2778" s="5" t="s">
        <v>436</v>
      </c>
      <c r="B2778" s="1" t="s">
        <v>550</v>
      </c>
      <c r="C2778" s="1" t="s">
        <v>143</v>
      </c>
      <c r="D2778" t="str">
        <f t="shared" si="86"/>
        <v>COMBO-Food Chain-3/24/2019-0</v>
      </c>
      <c r="E2778">
        <f>VLOOKUP(B2778,'Deck Count'!A:B,2,FALSE)</f>
        <v>2</v>
      </c>
      <c r="F2778" s="3">
        <v>1</v>
      </c>
      <c r="G2778" s="3">
        <f t="shared" si="87"/>
        <v>0.5</v>
      </c>
      <c r="H2778" s="1" t="s">
        <v>92</v>
      </c>
      <c r="I2778" t="s">
        <v>11</v>
      </c>
    </row>
    <row r="2779" spans="1:9" x14ac:dyDescent="0.2">
      <c r="A2779" s="5" t="s">
        <v>436</v>
      </c>
      <c r="B2779" s="1" t="s">
        <v>550</v>
      </c>
      <c r="C2779" s="1" t="s">
        <v>143</v>
      </c>
      <c r="D2779" t="str">
        <f t="shared" si="86"/>
        <v>COMBO-Food Chain-3/24/2019-0</v>
      </c>
      <c r="E2779">
        <f>VLOOKUP(B2779,'Deck Count'!A:B,2,FALSE)</f>
        <v>2</v>
      </c>
      <c r="F2779" s="3">
        <v>3</v>
      </c>
      <c r="G2779" s="3">
        <f t="shared" si="87"/>
        <v>1.5</v>
      </c>
      <c r="H2779" s="1" t="s">
        <v>355</v>
      </c>
      <c r="I2779" t="s">
        <v>11</v>
      </c>
    </row>
    <row r="2780" spans="1:9" x14ac:dyDescent="0.2">
      <c r="A2780" s="5" t="s">
        <v>436</v>
      </c>
      <c r="B2780" s="1" t="s">
        <v>550</v>
      </c>
      <c r="C2780" s="1" t="s">
        <v>143</v>
      </c>
      <c r="D2780" t="str">
        <f t="shared" si="86"/>
        <v>COMBO-Food Chain-3/24/2019-0</v>
      </c>
      <c r="E2780">
        <f>VLOOKUP(B2780,'Deck Count'!A:B,2,FALSE)</f>
        <v>2</v>
      </c>
      <c r="F2780" s="3">
        <v>4</v>
      </c>
      <c r="G2780" s="3">
        <f t="shared" si="87"/>
        <v>2</v>
      </c>
      <c r="H2780" s="1" t="s">
        <v>41</v>
      </c>
      <c r="I2780" t="s">
        <v>11</v>
      </c>
    </row>
    <row r="2781" spans="1:9" x14ac:dyDescent="0.2">
      <c r="A2781" s="5" t="s">
        <v>436</v>
      </c>
      <c r="B2781" s="1" t="s">
        <v>550</v>
      </c>
      <c r="C2781" s="1" t="s">
        <v>143</v>
      </c>
      <c r="D2781" t="str">
        <f t="shared" si="86"/>
        <v>COMBO-Food Chain-3/24/2019-0</v>
      </c>
      <c r="E2781">
        <f>VLOOKUP(B2781,'Deck Count'!A:B,2,FALSE)</f>
        <v>2</v>
      </c>
      <c r="F2781" s="3">
        <v>1</v>
      </c>
      <c r="G2781" s="3">
        <f t="shared" si="87"/>
        <v>0.5</v>
      </c>
      <c r="H2781" s="1" t="s">
        <v>65</v>
      </c>
      <c r="I2781" t="s">
        <v>17</v>
      </c>
    </row>
    <row r="2782" spans="1:9" x14ac:dyDescent="0.2">
      <c r="A2782" s="5" t="s">
        <v>436</v>
      </c>
      <c r="B2782" s="1" t="s">
        <v>550</v>
      </c>
      <c r="C2782" s="1" t="s">
        <v>143</v>
      </c>
      <c r="D2782" t="str">
        <f t="shared" si="86"/>
        <v>COMBO-Food Chain-3/24/2019-0</v>
      </c>
      <c r="E2782">
        <f>VLOOKUP(B2782,'Deck Count'!A:B,2,FALSE)</f>
        <v>2</v>
      </c>
      <c r="F2782" s="3">
        <v>1</v>
      </c>
      <c r="G2782" s="3">
        <f t="shared" si="87"/>
        <v>0.5</v>
      </c>
      <c r="H2782" s="1" t="s">
        <v>552</v>
      </c>
      <c r="I2782" t="s">
        <v>11</v>
      </c>
    </row>
    <row r="2783" spans="1:9" x14ac:dyDescent="0.2">
      <c r="A2783" s="5" t="s">
        <v>436</v>
      </c>
      <c r="B2783" s="1" t="s">
        <v>550</v>
      </c>
      <c r="C2783" s="1" t="s">
        <v>143</v>
      </c>
      <c r="D2783" t="str">
        <f t="shared" si="86"/>
        <v>COMBO-Food Chain-3/24/2019-0</v>
      </c>
      <c r="E2783">
        <f>VLOOKUP(B2783,'Deck Count'!A:B,2,FALSE)</f>
        <v>2</v>
      </c>
      <c r="F2783" s="3">
        <v>2</v>
      </c>
      <c r="G2783" s="3">
        <f t="shared" si="87"/>
        <v>1</v>
      </c>
      <c r="H2783" s="1" t="s">
        <v>49</v>
      </c>
      <c r="I2783" t="s">
        <v>17</v>
      </c>
    </row>
    <row r="2784" spans="1:9" x14ac:dyDescent="0.2">
      <c r="A2784" s="5" t="s">
        <v>436</v>
      </c>
      <c r="B2784" s="1" t="s">
        <v>550</v>
      </c>
      <c r="C2784" s="1" t="s">
        <v>143</v>
      </c>
      <c r="D2784" t="str">
        <f t="shared" si="86"/>
        <v>COMBO-Food Chain-3/24/2019-0</v>
      </c>
      <c r="E2784">
        <f>VLOOKUP(B2784,'Deck Count'!A:B,2,FALSE)</f>
        <v>2</v>
      </c>
      <c r="F2784" s="3">
        <v>4</v>
      </c>
      <c r="G2784" s="3">
        <f t="shared" si="87"/>
        <v>2</v>
      </c>
      <c r="H2784" s="1" t="s">
        <v>550</v>
      </c>
      <c r="I2784" t="s">
        <v>11</v>
      </c>
    </row>
    <row r="2785" spans="1:9" x14ac:dyDescent="0.2">
      <c r="A2785" s="5" t="s">
        <v>436</v>
      </c>
      <c r="B2785" s="1" t="s">
        <v>550</v>
      </c>
      <c r="C2785" s="1" t="s">
        <v>143</v>
      </c>
      <c r="D2785" t="str">
        <f t="shared" si="86"/>
        <v>COMBO-Food Chain-3/24/2019-0</v>
      </c>
      <c r="E2785">
        <f>VLOOKUP(B2785,'Deck Count'!A:B,2,FALSE)</f>
        <v>2</v>
      </c>
      <c r="F2785" s="3">
        <v>4</v>
      </c>
      <c r="G2785" s="3">
        <f t="shared" si="87"/>
        <v>2</v>
      </c>
      <c r="H2785" s="1" t="s">
        <v>97</v>
      </c>
      <c r="I2785" t="s">
        <v>11</v>
      </c>
    </row>
    <row r="2786" spans="1:9" x14ac:dyDescent="0.2">
      <c r="A2786" s="5" t="s">
        <v>436</v>
      </c>
      <c r="B2786" s="1" t="s">
        <v>550</v>
      </c>
      <c r="C2786" s="1" t="s">
        <v>143</v>
      </c>
      <c r="D2786" t="str">
        <f t="shared" si="86"/>
        <v>COMBO-Food Chain-3/24/2019-0</v>
      </c>
      <c r="E2786">
        <f>VLOOKUP(B2786,'Deck Count'!A:B,2,FALSE)</f>
        <v>2</v>
      </c>
      <c r="F2786" s="3">
        <v>1</v>
      </c>
      <c r="G2786" s="3">
        <f t="shared" si="87"/>
        <v>0.5</v>
      </c>
      <c r="H2786" s="1" t="s">
        <v>111</v>
      </c>
      <c r="I2786" t="s">
        <v>11</v>
      </c>
    </row>
    <row r="2787" spans="1:9" x14ac:dyDescent="0.2">
      <c r="A2787" s="5" t="s">
        <v>436</v>
      </c>
      <c r="B2787" s="1" t="s">
        <v>550</v>
      </c>
      <c r="C2787" s="1" t="s">
        <v>143</v>
      </c>
      <c r="D2787" t="str">
        <f t="shared" si="86"/>
        <v>COMBO-Food Chain-3/24/2019-0</v>
      </c>
      <c r="E2787">
        <f>VLOOKUP(B2787,'Deck Count'!A:B,2,FALSE)</f>
        <v>2</v>
      </c>
      <c r="F2787" s="3">
        <v>1</v>
      </c>
      <c r="G2787" s="3">
        <f t="shared" si="87"/>
        <v>0.5</v>
      </c>
      <c r="H2787" s="1" t="s">
        <v>144</v>
      </c>
      <c r="I2787" t="s">
        <v>17</v>
      </c>
    </row>
    <row r="2788" spans="1:9" x14ac:dyDescent="0.2">
      <c r="A2788" s="5" t="s">
        <v>436</v>
      </c>
      <c r="B2788" s="1" t="s">
        <v>550</v>
      </c>
      <c r="C2788" s="1" t="s">
        <v>143</v>
      </c>
      <c r="D2788" t="str">
        <f t="shared" si="86"/>
        <v>COMBO-Food Chain-3/24/2019-0</v>
      </c>
      <c r="E2788">
        <f>VLOOKUP(B2788,'Deck Count'!A:B,2,FALSE)</f>
        <v>2</v>
      </c>
      <c r="F2788" s="3">
        <v>1</v>
      </c>
      <c r="G2788" s="3">
        <f t="shared" si="87"/>
        <v>0.5</v>
      </c>
      <c r="H2788" s="1" t="s">
        <v>332</v>
      </c>
      <c r="I2788" t="s">
        <v>17</v>
      </c>
    </row>
    <row r="2789" spans="1:9" x14ac:dyDescent="0.2">
      <c r="A2789" s="5" t="s">
        <v>436</v>
      </c>
      <c r="B2789" s="1" t="s">
        <v>550</v>
      </c>
      <c r="C2789" s="1" t="s">
        <v>143</v>
      </c>
      <c r="D2789" t="str">
        <f t="shared" si="86"/>
        <v>COMBO-Food Chain-3/24/2019-0</v>
      </c>
      <c r="E2789">
        <f>VLOOKUP(B2789,'Deck Count'!A:B,2,FALSE)</f>
        <v>2</v>
      </c>
      <c r="F2789" s="3">
        <v>1</v>
      </c>
      <c r="G2789" s="3">
        <f t="shared" si="87"/>
        <v>0.5</v>
      </c>
      <c r="H2789" s="1" t="s">
        <v>553</v>
      </c>
      <c r="I2789" t="s">
        <v>11</v>
      </c>
    </row>
    <row r="2790" spans="1:9" x14ac:dyDescent="0.2">
      <c r="A2790" s="5" t="s">
        <v>436</v>
      </c>
      <c r="B2790" s="1" t="s">
        <v>550</v>
      </c>
      <c r="C2790" s="1" t="s">
        <v>143</v>
      </c>
      <c r="D2790" t="str">
        <f t="shared" si="86"/>
        <v>COMBO-Food Chain-3/24/2019-0</v>
      </c>
      <c r="E2790">
        <f>VLOOKUP(B2790,'Deck Count'!A:B,2,FALSE)</f>
        <v>2</v>
      </c>
      <c r="F2790" s="3">
        <v>2</v>
      </c>
      <c r="G2790" s="3">
        <f t="shared" si="87"/>
        <v>1</v>
      </c>
      <c r="H2790" s="1" t="s">
        <v>51</v>
      </c>
      <c r="I2790" t="s">
        <v>11</v>
      </c>
    </row>
    <row r="2791" spans="1:9" x14ac:dyDescent="0.2">
      <c r="A2791" s="5" t="s">
        <v>436</v>
      </c>
      <c r="B2791" s="1" t="s">
        <v>550</v>
      </c>
      <c r="C2791" s="1" t="s">
        <v>143</v>
      </c>
      <c r="D2791" t="str">
        <f t="shared" si="86"/>
        <v>COMBO-Food Chain-3/24/2019-0</v>
      </c>
      <c r="E2791">
        <f>VLOOKUP(B2791,'Deck Count'!A:B,2,FALSE)</f>
        <v>2</v>
      </c>
      <c r="F2791" s="3">
        <v>1</v>
      </c>
      <c r="G2791" s="3">
        <f t="shared" si="87"/>
        <v>0.5</v>
      </c>
      <c r="H2791" s="1" t="s">
        <v>265</v>
      </c>
      <c r="I2791" t="s">
        <v>11</v>
      </c>
    </row>
    <row r="2792" spans="1:9" x14ac:dyDescent="0.2">
      <c r="A2792" s="5" t="s">
        <v>436</v>
      </c>
      <c r="B2792" s="1" t="s">
        <v>550</v>
      </c>
      <c r="C2792" s="1" t="s">
        <v>143</v>
      </c>
      <c r="D2792" t="str">
        <f t="shared" si="86"/>
        <v>COMBO-Food Chain-3/24/2019-0</v>
      </c>
      <c r="E2792">
        <f>VLOOKUP(B2792,'Deck Count'!A:B,2,FALSE)</f>
        <v>2</v>
      </c>
      <c r="F2792" s="3">
        <v>1</v>
      </c>
      <c r="G2792" s="3">
        <f t="shared" si="87"/>
        <v>0.5</v>
      </c>
      <c r="H2792" s="1" t="s">
        <v>84</v>
      </c>
      <c r="I2792" t="s">
        <v>17</v>
      </c>
    </row>
    <row r="2793" spans="1:9" x14ac:dyDescent="0.2">
      <c r="A2793" s="5" t="s">
        <v>436</v>
      </c>
      <c r="B2793" s="1" t="s">
        <v>550</v>
      </c>
      <c r="C2793" s="1" t="s">
        <v>143</v>
      </c>
      <c r="D2793" t="str">
        <f t="shared" si="86"/>
        <v>COMBO-Food Chain-3/24/2019-0</v>
      </c>
      <c r="E2793">
        <f>VLOOKUP(B2793,'Deck Count'!A:B,2,FALSE)</f>
        <v>2</v>
      </c>
      <c r="F2793" s="3">
        <v>3</v>
      </c>
      <c r="G2793" s="3">
        <f t="shared" si="87"/>
        <v>1.5</v>
      </c>
      <c r="H2793" s="1" t="s">
        <v>554</v>
      </c>
      <c r="I2793" t="s">
        <v>11</v>
      </c>
    </row>
    <row r="2794" spans="1:9" x14ac:dyDescent="0.2">
      <c r="A2794" s="5" t="s">
        <v>436</v>
      </c>
      <c r="B2794" s="1" t="s">
        <v>550</v>
      </c>
      <c r="C2794" s="1" t="s">
        <v>143</v>
      </c>
      <c r="D2794" t="str">
        <f t="shared" si="86"/>
        <v>COMBO-Food Chain-3/24/2019-0</v>
      </c>
      <c r="E2794">
        <f>VLOOKUP(B2794,'Deck Count'!A:B,2,FALSE)</f>
        <v>2</v>
      </c>
      <c r="F2794" s="3">
        <v>1</v>
      </c>
      <c r="G2794" s="3">
        <f t="shared" si="87"/>
        <v>0.5</v>
      </c>
      <c r="H2794" s="1" t="s">
        <v>85</v>
      </c>
      <c r="I2794" t="s">
        <v>17</v>
      </c>
    </row>
    <row r="2795" spans="1:9" x14ac:dyDescent="0.2">
      <c r="A2795" s="5" t="s">
        <v>436</v>
      </c>
      <c r="B2795" s="1" t="s">
        <v>550</v>
      </c>
      <c r="C2795" s="1" t="s">
        <v>143</v>
      </c>
      <c r="D2795" t="str">
        <f t="shared" si="86"/>
        <v>COMBO-Food Chain-3/24/2019-0</v>
      </c>
      <c r="E2795">
        <f>VLOOKUP(B2795,'Deck Count'!A:B,2,FALSE)</f>
        <v>2</v>
      </c>
      <c r="F2795" s="3">
        <v>1</v>
      </c>
      <c r="G2795" s="3">
        <f t="shared" si="87"/>
        <v>0.5</v>
      </c>
      <c r="H2795" s="1" t="s">
        <v>555</v>
      </c>
      <c r="I2795" t="s">
        <v>17</v>
      </c>
    </row>
    <row r="2796" spans="1:9" x14ac:dyDescent="0.2">
      <c r="A2796" s="5" t="s">
        <v>436</v>
      </c>
      <c r="B2796" s="1" t="s">
        <v>550</v>
      </c>
      <c r="C2796" s="1" t="s">
        <v>143</v>
      </c>
      <c r="D2796" t="str">
        <f t="shared" si="86"/>
        <v>COMBO-Food Chain-3/24/2019-0</v>
      </c>
      <c r="E2796">
        <f>VLOOKUP(B2796,'Deck Count'!A:B,2,FALSE)</f>
        <v>2</v>
      </c>
      <c r="F2796" s="3">
        <v>3</v>
      </c>
      <c r="G2796" s="3">
        <f t="shared" si="87"/>
        <v>1.5</v>
      </c>
      <c r="H2796" s="1" t="s">
        <v>556</v>
      </c>
      <c r="I2796" t="s">
        <v>11</v>
      </c>
    </row>
    <row r="2797" spans="1:9" x14ac:dyDescent="0.2">
      <c r="A2797" s="5" t="s">
        <v>436</v>
      </c>
      <c r="B2797" s="1" t="s">
        <v>550</v>
      </c>
      <c r="C2797" s="1" t="s">
        <v>143</v>
      </c>
      <c r="D2797" t="str">
        <f t="shared" si="86"/>
        <v>COMBO-Food Chain-3/24/2019-0</v>
      </c>
      <c r="E2797">
        <f>VLOOKUP(B2797,'Deck Count'!A:B,2,FALSE)</f>
        <v>2</v>
      </c>
      <c r="F2797" s="3">
        <v>4</v>
      </c>
      <c r="G2797" s="3">
        <f t="shared" si="87"/>
        <v>2</v>
      </c>
      <c r="H2797" s="1" t="s">
        <v>168</v>
      </c>
      <c r="I2797" t="s">
        <v>11</v>
      </c>
    </row>
    <row r="2798" spans="1:9" x14ac:dyDescent="0.2">
      <c r="A2798" s="5" t="s">
        <v>436</v>
      </c>
      <c r="B2798" s="1" t="s">
        <v>550</v>
      </c>
      <c r="C2798" s="1" t="s">
        <v>143</v>
      </c>
      <c r="D2798" t="str">
        <f t="shared" si="86"/>
        <v>COMBO-Food Chain-3/24/2019-0</v>
      </c>
      <c r="E2798">
        <f>VLOOKUP(B2798,'Deck Count'!A:B,2,FALSE)</f>
        <v>2</v>
      </c>
      <c r="F2798" s="3">
        <v>1</v>
      </c>
      <c r="G2798" s="3">
        <f t="shared" si="87"/>
        <v>0.5</v>
      </c>
      <c r="H2798" s="1" t="s">
        <v>253</v>
      </c>
      <c r="I2798" t="s">
        <v>17</v>
      </c>
    </row>
    <row r="2799" spans="1:9" x14ac:dyDescent="0.2">
      <c r="A2799" s="5" t="s">
        <v>436</v>
      </c>
      <c r="B2799" s="1" t="s">
        <v>550</v>
      </c>
      <c r="C2799" s="1" t="s">
        <v>143</v>
      </c>
      <c r="D2799" t="str">
        <f t="shared" si="86"/>
        <v>COMBO-Food Chain-3/24/2019-0</v>
      </c>
      <c r="E2799">
        <f>VLOOKUP(B2799,'Deck Count'!A:B,2,FALSE)</f>
        <v>2</v>
      </c>
      <c r="F2799" s="3">
        <v>1</v>
      </c>
      <c r="G2799" s="3">
        <f t="shared" si="87"/>
        <v>0.5</v>
      </c>
      <c r="H2799" s="1" t="s">
        <v>128</v>
      </c>
      <c r="I2799" t="s">
        <v>17</v>
      </c>
    </row>
    <row r="2800" spans="1:9" x14ac:dyDescent="0.2">
      <c r="A2800" s="5" t="s">
        <v>436</v>
      </c>
      <c r="B2800" s="1" t="s">
        <v>550</v>
      </c>
      <c r="C2800" s="1" t="s">
        <v>143</v>
      </c>
      <c r="D2800" t="str">
        <f t="shared" si="86"/>
        <v>COMBO-Food Chain-3/24/2019-0</v>
      </c>
      <c r="E2800">
        <f>VLOOKUP(B2800,'Deck Count'!A:B,2,FALSE)</f>
        <v>2</v>
      </c>
      <c r="F2800" s="3">
        <v>4</v>
      </c>
      <c r="G2800" s="3">
        <f t="shared" si="87"/>
        <v>2</v>
      </c>
      <c r="H2800" s="1" t="s">
        <v>54</v>
      </c>
      <c r="I2800" t="s">
        <v>11</v>
      </c>
    </row>
    <row r="2801" spans="1:9" x14ac:dyDescent="0.2">
      <c r="A2801" s="5" t="s">
        <v>436</v>
      </c>
      <c r="B2801" s="1" t="s">
        <v>550</v>
      </c>
      <c r="C2801" s="1" t="s">
        <v>143</v>
      </c>
      <c r="D2801" t="str">
        <f t="shared" si="86"/>
        <v>COMBO-Food Chain-3/24/2019-0</v>
      </c>
      <c r="E2801">
        <f>VLOOKUP(B2801,'Deck Count'!A:B,2,FALSE)</f>
        <v>2</v>
      </c>
      <c r="F2801" s="3">
        <v>1</v>
      </c>
      <c r="G2801" s="3">
        <f t="shared" si="87"/>
        <v>0.5</v>
      </c>
      <c r="H2801" s="1" t="s">
        <v>231</v>
      </c>
      <c r="I2801" t="s">
        <v>11</v>
      </c>
    </row>
    <row r="2802" spans="1:9" x14ac:dyDescent="0.2">
      <c r="A2802" s="5" t="s">
        <v>436</v>
      </c>
      <c r="B2802" s="1" t="s">
        <v>550</v>
      </c>
      <c r="C2802" s="1" t="s">
        <v>143</v>
      </c>
      <c r="D2802" t="str">
        <f t="shared" si="86"/>
        <v>COMBO-Food Chain-3/24/2019-0</v>
      </c>
      <c r="E2802">
        <f>VLOOKUP(B2802,'Deck Count'!A:B,2,FALSE)</f>
        <v>2</v>
      </c>
      <c r="F2802" s="3">
        <v>1</v>
      </c>
      <c r="G2802" s="3">
        <f t="shared" si="87"/>
        <v>0.5</v>
      </c>
      <c r="H2802" s="1" t="s">
        <v>557</v>
      </c>
      <c r="I2802" t="s">
        <v>11</v>
      </c>
    </row>
    <row r="2803" spans="1:9" x14ac:dyDescent="0.2">
      <c r="A2803" s="5" t="s">
        <v>436</v>
      </c>
      <c r="B2803" s="1" t="s">
        <v>550</v>
      </c>
      <c r="C2803" s="1" t="s">
        <v>143</v>
      </c>
      <c r="D2803" t="str">
        <f t="shared" si="86"/>
        <v>COMBO-Food Chain-3/24/2019-0</v>
      </c>
      <c r="E2803">
        <f>VLOOKUP(B2803,'Deck Count'!A:B,2,FALSE)</f>
        <v>2</v>
      </c>
      <c r="F2803" s="3">
        <v>1</v>
      </c>
      <c r="G2803" s="3">
        <f t="shared" si="87"/>
        <v>0.5</v>
      </c>
      <c r="H2803" s="1" t="s">
        <v>57</v>
      </c>
      <c r="I2803" t="s">
        <v>17</v>
      </c>
    </row>
    <row r="2804" spans="1:9" x14ac:dyDescent="0.2">
      <c r="A2804" s="5" t="s">
        <v>436</v>
      </c>
      <c r="B2804" s="1" t="s">
        <v>550</v>
      </c>
      <c r="C2804" s="1" t="s">
        <v>143</v>
      </c>
      <c r="D2804" t="str">
        <f t="shared" si="86"/>
        <v>COMBO-Food Chain-3/24/2019-0</v>
      </c>
      <c r="E2804">
        <f>VLOOKUP(B2804,'Deck Count'!A:B,2,FALSE)</f>
        <v>2</v>
      </c>
      <c r="F2804" s="3">
        <v>2</v>
      </c>
      <c r="G2804" s="3">
        <f t="shared" si="87"/>
        <v>1</v>
      </c>
      <c r="H2804" s="1" t="s">
        <v>58</v>
      </c>
      <c r="I2804" t="s">
        <v>11</v>
      </c>
    </row>
    <row r="2805" spans="1:9" x14ac:dyDescent="0.2">
      <c r="A2805" s="5" t="s">
        <v>436</v>
      </c>
      <c r="B2805" s="1" t="s">
        <v>550</v>
      </c>
      <c r="C2805" s="1" t="s">
        <v>143</v>
      </c>
      <c r="D2805" t="str">
        <f t="shared" si="86"/>
        <v>COMBO-Food Chain-3/24/2019-0</v>
      </c>
      <c r="E2805">
        <f>VLOOKUP(B2805,'Deck Count'!A:B,2,FALSE)</f>
        <v>2</v>
      </c>
      <c r="F2805" s="3">
        <v>1</v>
      </c>
      <c r="G2805" s="3">
        <f t="shared" si="87"/>
        <v>0.5</v>
      </c>
      <c r="H2805" s="1" t="s">
        <v>158</v>
      </c>
      <c r="I2805" t="s">
        <v>11</v>
      </c>
    </row>
    <row r="2806" spans="1:9" x14ac:dyDescent="0.2">
      <c r="A2806" s="5" t="s">
        <v>436</v>
      </c>
      <c r="B2806" s="1" t="s">
        <v>550</v>
      </c>
      <c r="C2806" s="1" t="s">
        <v>143</v>
      </c>
      <c r="D2806" t="str">
        <f t="shared" si="86"/>
        <v>COMBO-Food Chain-3/24/2019-0</v>
      </c>
      <c r="E2806">
        <f>VLOOKUP(B2806,'Deck Count'!A:B,2,FALSE)</f>
        <v>2</v>
      </c>
      <c r="F2806" s="3">
        <v>3</v>
      </c>
      <c r="G2806" s="3">
        <f t="shared" si="87"/>
        <v>1.5</v>
      </c>
      <c r="H2806" s="1" t="s">
        <v>60</v>
      </c>
      <c r="I2806" t="s">
        <v>17</v>
      </c>
    </row>
    <row r="2807" spans="1:9" x14ac:dyDescent="0.2">
      <c r="A2807" s="5" t="s">
        <v>436</v>
      </c>
      <c r="B2807" s="1" t="s">
        <v>550</v>
      </c>
      <c r="C2807" s="1" t="s">
        <v>143</v>
      </c>
      <c r="D2807" t="str">
        <f t="shared" si="86"/>
        <v>COMBO-Food Chain-3/24/2019-0</v>
      </c>
      <c r="E2807">
        <f>VLOOKUP(B2807,'Deck Count'!A:B,2,FALSE)</f>
        <v>2</v>
      </c>
      <c r="F2807" s="3">
        <v>1</v>
      </c>
      <c r="G2807" s="3">
        <f t="shared" si="87"/>
        <v>0.5</v>
      </c>
      <c r="H2807" s="1" t="s">
        <v>267</v>
      </c>
      <c r="I2807" t="s">
        <v>11</v>
      </c>
    </row>
    <row r="2808" spans="1:9" x14ac:dyDescent="0.2">
      <c r="A2808" s="5" t="s">
        <v>436</v>
      </c>
      <c r="B2808" s="1" t="s">
        <v>550</v>
      </c>
      <c r="C2808" s="1" t="s">
        <v>143</v>
      </c>
      <c r="D2808" t="str">
        <f t="shared" si="86"/>
        <v>COMBO-Food Chain-3/24/2019-0</v>
      </c>
      <c r="E2808">
        <f>VLOOKUP(B2808,'Deck Count'!A:B,2,FALSE)</f>
        <v>2</v>
      </c>
      <c r="F2808" s="3">
        <v>1</v>
      </c>
      <c r="G2808" s="3">
        <f t="shared" si="87"/>
        <v>0.5</v>
      </c>
      <c r="H2808" s="1" t="s">
        <v>226</v>
      </c>
      <c r="I2808" t="s">
        <v>17</v>
      </c>
    </row>
    <row r="2809" spans="1:9" x14ac:dyDescent="0.2">
      <c r="A2809" s="5" t="s">
        <v>436</v>
      </c>
      <c r="B2809" s="1" t="s">
        <v>550</v>
      </c>
      <c r="C2809" s="1" t="s">
        <v>143</v>
      </c>
      <c r="D2809" t="str">
        <f t="shared" si="86"/>
        <v>COMBO-Food Chain-3/24/2019-0</v>
      </c>
      <c r="E2809">
        <f>VLOOKUP(B2809,'Deck Count'!A:B,2,FALSE)</f>
        <v>2</v>
      </c>
      <c r="F2809" s="3">
        <v>1</v>
      </c>
      <c r="G2809" s="3">
        <f t="shared" si="87"/>
        <v>0.5</v>
      </c>
      <c r="H2809" s="1" t="s">
        <v>558</v>
      </c>
      <c r="I2809" t="s">
        <v>11</v>
      </c>
    </row>
    <row r="2810" spans="1:9" x14ac:dyDescent="0.2">
      <c r="A2810" s="5" t="s">
        <v>436</v>
      </c>
      <c r="B2810" s="1" t="s">
        <v>550</v>
      </c>
      <c r="C2810" s="1" t="s">
        <v>143</v>
      </c>
      <c r="D2810" t="str">
        <f t="shared" si="86"/>
        <v>COMBO-Food Chain-3/24/2019-0</v>
      </c>
      <c r="E2810">
        <f>VLOOKUP(B2810,'Deck Count'!A:B,2,FALSE)</f>
        <v>2</v>
      </c>
      <c r="F2810" s="3">
        <v>1</v>
      </c>
      <c r="G2810" s="3">
        <f t="shared" si="87"/>
        <v>0.5</v>
      </c>
      <c r="H2810" s="1" t="s">
        <v>559</v>
      </c>
      <c r="I2810" t="s">
        <v>11</v>
      </c>
    </row>
    <row r="2811" spans="1:9" x14ac:dyDescent="0.2">
      <c r="A2811" s="5" t="s">
        <v>436</v>
      </c>
      <c r="B2811" s="1" t="s">
        <v>550</v>
      </c>
      <c r="C2811" s="1" t="s">
        <v>143</v>
      </c>
      <c r="D2811" t="str">
        <f t="shared" si="86"/>
        <v>COMBO-Food Chain-3/24/2019-0</v>
      </c>
      <c r="E2811">
        <f>VLOOKUP(B2811,'Deck Count'!A:B,2,FALSE)</f>
        <v>2</v>
      </c>
      <c r="F2811" s="3">
        <v>2</v>
      </c>
      <c r="G2811" s="3">
        <f t="shared" si="87"/>
        <v>1</v>
      </c>
      <c r="H2811" s="1" t="s">
        <v>108</v>
      </c>
      <c r="I2811" t="s">
        <v>11</v>
      </c>
    </row>
    <row r="2812" spans="1:9" x14ac:dyDescent="0.2">
      <c r="A2812" s="5" t="s">
        <v>436</v>
      </c>
      <c r="B2812" s="1" t="s">
        <v>550</v>
      </c>
      <c r="C2812" s="1" t="s">
        <v>143</v>
      </c>
      <c r="D2812" t="str">
        <f t="shared" si="86"/>
        <v>COMBO-Food Chain-3/24/2019-0</v>
      </c>
      <c r="E2812">
        <f>VLOOKUP(B2812,'Deck Count'!A:B,2,FALSE)</f>
        <v>2</v>
      </c>
      <c r="F2812" s="3">
        <v>2</v>
      </c>
      <c r="G2812" s="3">
        <f t="shared" si="87"/>
        <v>1</v>
      </c>
      <c r="H2812" s="1" t="s">
        <v>61</v>
      </c>
      <c r="I2812" t="s">
        <v>11</v>
      </c>
    </row>
    <row r="2813" spans="1:9" x14ac:dyDescent="0.2">
      <c r="A2813" s="5" t="s">
        <v>436</v>
      </c>
      <c r="B2813" s="1" t="s">
        <v>550</v>
      </c>
      <c r="C2813" s="1" t="s">
        <v>143</v>
      </c>
      <c r="D2813" t="str">
        <f t="shared" si="86"/>
        <v>COMBO-Food Chain-3/24/2019-0</v>
      </c>
      <c r="E2813">
        <f>VLOOKUP(B2813,'Deck Count'!A:B,2,FALSE)</f>
        <v>2</v>
      </c>
      <c r="F2813" s="3">
        <v>2</v>
      </c>
      <c r="G2813" s="3">
        <f t="shared" si="87"/>
        <v>1</v>
      </c>
      <c r="H2813" s="1" t="s">
        <v>227</v>
      </c>
      <c r="I2813" t="s">
        <v>11</v>
      </c>
    </row>
    <row r="2814" spans="1:9" x14ac:dyDescent="0.2">
      <c r="A2814" s="5" t="s">
        <v>436</v>
      </c>
      <c r="B2814" s="1" t="s">
        <v>550</v>
      </c>
      <c r="C2814" s="1" t="s">
        <v>143</v>
      </c>
      <c r="D2814" t="str">
        <f t="shared" si="86"/>
        <v>COMBO-Food Chain-3/24/2019-0</v>
      </c>
      <c r="E2814">
        <f>VLOOKUP(B2814,'Deck Count'!A:B,2,FALSE)</f>
        <v>2</v>
      </c>
      <c r="F2814" s="3">
        <v>2</v>
      </c>
      <c r="G2814" s="3">
        <f t="shared" si="87"/>
        <v>1</v>
      </c>
      <c r="H2814" s="1" t="s">
        <v>35</v>
      </c>
      <c r="I2814" t="s">
        <v>11</v>
      </c>
    </row>
    <row r="2815" spans="1:9" x14ac:dyDescent="0.2">
      <c r="A2815" s="5" t="s">
        <v>436</v>
      </c>
      <c r="B2815" s="1" t="s">
        <v>550</v>
      </c>
      <c r="C2815" s="1" t="s">
        <v>88</v>
      </c>
      <c r="D2815" t="str">
        <f t="shared" si="86"/>
        <v>COMBO-Food Chain-3/9/2019-0</v>
      </c>
      <c r="E2815">
        <f>VLOOKUP(B2815,'Deck Count'!A:B,2,FALSE)</f>
        <v>2</v>
      </c>
      <c r="F2815" s="3">
        <v>1</v>
      </c>
      <c r="G2815" s="3">
        <f t="shared" si="87"/>
        <v>0.5</v>
      </c>
      <c r="H2815" s="1" t="s">
        <v>89</v>
      </c>
      <c r="I2815" t="s">
        <v>17</v>
      </c>
    </row>
    <row r="2816" spans="1:9" x14ac:dyDescent="0.2">
      <c r="A2816" s="5" t="s">
        <v>436</v>
      </c>
      <c r="B2816" s="1" t="s">
        <v>550</v>
      </c>
      <c r="C2816" s="1" t="s">
        <v>88</v>
      </c>
      <c r="D2816" t="str">
        <f t="shared" si="86"/>
        <v>COMBO-Food Chain-3/9/2019-0</v>
      </c>
      <c r="E2816">
        <f>VLOOKUP(B2816,'Deck Count'!A:B,2,FALSE)</f>
        <v>2</v>
      </c>
      <c r="F2816" s="3">
        <v>3</v>
      </c>
      <c r="G2816" s="3">
        <f t="shared" si="87"/>
        <v>1.5</v>
      </c>
      <c r="H2816" s="1" t="s">
        <v>89</v>
      </c>
      <c r="I2816" t="s">
        <v>11</v>
      </c>
    </row>
    <row r="2817" spans="1:9" x14ac:dyDescent="0.2">
      <c r="A2817" s="5" t="s">
        <v>436</v>
      </c>
      <c r="B2817" s="1" t="s">
        <v>550</v>
      </c>
      <c r="C2817" s="1" t="s">
        <v>88</v>
      </c>
      <c r="D2817" t="str">
        <f t="shared" si="86"/>
        <v>COMBO-Food Chain-3/9/2019-0</v>
      </c>
      <c r="E2817">
        <f>VLOOKUP(B2817,'Deck Count'!A:B,2,FALSE)</f>
        <v>2</v>
      </c>
      <c r="F2817" s="3">
        <v>1</v>
      </c>
      <c r="G2817" s="3">
        <f t="shared" si="87"/>
        <v>0.5</v>
      </c>
      <c r="H2817" s="1" t="s">
        <v>91</v>
      </c>
      <c r="I2817" t="s">
        <v>17</v>
      </c>
    </row>
    <row r="2818" spans="1:9" x14ac:dyDescent="0.2">
      <c r="A2818" s="5" t="s">
        <v>436</v>
      </c>
      <c r="B2818" s="1" t="s">
        <v>550</v>
      </c>
      <c r="C2818" s="1" t="s">
        <v>88</v>
      </c>
      <c r="D2818" t="str">
        <f t="shared" ref="D2818:D2881" si="88">CONCATENATE(A2818,"-",B2818,"-",C2818)</f>
        <v>COMBO-Food Chain-3/9/2019-0</v>
      </c>
      <c r="E2818">
        <f>VLOOKUP(B2818,'Deck Count'!A:B,2,FALSE)</f>
        <v>2</v>
      </c>
      <c r="F2818" s="3">
        <v>4</v>
      </c>
      <c r="G2818" s="3">
        <f t="shared" si="87"/>
        <v>2</v>
      </c>
      <c r="H2818" s="1" t="s">
        <v>551</v>
      </c>
      <c r="I2818" t="s">
        <v>11</v>
      </c>
    </row>
    <row r="2819" spans="1:9" x14ac:dyDescent="0.2">
      <c r="A2819" s="5" t="s">
        <v>436</v>
      </c>
      <c r="B2819" s="1" t="s">
        <v>550</v>
      </c>
      <c r="C2819" s="1" t="s">
        <v>88</v>
      </c>
      <c r="D2819" t="str">
        <f t="shared" si="88"/>
        <v>COMBO-Food Chain-3/9/2019-0</v>
      </c>
      <c r="E2819">
        <f>VLOOKUP(B2819,'Deck Count'!A:B,2,FALSE)</f>
        <v>2</v>
      </c>
      <c r="F2819" s="3">
        <v>1</v>
      </c>
      <c r="G2819" s="3">
        <f t="shared" ref="G2819:G2882" si="89">F2819/E2819</f>
        <v>0.5</v>
      </c>
      <c r="H2819" s="1" t="s">
        <v>92</v>
      </c>
      <c r="I2819" t="s">
        <v>11</v>
      </c>
    </row>
    <row r="2820" spans="1:9" x14ac:dyDescent="0.2">
      <c r="A2820" s="5" t="s">
        <v>436</v>
      </c>
      <c r="B2820" s="1" t="s">
        <v>550</v>
      </c>
      <c r="C2820" s="1" t="s">
        <v>88</v>
      </c>
      <c r="D2820" t="str">
        <f t="shared" si="88"/>
        <v>COMBO-Food Chain-3/9/2019-0</v>
      </c>
      <c r="E2820">
        <f>VLOOKUP(B2820,'Deck Count'!A:B,2,FALSE)</f>
        <v>2</v>
      </c>
      <c r="F2820" s="3">
        <v>4</v>
      </c>
      <c r="G2820" s="3">
        <f t="shared" si="89"/>
        <v>2</v>
      </c>
      <c r="H2820" s="1" t="s">
        <v>41</v>
      </c>
      <c r="I2820" t="s">
        <v>11</v>
      </c>
    </row>
    <row r="2821" spans="1:9" x14ac:dyDescent="0.2">
      <c r="A2821" s="5" t="s">
        <v>436</v>
      </c>
      <c r="B2821" s="1" t="s">
        <v>550</v>
      </c>
      <c r="C2821" s="1" t="s">
        <v>88</v>
      </c>
      <c r="D2821" t="str">
        <f t="shared" si="88"/>
        <v>COMBO-Food Chain-3/9/2019-0</v>
      </c>
      <c r="E2821">
        <f>VLOOKUP(B2821,'Deck Count'!A:B,2,FALSE)</f>
        <v>2</v>
      </c>
      <c r="F2821" s="3">
        <v>1</v>
      </c>
      <c r="G2821" s="3">
        <f t="shared" si="89"/>
        <v>0.5</v>
      </c>
      <c r="H2821" s="1" t="s">
        <v>560</v>
      </c>
      <c r="I2821" t="s">
        <v>11</v>
      </c>
    </row>
    <row r="2822" spans="1:9" x14ac:dyDescent="0.2">
      <c r="A2822" s="5" t="s">
        <v>436</v>
      </c>
      <c r="B2822" s="1" t="s">
        <v>550</v>
      </c>
      <c r="C2822" s="1" t="s">
        <v>88</v>
      </c>
      <c r="D2822" t="str">
        <f t="shared" si="88"/>
        <v>COMBO-Food Chain-3/9/2019-0</v>
      </c>
      <c r="E2822">
        <f>VLOOKUP(B2822,'Deck Count'!A:B,2,FALSE)</f>
        <v>2</v>
      </c>
      <c r="F2822" s="3">
        <v>2</v>
      </c>
      <c r="G2822" s="3">
        <f t="shared" si="89"/>
        <v>1</v>
      </c>
      <c r="H2822" s="1" t="s">
        <v>65</v>
      </c>
      <c r="I2822" t="s">
        <v>17</v>
      </c>
    </row>
    <row r="2823" spans="1:9" x14ac:dyDescent="0.2">
      <c r="A2823" s="5" t="s">
        <v>436</v>
      </c>
      <c r="B2823" s="1" t="s">
        <v>550</v>
      </c>
      <c r="C2823" s="1" t="s">
        <v>88</v>
      </c>
      <c r="D2823" t="str">
        <f t="shared" si="88"/>
        <v>COMBO-Food Chain-3/9/2019-0</v>
      </c>
      <c r="E2823">
        <f>VLOOKUP(B2823,'Deck Count'!A:B,2,FALSE)</f>
        <v>2</v>
      </c>
      <c r="F2823" s="3">
        <v>1</v>
      </c>
      <c r="G2823" s="3">
        <f t="shared" si="89"/>
        <v>0.5</v>
      </c>
      <c r="H2823" s="1" t="s">
        <v>552</v>
      </c>
      <c r="I2823" t="s">
        <v>11</v>
      </c>
    </row>
    <row r="2824" spans="1:9" x14ac:dyDescent="0.2">
      <c r="A2824" s="5" t="s">
        <v>436</v>
      </c>
      <c r="B2824" s="1" t="s">
        <v>550</v>
      </c>
      <c r="C2824" s="1" t="s">
        <v>88</v>
      </c>
      <c r="D2824" t="str">
        <f t="shared" si="88"/>
        <v>COMBO-Food Chain-3/9/2019-0</v>
      </c>
      <c r="E2824">
        <f>VLOOKUP(B2824,'Deck Count'!A:B,2,FALSE)</f>
        <v>2</v>
      </c>
      <c r="F2824" s="3">
        <v>1</v>
      </c>
      <c r="G2824" s="3">
        <f t="shared" si="89"/>
        <v>0.5</v>
      </c>
      <c r="H2824" s="1" t="s">
        <v>248</v>
      </c>
      <c r="I2824" t="s">
        <v>17</v>
      </c>
    </row>
    <row r="2825" spans="1:9" x14ac:dyDescent="0.2">
      <c r="A2825" s="5" t="s">
        <v>436</v>
      </c>
      <c r="B2825" s="1" t="s">
        <v>550</v>
      </c>
      <c r="C2825" s="1" t="s">
        <v>88</v>
      </c>
      <c r="D2825" t="str">
        <f t="shared" si="88"/>
        <v>COMBO-Food Chain-3/9/2019-0</v>
      </c>
      <c r="E2825">
        <f>VLOOKUP(B2825,'Deck Count'!A:B,2,FALSE)</f>
        <v>2</v>
      </c>
      <c r="F2825" s="3">
        <v>2</v>
      </c>
      <c r="G2825" s="3">
        <f t="shared" si="89"/>
        <v>1</v>
      </c>
      <c r="H2825" s="1" t="s">
        <v>49</v>
      </c>
      <c r="I2825" t="s">
        <v>17</v>
      </c>
    </row>
    <row r="2826" spans="1:9" x14ac:dyDescent="0.2">
      <c r="A2826" s="5" t="s">
        <v>436</v>
      </c>
      <c r="B2826" s="1" t="s">
        <v>550</v>
      </c>
      <c r="C2826" s="1" t="s">
        <v>88</v>
      </c>
      <c r="D2826" t="str">
        <f t="shared" si="88"/>
        <v>COMBO-Food Chain-3/9/2019-0</v>
      </c>
      <c r="E2826">
        <f>VLOOKUP(B2826,'Deck Count'!A:B,2,FALSE)</f>
        <v>2</v>
      </c>
      <c r="F2826" s="3">
        <v>4</v>
      </c>
      <c r="G2826" s="3">
        <f t="shared" si="89"/>
        <v>2</v>
      </c>
      <c r="H2826" s="1" t="s">
        <v>550</v>
      </c>
      <c r="I2826" t="s">
        <v>11</v>
      </c>
    </row>
    <row r="2827" spans="1:9" x14ac:dyDescent="0.2">
      <c r="A2827" s="5" t="s">
        <v>436</v>
      </c>
      <c r="B2827" s="1" t="s">
        <v>550</v>
      </c>
      <c r="C2827" s="1" t="s">
        <v>88</v>
      </c>
      <c r="D2827" t="str">
        <f t="shared" si="88"/>
        <v>COMBO-Food Chain-3/9/2019-0</v>
      </c>
      <c r="E2827">
        <f>VLOOKUP(B2827,'Deck Count'!A:B,2,FALSE)</f>
        <v>2</v>
      </c>
      <c r="F2827" s="3">
        <v>4</v>
      </c>
      <c r="G2827" s="3">
        <f t="shared" si="89"/>
        <v>2</v>
      </c>
      <c r="H2827" s="1" t="s">
        <v>97</v>
      </c>
      <c r="I2827" t="s">
        <v>11</v>
      </c>
    </row>
    <row r="2828" spans="1:9" x14ac:dyDescent="0.2">
      <c r="A2828" s="5" t="s">
        <v>436</v>
      </c>
      <c r="B2828" s="1" t="s">
        <v>550</v>
      </c>
      <c r="C2828" s="1" t="s">
        <v>88</v>
      </c>
      <c r="D2828" t="str">
        <f t="shared" si="88"/>
        <v>COMBO-Food Chain-3/9/2019-0</v>
      </c>
      <c r="E2828">
        <f>VLOOKUP(B2828,'Deck Count'!A:B,2,FALSE)</f>
        <v>2</v>
      </c>
      <c r="F2828" s="3">
        <v>1</v>
      </c>
      <c r="G2828" s="3">
        <f t="shared" si="89"/>
        <v>0.5</v>
      </c>
      <c r="H2828" s="1" t="s">
        <v>111</v>
      </c>
      <c r="I2828" t="s">
        <v>11</v>
      </c>
    </row>
    <row r="2829" spans="1:9" x14ac:dyDescent="0.2">
      <c r="A2829" s="5" t="s">
        <v>436</v>
      </c>
      <c r="B2829" s="1" t="s">
        <v>550</v>
      </c>
      <c r="C2829" s="1" t="s">
        <v>88</v>
      </c>
      <c r="D2829" t="str">
        <f t="shared" si="88"/>
        <v>COMBO-Food Chain-3/9/2019-0</v>
      </c>
      <c r="E2829">
        <f>VLOOKUP(B2829,'Deck Count'!A:B,2,FALSE)</f>
        <v>2</v>
      </c>
      <c r="F2829" s="3">
        <v>1</v>
      </c>
      <c r="G2829" s="3">
        <f t="shared" si="89"/>
        <v>0.5</v>
      </c>
      <c r="H2829" s="1" t="s">
        <v>144</v>
      </c>
      <c r="I2829" t="s">
        <v>17</v>
      </c>
    </row>
    <row r="2830" spans="1:9" x14ac:dyDescent="0.2">
      <c r="A2830" s="5" t="s">
        <v>436</v>
      </c>
      <c r="B2830" s="1" t="s">
        <v>550</v>
      </c>
      <c r="C2830" s="1" t="s">
        <v>88</v>
      </c>
      <c r="D2830" t="str">
        <f t="shared" si="88"/>
        <v>COMBO-Food Chain-3/9/2019-0</v>
      </c>
      <c r="E2830">
        <f>VLOOKUP(B2830,'Deck Count'!A:B,2,FALSE)</f>
        <v>2</v>
      </c>
      <c r="F2830" s="3">
        <v>2</v>
      </c>
      <c r="G2830" s="3">
        <f t="shared" si="89"/>
        <v>1</v>
      </c>
      <c r="H2830" s="1" t="s">
        <v>51</v>
      </c>
      <c r="I2830" t="s">
        <v>11</v>
      </c>
    </row>
    <row r="2831" spans="1:9" x14ac:dyDescent="0.2">
      <c r="A2831" s="5" t="s">
        <v>436</v>
      </c>
      <c r="B2831" s="1" t="s">
        <v>550</v>
      </c>
      <c r="C2831" s="1" t="s">
        <v>88</v>
      </c>
      <c r="D2831" t="str">
        <f t="shared" si="88"/>
        <v>COMBO-Food Chain-3/9/2019-0</v>
      </c>
      <c r="E2831">
        <f>VLOOKUP(B2831,'Deck Count'!A:B,2,FALSE)</f>
        <v>2</v>
      </c>
      <c r="F2831" s="3">
        <v>2</v>
      </c>
      <c r="G2831" s="3">
        <f t="shared" si="89"/>
        <v>1</v>
      </c>
      <c r="H2831" s="1" t="s">
        <v>265</v>
      </c>
      <c r="I2831" t="s">
        <v>11</v>
      </c>
    </row>
    <row r="2832" spans="1:9" x14ac:dyDescent="0.2">
      <c r="A2832" s="5" t="s">
        <v>436</v>
      </c>
      <c r="B2832" s="1" t="s">
        <v>550</v>
      </c>
      <c r="C2832" s="1" t="s">
        <v>88</v>
      </c>
      <c r="D2832" t="str">
        <f t="shared" si="88"/>
        <v>COMBO-Food Chain-3/9/2019-0</v>
      </c>
      <c r="E2832">
        <f>VLOOKUP(B2832,'Deck Count'!A:B,2,FALSE)</f>
        <v>2</v>
      </c>
      <c r="F2832" s="3">
        <v>1</v>
      </c>
      <c r="G2832" s="3">
        <f t="shared" si="89"/>
        <v>0.5</v>
      </c>
      <c r="H2832" s="1" t="s">
        <v>84</v>
      </c>
      <c r="I2832" t="s">
        <v>11</v>
      </c>
    </row>
    <row r="2833" spans="1:9" x14ac:dyDescent="0.2">
      <c r="A2833" s="5" t="s">
        <v>436</v>
      </c>
      <c r="B2833" s="1" t="s">
        <v>550</v>
      </c>
      <c r="C2833" s="1" t="s">
        <v>88</v>
      </c>
      <c r="D2833" t="str">
        <f t="shared" si="88"/>
        <v>COMBO-Food Chain-3/9/2019-0</v>
      </c>
      <c r="E2833">
        <f>VLOOKUP(B2833,'Deck Count'!A:B,2,FALSE)</f>
        <v>2</v>
      </c>
      <c r="F2833" s="3">
        <v>3</v>
      </c>
      <c r="G2833" s="3">
        <f t="shared" si="89"/>
        <v>1.5</v>
      </c>
      <c r="H2833" s="1" t="s">
        <v>554</v>
      </c>
      <c r="I2833" t="s">
        <v>11</v>
      </c>
    </row>
    <row r="2834" spans="1:9" x14ac:dyDescent="0.2">
      <c r="A2834" s="5" t="s">
        <v>436</v>
      </c>
      <c r="B2834" s="1" t="s">
        <v>550</v>
      </c>
      <c r="C2834" s="1" t="s">
        <v>88</v>
      </c>
      <c r="D2834" t="str">
        <f t="shared" si="88"/>
        <v>COMBO-Food Chain-3/9/2019-0</v>
      </c>
      <c r="E2834">
        <f>VLOOKUP(B2834,'Deck Count'!A:B,2,FALSE)</f>
        <v>2</v>
      </c>
      <c r="F2834" s="3">
        <v>1</v>
      </c>
      <c r="G2834" s="3">
        <f t="shared" si="89"/>
        <v>0.5</v>
      </c>
      <c r="H2834" s="1" t="s">
        <v>138</v>
      </c>
      <c r="I2834" t="s">
        <v>17</v>
      </c>
    </row>
    <row r="2835" spans="1:9" x14ac:dyDescent="0.2">
      <c r="A2835" s="5" t="s">
        <v>436</v>
      </c>
      <c r="B2835" s="1" t="s">
        <v>550</v>
      </c>
      <c r="C2835" s="1" t="s">
        <v>88</v>
      </c>
      <c r="D2835" t="str">
        <f t="shared" si="88"/>
        <v>COMBO-Food Chain-3/9/2019-0</v>
      </c>
      <c r="E2835">
        <f>VLOOKUP(B2835,'Deck Count'!A:B,2,FALSE)</f>
        <v>2</v>
      </c>
      <c r="F2835" s="3">
        <v>3</v>
      </c>
      <c r="G2835" s="3">
        <f t="shared" si="89"/>
        <v>1.5</v>
      </c>
      <c r="H2835" s="1" t="s">
        <v>556</v>
      </c>
      <c r="I2835" t="s">
        <v>11</v>
      </c>
    </row>
    <row r="2836" spans="1:9" x14ac:dyDescent="0.2">
      <c r="A2836" s="5" t="s">
        <v>436</v>
      </c>
      <c r="B2836" s="1" t="s">
        <v>550</v>
      </c>
      <c r="C2836" s="1" t="s">
        <v>88</v>
      </c>
      <c r="D2836" t="str">
        <f t="shared" si="88"/>
        <v>COMBO-Food Chain-3/9/2019-0</v>
      </c>
      <c r="E2836">
        <f>VLOOKUP(B2836,'Deck Count'!A:B,2,FALSE)</f>
        <v>2</v>
      </c>
      <c r="F2836" s="3">
        <v>2</v>
      </c>
      <c r="G2836" s="3">
        <f t="shared" si="89"/>
        <v>1</v>
      </c>
      <c r="H2836" s="1" t="s">
        <v>168</v>
      </c>
      <c r="I2836" t="s">
        <v>11</v>
      </c>
    </row>
    <row r="2837" spans="1:9" x14ac:dyDescent="0.2">
      <c r="A2837" s="5" t="s">
        <v>436</v>
      </c>
      <c r="B2837" s="1" t="s">
        <v>550</v>
      </c>
      <c r="C2837" s="1" t="s">
        <v>88</v>
      </c>
      <c r="D2837" t="str">
        <f t="shared" si="88"/>
        <v>COMBO-Food Chain-3/9/2019-0</v>
      </c>
      <c r="E2837">
        <f>VLOOKUP(B2837,'Deck Count'!A:B,2,FALSE)</f>
        <v>2</v>
      </c>
      <c r="F2837" s="3">
        <v>1</v>
      </c>
      <c r="G2837" s="3">
        <f t="shared" si="89"/>
        <v>0.5</v>
      </c>
      <c r="H2837" s="1" t="s">
        <v>128</v>
      </c>
      <c r="I2837" t="s">
        <v>17</v>
      </c>
    </row>
    <row r="2838" spans="1:9" x14ac:dyDescent="0.2">
      <c r="A2838" s="5" t="s">
        <v>436</v>
      </c>
      <c r="B2838" s="1" t="s">
        <v>550</v>
      </c>
      <c r="C2838" s="1" t="s">
        <v>88</v>
      </c>
      <c r="D2838" t="str">
        <f t="shared" si="88"/>
        <v>COMBO-Food Chain-3/9/2019-0</v>
      </c>
      <c r="E2838">
        <f>VLOOKUP(B2838,'Deck Count'!A:B,2,FALSE)</f>
        <v>2</v>
      </c>
      <c r="F2838" s="3">
        <v>4</v>
      </c>
      <c r="G2838" s="3">
        <f t="shared" si="89"/>
        <v>2</v>
      </c>
      <c r="H2838" s="1" t="s">
        <v>54</v>
      </c>
      <c r="I2838" t="s">
        <v>11</v>
      </c>
    </row>
    <row r="2839" spans="1:9" x14ac:dyDescent="0.2">
      <c r="A2839" s="5" t="s">
        <v>436</v>
      </c>
      <c r="B2839" s="1" t="s">
        <v>550</v>
      </c>
      <c r="C2839" s="1" t="s">
        <v>88</v>
      </c>
      <c r="D2839" t="str">
        <f t="shared" si="88"/>
        <v>COMBO-Food Chain-3/9/2019-0</v>
      </c>
      <c r="E2839">
        <f>VLOOKUP(B2839,'Deck Count'!A:B,2,FALSE)</f>
        <v>2</v>
      </c>
      <c r="F2839" s="3">
        <v>4</v>
      </c>
      <c r="G2839" s="3">
        <f t="shared" si="89"/>
        <v>2</v>
      </c>
      <c r="H2839" s="1" t="s">
        <v>55</v>
      </c>
      <c r="I2839" t="s">
        <v>11</v>
      </c>
    </row>
    <row r="2840" spans="1:9" x14ac:dyDescent="0.2">
      <c r="A2840" s="5" t="s">
        <v>436</v>
      </c>
      <c r="B2840" s="1" t="s">
        <v>550</v>
      </c>
      <c r="C2840" s="1" t="s">
        <v>88</v>
      </c>
      <c r="D2840" t="str">
        <f t="shared" si="88"/>
        <v>COMBO-Food Chain-3/9/2019-0</v>
      </c>
      <c r="E2840">
        <f>VLOOKUP(B2840,'Deck Count'!A:B,2,FALSE)</f>
        <v>2</v>
      </c>
      <c r="F2840" s="3">
        <v>1</v>
      </c>
      <c r="G2840" s="3">
        <f t="shared" si="89"/>
        <v>0.5</v>
      </c>
      <c r="H2840" s="1" t="s">
        <v>557</v>
      </c>
      <c r="I2840" t="s">
        <v>11</v>
      </c>
    </row>
    <row r="2841" spans="1:9" x14ac:dyDescent="0.2">
      <c r="A2841" s="5" t="s">
        <v>436</v>
      </c>
      <c r="B2841" s="1" t="s">
        <v>550</v>
      </c>
      <c r="C2841" s="1" t="s">
        <v>88</v>
      </c>
      <c r="D2841" t="str">
        <f t="shared" si="88"/>
        <v>COMBO-Food Chain-3/9/2019-0</v>
      </c>
      <c r="E2841">
        <f>VLOOKUP(B2841,'Deck Count'!A:B,2,FALSE)</f>
        <v>2</v>
      </c>
      <c r="F2841" s="3">
        <v>2</v>
      </c>
      <c r="G2841" s="3">
        <f t="shared" si="89"/>
        <v>1</v>
      </c>
      <c r="H2841" s="1" t="s">
        <v>57</v>
      </c>
      <c r="I2841" t="s">
        <v>17</v>
      </c>
    </row>
    <row r="2842" spans="1:9" x14ac:dyDescent="0.2">
      <c r="A2842" s="5" t="s">
        <v>436</v>
      </c>
      <c r="B2842" s="1" t="s">
        <v>550</v>
      </c>
      <c r="C2842" s="1" t="s">
        <v>88</v>
      </c>
      <c r="D2842" t="str">
        <f t="shared" si="88"/>
        <v>COMBO-Food Chain-3/9/2019-0</v>
      </c>
      <c r="E2842">
        <f>VLOOKUP(B2842,'Deck Count'!A:B,2,FALSE)</f>
        <v>2</v>
      </c>
      <c r="F2842" s="3">
        <v>2</v>
      </c>
      <c r="G2842" s="3">
        <f t="shared" si="89"/>
        <v>1</v>
      </c>
      <c r="H2842" s="1" t="s">
        <v>58</v>
      </c>
      <c r="I2842" t="s">
        <v>11</v>
      </c>
    </row>
    <row r="2843" spans="1:9" x14ac:dyDescent="0.2">
      <c r="A2843" s="5" t="s">
        <v>436</v>
      </c>
      <c r="B2843" s="1" t="s">
        <v>550</v>
      </c>
      <c r="C2843" s="1" t="s">
        <v>88</v>
      </c>
      <c r="D2843" t="str">
        <f t="shared" si="88"/>
        <v>COMBO-Food Chain-3/9/2019-0</v>
      </c>
      <c r="E2843">
        <f>VLOOKUP(B2843,'Deck Count'!A:B,2,FALSE)</f>
        <v>2</v>
      </c>
      <c r="F2843" s="3">
        <v>1</v>
      </c>
      <c r="G2843" s="3">
        <f t="shared" si="89"/>
        <v>0.5</v>
      </c>
      <c r="H2843" s="1" t="s">
        <v>158</v>
      </c>
      <c r="I2843" t="s">
        <v>11</v>
      </c>
    </row>
    <row r="2844" spans="1:9" x14ac:dyDescent="0.2">
      <c r="A2844" s="5" t="s">
        <v>436</v>
      </c>
      <c r="B2844" s="1" t="s">
        <v>550</v>
      </c>
      <c r="C2844" s="1" t="s">
        <v>88</v>
      </c>
      <c r="D2844" t="str">
        <f t="shared" si="88"/>
        <v>COMBO-Food Chain-3/9/2019-0</v>
      </c>
      <c r="E2844">
        <f>VLOOKUP(B2844,'Deck Count'!A:B,2,FALSE)</f>
        <v>2</v>
      </c>
      <c r="F2844" s="3">
        <v>2</v>
      </c>
      <c r="G2844" s="3">
        <f t="shared" si="89"/>
        <v>1</v>
      </c>
      <c r="H2844" s="1" t="s">
        <v>60</v>
      </c>
      <c r="I2844" t="s">
        <v>17</v>
      </c>
    </row>
    <row r="2845" spans="1:9" x14ac:dyDescent="0.2">
      <c r="A2845" s="5" t="s">
        <v>436</v>
      </c>
      <c r="B2845" s="1" t="s">
        <v>550</v>
      </c>
      <c r="C2845" s="1" t="s">
        <v>88</v>
      </c>
      <c r="D2845" t="str">
        <f t="shared" si="88"/>
        <v>COMBO-Food Chain-3/9/2019-0</v>
      </c>
      <c r="E2845">
        <f>VLOOKUP(B2845,'Deck Count'!A:B,2,FALSE)</f>
        <v>2</v>
      </c>
      <c r="F2845" s="3">
        <v>1</v>
      </c>
      <c r="G2845" s="3">
        <f t="shared" si="89"/>
        <v>0.5</v>
      </c>
      <c r="H2845" s="1" t="s">
        <v>558</v>
      </c>
      <c r="I2845" t="s">
        <v>11</v>
      </c>
    </row>
    <row r="2846" spans="1:9" x14ac:dyDescent="0.2">
      <c r="A2846" s="5" t="s">
        <v>436</v>
      </c>
      <c r="B2846" s="1" t="s">
        <v>550</v>
      </c>
      <c r="C2846" s="1" t="s">
        <v>88</v>
      </c>
      <c r="D2846" t="str">
        <f t="shared" si="88"/>
        <v>COMBO-Food Chain-3/9/2019-0</v>
      </c>
      <c r="E2846">
        <f>VLOOKUP(B2846,'Deck Count'!A:B,2,FALSE)</f>
        <v>2</v>
      </c>
      <c r="F2846" s="3">
        <v>2</v>
      </c>
      <c r="G2846" s="3">
        <f t="shared" si="89"/>
        <v>1</v>
      </c>
      <c r="H2846" s="1" t="s">
        <v>108</v>
      </c>
      <c r="I2846" t="s">
        <v>11</v>
      </c>
    </row>
    <row r="2847" spans="1:9" x14ac:dyDescent="0.2">
      <c r="A2847" s="5" t="s">
        <v>436</v>
      </c>
      <c r="B2847" s="1" t="s">
        <v>550</v>
      </c>
      <c r="C2847" s="1" t="s">
        <v>88</v>
      </c>
      <c r="D2847" t="str">
        <f t="shared" si="88"/>
        <v>COMBO-Food Chain-3/9/2019-0</v>
      </c>
      <c r="E2847">
        <f>VLOOKUP(B2847,'Deck Count'!A:B,2,FALSE)</f>
        <v>2</v>
      </c>
      <c r="F2847" s="3">
        <v>1</v>
      </c>
      <c r="G2847" s="3">
        <f t="shared" si="89"/>
        <v>0.5</v>
      </c>
      <c r="H2847" s="1" t="s">
        <v>33</v>
      </c>
      <c r="I2847" t="s">
        <v>17</v>
      </c>
    </row>
    <row r="2848" spans="1:9" x14ac:dyDescent="0.2">
      <c r="A2848" s="5" t="s">
        <v>436</v>
      </c>
      <c r="B2848" s="1" t="s">
        <v>550</v>
      </c>
      <c r="C2848" s="1" t="s">
        <v>88</v>
      </c>
      <c r="D2848" t="str">
        <f t="shared" si="88"/>
        <v>COMBO-Food Chain-3/9/2019-0</v>
      </c>
      <c r="E2848">
        <f>VLOOKUP(B2848,'Deck Count'!A:B,2,FALSE)</f>
        <v>2</v>
      </c>
      <c r="F2848" s="3">
        <v>2</v>
      </c>
      <c r="G2848" s="3">
        <f t="shared" si="89"/>
        <v>1</v>
      </c>
      <c r="H2848" s="1" t="s">
        <v>61</v>
      </c>
      <c r="I2848" t="s">
        <v>11</v>
      </c>
    </row>
    <row r="2849" spans="1:9" x14ac:dyDescent="0.2">
      <c r="A2849" s="5" t="s">
        <v>436</v>
      </c>
      <c r="B2849" s="1" t="s">
        <v>550</v>
      </c>
      <c r="C2849" s="1" t="s">
        <v>88</v>
      </c>
      <c r="D2849" t="str">
        <f t="shared" si="88"/>
        <v>COMBO-Food Chain-3/9/2019-0</v>
      </c>
      <c r="E2849">
        <f>VLOOKUP(B2849,'Deck Count'!A:B,2,FALSE)</f>
        <v>2</v>
      </c>
      <c r="F2849" s="3">
        <v>4</v>
      </c>
      <c r="G2849" s="3">
        <f t="shared" si="89"/>
        <v>2</v>
      </c>
      <c r="H2849" s="1" t="s">
        <v>227</v>
      </c>
      <c r="I2849" t="s">
        <v>11</v>
      </c>
    </row>
    <row r="2850" spans="1:9" x14ac:dyDescent="0.2">
      <c r="A2850" s="5" t="s">
        <v>436</v>
      </c>
      <c r="B2850" s="1" t="s">
        <v>550</v>
      </c>
      <c r="C2850" s="1" t="s">
        <v>88</v>
      </c>
      <c r="D2850" t="str">
        <f t="shared" si="88"/>
        <v>COMBO-Food Chain-3/9/2019-0</v>
      </c>
      <c r="E2850">
        <f>VLOOKUP(B2850,'Deck Count'!A:B,2,FALSE)</f>
        <v>2</v>
      </c>
      <c r="F2850" s="3">
        <v>3</v>
      </c>
      <c r="G2850" s="3">
        <f t="shared" si="89"/>
        <v>1.5</v>
      </c>
      <c r="H2850" s="1" t="s">
        <v>35</v>
      </c>
      <c r="I2850" t="s">
        <v>11</v>
      </c>
    </row>
    <row r="2851" spans="1:9" x14ac:dyDescent="0.2">
      <c r="A2851" s="5" t="s">
        <v>436</v>
      </c>
      <c r="B2851" s="1" t="s">
        <v>561</v>
      </c>
      <c r="C2851" s="1" t="s">
        <v>9</v>
      </c>
      <c r="D2851" t="str">
        <f t="shared" si="88"/>
        <v>COMBO-Infect-3/17/2019-0</v>
      </c>
      <c r="E2851">
        <f>VLOOKUP(B2851,'Deck Count'!A:B,2,FALSE)</f>
        <v>2</v>
      </c>
      <c r="F2851" s="3">
        <v>1</v>
      </c>
      <c r="G2851" s="3">
        <f t="shared" si="89"/>
        <v>0.5</v>
      </c>
      <c r="H2851" s="1" t="s">
        <v>562</v>
      </c>
      <c r="I2851" t="s">
        <v>11</v>
      </c>
    </row>
    <row r="2852" spans="1:9" x14ac:dyDescent="0.2">
      <c r="A2852" s="5" t="s">
        <v>436</v>
      </c>
      <c r="B2852" s="1" t="s">
        <v>561</v>
      </c>
      <c r="C2852" s="1" t="s">
        <v>9</v>
      </c>
      <c r="D2852" t="str">
        <f t="shared" si="88"/>
        <v>COMBO-Infect-3/17/2019-0</v>
      </c>
      <c r="E2852">
        <f>VLOOKUP(B2852,'Deck Count'!A:B,2,FALSE)</f>
        <v>2</v>
      </c>
      <c r="F2852" s="3">
        <v>2</v>
      </c>
      <c r="G2852" s="3">
        <f t="shared" si="89"/>
        <v>1</v>
      </c>
      <c r="H2852" s="1" t="s">
        <v>563</v>
      </c>
      <c r="I2852" t="s">
        <v>11</v>
      </c>
    </row>
    <row r="2853" spans="1:9" x14ac:dyDescent="0.2">
      <c r="A2853" s="5" t="s">
        <v>436</v>
      </c>
      <c r="B2853" s="1" t="s">
        <v>561</v>
      </c>
      <c r="C2853" s="1" t="s">
        <v>9</v>
      </c>
      <c r="D2853" t="str">
        <f t="shared" si="88"/>
        <v>COMBO-Infect-3/17/2019-0</v>
      </c>
      <c r="E2853">
        <f>VLOOKUP(B2853,'Deck Count'!A:B,2,FALSE)</f>
        <v>2</v>
      </c>
      <c r="F2853" s="3">
        <v>4</v>
      </c>
      <c r="G2853" s="3">
        <f t="shared" si="89"/>
        <v>2</v>
      </c>
      <c r="H2853" s="1" t="s">
        <v>564</v>
      </c>
      <c r="I2853" t="s">
        <v>11</v>
      </c>
    </row>
    <row r="2854" spans="1:9" x14ac:dyDescent="0.2">
      <c r="A2854" s="5" t="s">
        <v>436</v>
      </c>
      <c r="B2854" s="1" t="s">
        <v>561</v>
      </c>
      <c r="C2854" s="1" t="s">
        <v>9</v>
      </c>
      <c r="D2854" t="str">
        <f t="shared" si="88"/>
        <v>COMBO-Infect-3/17/2019-0</v>
      </c>
      <c r="E2854">
        <f>VLOOKUP(B2854,'Deck Count'!A:B,2,FALSE)</f>
        <v>2</v>
      </c>
      <c r="F2854" s="3">
        <v>1</v>
      </c>
      <c r="G2854" s="3">
        <f t="shared" si="89"/>
        <v>0.5</v>
      </c>
      <c r="H2854" s="1" t="s">
        <v>465</v>
      </c>
      <c r="I2854" t="s">
        <v>17</v>
      </c>
    </row>
    <row r="2855" spans="1:9" x14ac:dyDescent="0.2">
      <c r="A2855" s="5" t="s">
        <v>436</v>
      </c>
      <c r="B2855" s="1" t="s">
        <v>561</v>
      </c>
      <c r="C2855" s="1" t="s">
        <v>9</v>
      </c>
      <c r="D2855" t="str">
        <f t="shared" si="88"/>
        <v>COMBO-Infect-3/17/2019-0</v>
      </c>
      <c r="E2855">
        <f>VLOOKUP(B2855,'Deck Count'!A:B,2,FALSE)</f>
        <v>2</v>
      </c>
      <c r="F2855" s="3">
        <v>4</v>
      </c>
      <c r="G2855" s="3">
        <f t="shared" si="89"/>
        <v>2</v>
      </c>
      <c r="H2855" s="1" t="s">
        <v>41</v>
      </c>
      <c r="I2855" t="s">
        <v>11</v>
      </c>
    </row>
    <row r="2856" spans="1:9" x14ac:dyDescent="0.2">
      <c r="A2856" s="5" t="s">
        <v>436</v>
      </c>
      <c r="B2856" s="1" t="s">
        <v>561</v>
      </c>
      <c r="C2856" s="1" t="s">
        <v>9</v>
      </c>
      <c r="D2856" t="str">
        <f t="shared" si="88"/>
        <v>COMBO-Infect-3/17/2019-0</v>
      </c>
      <c r="E2856">
        <f>VLOOKUP(B2856,'Deck Count'!A:B,2,FALSE)</f>
        <v>2</v>
      </c>
      <c r="F2856" s="3">
        <v>2</v>
      </c>
      <c r="G2856" s="3">
        <f t="shared" si="89"/>
        <v>1</v>
      </c>
      <c r="H2856" s="1" t="s">
        <v>565</v>
      </c>
      <c r="I2856" t="s">
        <v>17</v>
      </c>
    </row>
    <row r="2857" spans="1:9" x14ac:dyDescent="0.2">
      <c r="A2857" s="5" t="s">
        <v>436</v>
      </c>
      <c r="B2857" s="1" t="s">
        <v>561</v>
      </c>
      <c r="C2857" s="1" t="s">
        <v>9</v>
      </c>
      <c r="D2857" t="str">
        <f t="shared" si="88"/>
        <v>COMBO-Infect-3/17/2019-0</v>
      </c>
      <c r="E2857">
        <f>VLOOKUP(B2857,'Deck Count'!A:B,2,FALSE)</f>
        <v>2</v>
      </c>
      <c r="F2857" s="3">
        <v>1</v>
      </c>
      <c r="G2857" s="3">
        <f t="shared" si="89"/>
        <v>0.5</v>
      </c>
      <c r="H2857" s="1" t="s">
        <v>357</v>
      </c>
      <c r="I2857" t="s">
        <v>11</v>
      </c>
    </row>
    <row r="2858" spans="1:9" x14ac:dyDescent="0.2">
      <c r="A2858" s="5" t="s">
        <v>436</v>
      </c>
      <c r="B2858" s="1" t="s">
        <v>561</v>
      </c>
      <c r="C2858" s="1" t="s">
        <v>9</v>
      </c>
      <c r="D2858" t="str">
        <f t="shared" si="88"/>
        <v>COMBO-Infect-3/17/2019-0</v>
      </c>
      <c r="E2858">
        <f>VLOOKUP(B2858,'Deck Count'!A:B,2,FALSE)</f>
        <v>2</v>
      </c>
      <c r="F2858" s="3">
        <v>1</v>
      </c>
      <c r="G2858" s="3">
        <f t="shared" si="89"/>
        <v>0.5</v>
      </c>
      <c r="H2858" s="1" t="s">
        <v>357</v>
      </c>
      <c r="I2858" t="s">
        <v>17</v>
      </c>
    </row>
    <row r="2859" spans="1:9" x14ac:dyDescent="0.2">
      <c r="A2859" s="5" t="s">
        <v>436</v>
      </c>
      <c r="B2859" s="1" t="s">
        <v>561</v>
      </c>
      <c r="C2859" s="1" t="s">
        <v>9</v>
      </c>
      <c r="D2859" t="str">
        <f t="shared" si="88"/>
        <v>COMBO-Infect-3/17/2019-0</v>
      </c>
      <c r="E2859">
        <f>VLOOKUP(B2859,'Deck Count'!A:B,2,FALSE)</f>
        <v>2</v>
      </c>
      <c r="F2859" s="3">
        <v>3</v>
      </c>
      <c r="G2859" s="3">
        <f t="shared" si="89"/>
        <v>1.5</v>
      </c>
      <c r="H2859" s="1" t="s">
        <v>64</v>
      </c>
      <c r="I2859" t="s">
        <v>11</v>
      </c>
    </row>
    <row r="2860" spans="1:9" x14ac:dyDescent="0.2">
      <c r="A2860" s="5" t="s">
        <v>436</v>
      </c>
      <c r="B2860" s="1" t="s">
        <v>561</v>
      </c>
      <c r="C2860" s="1" t="s">
        <v>9</v>
      </c>
      <c r="D2860" t="str">
        <f t="shared" si="88"/>
        <v>COMBO-Infect-3/17/2019-0</v>
      </c>
      <c r="E2860">
        <f>VLOOKUP(B2860,'Deck Count'!A:B,2,FALSE)</f>
        <v>2</v>
      </c>
      <c r="F2860" s="3">
        <v>1</v>
      </c>
      <c r="G2860" s="3">
        <f t="shared" si="89"/>
        <v>0.5</v>
      </c>
      <c r="H2860" s="1" t="s">
        <v>211</v>
      </c>
      <c r="I2860" t="s">
        <v>11</v>
      </c>
    </row>
    <row r="2861" spans="1:9" x14ac:dyDescent="0.2">
      <c r="A2861" s="5" t="s">
        <v>436</v>
      </c>
      <c r="B2861" s="1" t="s">
        <v>561</v>
      </c>
      <c r="C2861" s="1" t="s">
        <v>9</v>
      </c>
      <c r="D2861" t="str">
        <f t="shared" si="88"/>
        <v>COMBO-Infect-3/17/2019-0</v>
      </c>
      <c r="E2861">
        <f>VLOOKUP(B2861,'Deck Count'!A:B,2,FALSE)</f>
        <v>2</v>
      </c>
      <c r="F2861" s="3">
        <v>1</v>
      </c>
      <c r="G2861" s="3">
        <f t="shared" si="89"/>
        <v>0.5</v>
      </c>
      <c r="H2861" s="1" t="s">
        <v>49</v>
      </c>
      <c r="I2861" t="s">
        <v>17</v>
      </c>
    </row>
    <row r="2862" spans="1:9" x14ac:dyDescent="0.2">
      <c r="A2862" s="5" t="s">
        <v>436</v>
      </c>
      <c r="B2862" s="1" t="s">
        <v>561</v>
      </c>
      <c r="C2862" s="1" t="s">
        <v>9</v>
      </c>
      <c r="D2862" t="str">
        <f t="shared" si="88"/>
        <v>COMBO-Infect-3/17/2019-0</v>
      </c>
      <c r="E2862">
        <f>VLOOKUP(B2862,'Deck Count'!A:B,2,FALSE)</f>
        <v>2</v>
      </c>
      <c r="F2862" s="3">
        <v>2</v>
      </c>
      <c r="G2862" s="3">
        <f t="shared" si="89"/>
        <v>1</v>
      </c>
      <c r="H2862" s="1" t="s">
        <v>49</v>
      </c>
      <c r="I2862" t="s">
        <v>11</v>
      </c>
    </row>
    <row r="2863" spans="1:9" x14ac:dyDescent="0.2">
      <c r="A2863" s="5" t="s">
        <v>436</v>
      </c>
      <c r="B2863" s="1" t="s">
        <v>561</v>
      </c>
      <c r="C2863" s="1" t="s">
        <v>9</v>
      </c>
      <c r="D2863" t="str">
        <f t="shared" si="88"/>
        <v>COMBO-Infect-3/17/2019-0</v>
      </c>
      <c r="E2863">
        <f>VLOOKUP(B2863,'Deck Count'!A:B,2,FALSE)</f>
        <v>2</v>
      </c>
      <c r="F2863" s="3">
        <v>4</v>
      </c>
      <c r="G2863" s="3">
        <f t="shared" si="89"/>
        <v>2</v>
      </c>
      <c r="H2863" s="1" t="s">
        <v>97</v>
      </c>
      <c r="I2863" t="s">
        <v>11</v>
      </c>
    </row>
    <row r="2864" spans="1:9" x14ac:dyDescent="0.2">
      <c r="A2864" s="5" t="s">
        <v>436</v>
      </c>
      <c r="B2864" s="1" t="s">
        <v>561</v>
      </c>
      <c r="C2864" s="1" t="s">
        <v>9</v>
      </c>
      <c r="D2864" t="str">
        <f t="shared" si="88"/>
        <v>COMBO-Infect-3/17/2019-0</v>
      </c>
      <c r="E2864">
        <f>VLOOKUP(B2864,'Deck Count'!A:B,2,FALSE)</f>
        <v>2</v>
      </c>
      <c r="F2864" s="3">
        <v>1</v>
      </c>
      <c r="G2864" s="3">
        <f t="shared" si="89"/>
        <v>0.5</v>
      </c>
      <c r="H2864" s="1" t="s">
        <v>111</v>
      </c>
      <c r="I2864" t="s">
        <v>11</v>
      </c>
    </row>
    <row r="2865" spans="1:9" x14ac:dyDescent="0.2">
      <c r="A2865" s="5" t="s">
        <v>436</v>
      </c>
      <c r="B2865" s="1" t="s">
        <v>561</v>
      </c>
      <c r="C2865" s="1" t="s">
        <v>9</v>
      </c>
      <c r="D2865" t="str">
        <f t="shared" si="88"/>
        <v>COMBO-Infect-3/17/2019-0</v>
      </c>
      <c r="E2865">
        <f>VLOOKUP(B2865,'Deck Count'!A:B,2,FALSE)</f>
        <v>2</v>
      </c>
      <c r="F2865" s="3">
        <v>3</v>
      </c>
      <c r="G2865" s="3">
        <f t="shared" si="89"/>
        <v>1.5</v>
      </c>
      <c r="H2865" s="1" t="s">
        <v>566</v>
      </c>
      <c r="I2865" t="s">
        <v>11</v>
      </c>
    </row>
    <row r="2866" spans="1:9" x14ac:dyDescent="0.2">
      <c r="A2866" s="5" t="s">
        <v>436</v>
      </c>
      <c r="B2866" s="1" t="s">
        <v>561</v>
      </c>
      <c r="C2866" s="1" t="s">
        <v>9</v>
      </c>
      <c r="D2866" t="str">
        <f t="shared" si="88"/>
        <v>COMBO-Infect-3/17/2019-0</v>
      </c>
      <c r="E2866">
        <f>VLOOKUP(B2866,'Deck Count'!A:B,2,FALSE)</f>
        <v>2</v>
      </c>
      <c r="F2866" s="3">
        <v>3</v>
      </c>
      <c r="G2866" s="3">
        <f t="shared" si="89"/>
        <v>1.5</v>
      </c>
      <c r="H2866" s="1" t="s">
        <v>350</v>
      </c>
      <c r="I2866" t="s">
        <v>11</v>
      </c>
    </row>
    <row r="2867" spans="1:9" x14ac:dyDescent="0.2">
      <c r="A2867" s="5" t="s">
        <v>436</v>
      </c>
      <c r="B2867" s="1" t="s">
        <v>561</v>
      </c>
      <c r="C2867" s="1" t="s">
        <v>9</v>
      </c>
      <c r="D2867" t="str">
        <f t="shared" si="88"/>
        <v>COMBO-Infect-3/17/2019-0</v>
      </c>
      <c r="E2867">
        <f>VLOOKUP(B2867,'Deck Count'!A:B,2,FALSE)</f>
        <v>2</v>
      </c>
      <c r="F2867" s="3">
        <v>4</v>
      </c>
      <c r="G2867" s="3">
        <f t="shared" si="89"/>
        <v>2</v>
      </c>
      <c r="H2867" s="1" t="s">
        <v>567</v>
      </c>
      <c r="I2867" t="s">
        <v>11</v>
      </c>
    </row>
    <row r="2868" spans="1:9" x14ac:dyDescent="0.2">
      <c r="A2868" s="5" t="s">
        <v>436</v>
      </c>
      <c r="B2868" s="1" t="s">
        <v>561</v>
      </c>
      <c r="C2868" s="1" t="s">
        <v>9</v>
      </c>
      <c r="D2868" t="str">
        <f t="shared" si="88"/>
        <v>COMBO-Infect-3/17/2019-0</v>
      </c>
      <c r="E2868">
        <f>VLOOKUP(B2868,'Deck Count'!A:B,2,FALSE)</f>
        <v>2</v>
      </c>
      <c r="F2868" s="3">
        <v>4</v>
      </c>
      <c r="G2868" s="3">
        <f t="shared" si="89"/>
        <v>2</v>
      </c>
      <c r="H2868" s="1" t="s">
        <v>568</v>
      </c>
      <c r="I2868" t="s">
        <v>11</v>
      </c>
    </row>
    <row r="2869" spans="1:9" x14ac:dyDescent="0.2">
      <c r="A2869" s="5" t="s">
        <v>436</v>
      </c>
      <c r="B2869" s="1" t="s">
        <v>561</v>
      </c>
      <c r="C2869" s="1" t="s">
        <v>9</v>
      </c>
      <c r="D2869" t="str">
        <f t="shared" si="88"/>
        <v>COMBO-Infect-3/17/2019-0</v>
      </c>
      <c r="E2869">
        <f>VLOOKUP(B2869,'Deck Count'!A:B,2,FALSE)</f>
        <v>2</v>
      </c>
      <c r="F2869" s="3">
        <v>1</v>
      </c>
      <c r="G2869" s="3">
        <f t="shared" si="89"/>
        <v>0.5</v>
      </c>
      <c r="H2869" s="1" t="s">
        <v>21</v>
      </c>
      <c r="I2869" t="s">
        <v>17</v>
      </c>
    </row>
    <row r="2870" spans="1:9" x14ac:dyDescent="0.2">
      <c r="A2870" s="5" t="s">
        <v>436</v>
      </c>
      <c r="B2870" s="1" t="s">
        <v>561</v>
      </c>
      <c r="C2870" s="1" t="s">
        <v>9</v>
      </c>
      <c r="D2870" t="str">
        <f t="shared" si="88"/>
        <v>COMBO-Infect-3/17/2019-0</v>
      </c>
      <c r="E2870">
        <f>VLOOKUP(B2870,'Deck Count'!A:B,2,FALSE)</f>
        <v>2</v>
      </c>
      <c r="F2870" s="3">
        <v>1</v>
      </c>
      <c r="G2870" s="3">
        <f t="shared" si="89"/>
        <v>0.5</v>
      </c>
      <c r="H2870" s="1" t="s">
        <v>569</v>
      </c>
      <c r="I2870" t="s">
        <v>17</v>
      </c>
    </row>
    <row r="2871" spans="1:9" x14ac:dyDescent="0.2">
      <c r="A2871" s="5" t="s">
        <v>436</v>
      </c>
      <c r="B2871" s="1" t="s">
        <v>561</v>
      </c>
      <c r="C2871" s="1" t="s">
        <v>9</v>
      </c>
      <c r="D2871" t="str">
        <f t="shared" si="88"/>
        <v>COMBO-Infect-3/17/2019-0</v>
      </c>
      <c r="E2871">
        <f>VLOOKUP(B2871,'Deck Count'!A:B,2,FALSE)</f>
        <v>2</v>
      </c>
      <c r="F2871" s="3">
        <v>4</v>
      </c>
      <c r="G2871" s="3">
        <f t="shared" si="89"/>
        <v>2</v>
      </c>
      <c r="H2871" s="1" t="s">
        <v>168</v>
      </c>
      <c r="I2871" t="s">
        <v>11</v>
      </c>
    </row>
    <row r="2872" spans="1:9" x14ac:dyDescent="0.2">
      <c r="A2872" s="5" t="s">
        <v>436</v>
      </c>
      <c r="B2872" s="1" t="s">
        <v>561</v>
      </c>
      <c r="C2872" s="1" t="s">
        <v>9</v>
      </c>
      <c r="D2872" t="str">
        <f t="shared" si="88"/>
        <v>COMBO-Infect-3/17/2019-0</v>
      </c>
      <c r="E2872">
        <f>VLOOKUP(B2872,'Deck Count'!A:B,2,FALSE)</f>
        <v>2</v>
      </c>
      <c r="F2872" s="3">
        <v>4</v>
      </c>
      <c r="G2872" s="3">
        <f t="shared" si="89"/>
        <v>2</v>
      </c>
      <c r="H2872" s="1" t="s">
        <v>219</v>
      </c>
      <c r="I2872" t="s">
        <v>11</v>
      </c>
    </row>
    <row r="2873" spans="1:9" x14ac:dyDescent="0.2">
      <c r="A2873" s="5" t="s">
        <v>436</v>
      </c>
      <c r="B2873" s="1" t="s">
        <v>561</v>
      </c>
      <c r="C2873" s="1" t="s">
        <v>9</v>
      </c>
      <c r="D2873" t="str">
        <f t="shared" si="88"/>
        <v>COMBO-Infect-3/17/2019-0</v>
      </c>
      <c r="E2873">
        <f>VLOOKUP(B2873,'Deck Count'!A:B,2,FALSE)</f>
        <v>2</v>
      </c>
      <c r="F2873" s="3">
        <v>1</v>
      </c>
      <c r="G2873" s="3">
        <f t="shared" si="89"/>
        <v>0.5</v>
      </c>
      <c r="H2873" s="1" t="s">
        <v>547</v>
      </c>
      <c r="I2873" t="s">
        <v>11</v>
      </c>
    </row>
    <row r="2874" spans="1:9" x14ac:dyDescent="0.2">
      <c r="A2874" s="5" t="s">
        <v>436</v>
      </c>
      <c r="B2874" s="1" t="s">
        <v>561</v>
      </c>
      <c r="C2874" s="1" t="s">
        <v>9</v>
      </c>
      <c r="D2874" t="str">
        <f t="shared" si="88"/>
        <v>COMBO-Infect-3/17/2019-0</v>
      </c>
      <c r="E2874">
        <f>VLOOKUP(B2874,'Deck Count'!A:B,2,FALSE)</f>
        <v>2</v>
      </c>
      <c r="F2874" s="3">
        <v>2</v>
      </c>
      <c r="G2874" s="3">
        <f t="shared" si="89"/>
        <v>1</v>
      </c>
      <c r="H2874" s="1" t="s">
        <v>55</v>
      </c>
      <c r="I2874" t="s">
        <v>11</v>
      </c>
    </row>
    <row r="2875" spans="1:9" x14ac:dyDescent="0.2">
      <c r="A2875" s="5" t="s">
        <v>436</v>
      </c>
      <c r="B2875" s="1" t="s">
        <v>561</v>
      </c>
      <c r="C2875" s="1" t="s">
        <v>9</v>
      </c>
      <c r="D2875" t="str">
        <f t="shared" si="88"/>
        <v>COMBO-Infect-3/17/2019-0</v>
      </c>
      <c r="E2875">
        <f>VLOOKUP(B2875,'Deck Count'!A:B,2,FALSE)</f>
        <v>2</v>
      </c>
      <c r="F2875" s="3">
        <v>1</v>
      </c>
      <c r="G2875" s="3">
        <f t="shared" si="89"/>
        <v>0.5</v>
      </c>
      <c r="H2875" s="1" t="s">
        <v>220</v>
      </c>
      <c r="I2875" t="s">
        <v>17</v>
      </c>
    </row>
    <row r="2876" spans="1:9" x14ac:dyDescent="0.2">
      <c r="A2876" s="5" t="s">
        <v>436</v>
      </c>
      <c r="B2876" s="1" t="s">
        <v>561</v>
      </c>
      <c r="C2876" s="1" t="s">
        <v>9</v>
      </c>
      <c r="D2876" t="str">
        <f t="shared" si="88"/>
        <v>COMBO-Infect-3/17/2019-0</v>
      </c>
      <c r="E2876">
        <f>VLOOKUP(B2876,'Deck Count'!A:B,2,FALSE)</f>
        <v>2</v>
      </c>
      <c r="F2876" s="3">
        <v>1</v>
      </c>
      <c r="G2876" s="3">
        <f t="shared" si="89"/>
        <v>0.5</v>
      </c>
      <c r="H2876" s="1" t="s">
        <v>222</v>
      </c>
      <c r="I2876" t="s">
        <v>11</v>
      </c>
    </row>
    <row r="2877" spans="1:9" x14ac:dyDescent="0.2">
      <c r="A2877" s="5" t="s">
        <v>436</v>
      </c>
      <c r="B2877" s="1" t="s">
        <v>561</v>
      </c>
      <c r="C2877" s="1" t="s">
        <v>9</v>
      </c>
      <c r="D2877" t="str">
        <f t="shared" si="88"/>
        <v>COMBO-Infect-3/17/2019-0</v>
      </c>
      <c r="E2877">
        <f>VLOOKUP(B2877,'Deck Count'!A:B,2,FALSE)</f>
        <v>2</v>
      </c>
      <c r="F2877" s="3">
        <v>1</v>
      </c>
      <c r="G2877" s="3">
        <f t="shared" si="89"/>
        <v>0.5</v>
      </c>
      <c r="H2877" s="1" t="s">
        <v>86</v>
      </c>
      <c r="I2877" t="s">
        <v>11</v>
      </c>
    </row>
    <row r="2878" spans="1:9" x14ac:dyDescent="0.2">
      <c r="A2878" s="5" t="s">
        <v>436</v>
      </c>
      <c r="B2878" s="1" t="s">
        <v>561</v>
      </c>
      <c r="C2878" s="1" t="s">
        <v>9</v>
      </c>
      <c r="D2878" t="str">
        <f t="shared" si="88"/>
        <v>COMBO-Infect-3/17/2019-0</v>
      </c>
      <c r="E2878">
        <f>VLOOKUP(B2878,'Deck Count'!A:B,2,FALSE)</f>
        <v>2</v>
      </c>
      <c r="F2878" s="3">
        <v>2</v>
      </c>
      <c r="G2878" s="3">
        <f t="shared" si="89"/>
        <v>1</v>
      </c>
      <c r="H2878" s="1" t="s">
        <v>57</v>
      </c>
      <c r="I2878" t="s">
        <v>17</v>
      </c>
    </row>
    <row r="2879" spans="1:9" x14ac:dyDescent="0.2">
      <c r="A2879" s="5" t="s">
        <v>436</v>
      </c>
      <c r="B2879" s="1" t="s">
        <v>561</v>
      </c>
      <c r="C2879" s="1" t="s">
        <v>9</v>
      </c>
      <c r="D2879" t="str">
        <f t="shared" si="88"/>
        <v>COMBO-Infect-3/17/2019-0</v>
      </c>
      <c r="E2879">
        <f>VLOOKUP(B2879,'Deck Count'!A:B,2,FALSE)</f>
        <v>2</v>
      </c>
      <c r="F2879" s="3">
        <v>3</v>
      </c>
      <c r="G2879" s="3">
        <f t="shared" si="89"/>
        <v>1.5</v>
      </c>
      <c r="H2879" s="1" t="s">
        <v>76</v>
      </c>
      <c r="I2879" t="s">
        <v>17</v>
      </c>
    </row>
    <row r="2880" spans="1:9" x14ac:dyDescent="0.2">
      <c r="A2880" s="5" t="s">
        <v>436</v>
      </c>
      <c r="B2880" s="1" t="s">
        <v>561</v>
      </c>
      <c r="C2880" s="1" t="s">
        <v>9</v>
      </c>
      <c r="D2880" t="str">
        <f t="shared" si="88"/>
        <v>COMBO-Infect-3/17/2019-0</v>
      </c>
      <c r="E2880">
        <f>VLOOKUP(B2880,'Deck Count'!A:B,2,FALSE)</f>
        <v>2</v>
      </c>
      <c r="F2880" s="3">
        <v>1</v>
      </c>
      <c r="G2880" s="3">
        <f t="shared" si="89"/>
        <v>0.5</v>
      </c>
      <c r="H2880" s="1" t="s">
        <v>158</v>
      </c>
      <c r="I2880" t="s">
        <v>17</v>
      </c>
    </row>
    <row r="2881" spans="1:9" x14ac:dyDescent="0.2">
      <c r="A2881" s="5" t="s">
        <v>436</v>
      </c>
      <c r="B2881" s="1" t="s">
        <v>561</v>
      </c>
      <c r="C2881" s="1" t="s">
        <v>9</v>
      </c>
      <c r="D2881" t="str">
        <f t="shared" si="88"/>
        <v>COMBO-Infect-3/17/2019-0</v>
      </c>
      <c r="E2881">
        <f>VLOOKUP(B2881,'Deck Count'!A:B,2,FALSE)</f>
        <v>2</v>
      </c>
      <c r="F2881" s="3">
        <v>1</v>
      </c>
      <c r="G2881" s="3">
        <f t="shared" si="89"/>
        <v>0.5</v>
      </c>
      <c r="H2881" s="1" t="s">
        <v>485</v>
      </c>
      <c r="I2881" t="s">
        <v>17</v>
      </c>
    </row>
    <row r="2882" spans="1:9" x14ac:dyDescent="0.2">
      <c r="A2882" s="5" t="s">
        <v>436</v>
      </c>
      <c r="B2882" s="1" t="s">
        <v>561</v>
      </c>
      <c r="C2882" s="1" t="s">
        <v>9</v>
      </c>
      <c r="D2882" t="str">
        <f t="shared" ref="D2882:D2945" si="90">CONCATENATE(A2882,"-",B2882,"-",C2882)</f>
        <v>COMBO-Infect-3/17/2019-0</v>
      </c>
      <c r="E2882">
        <f>VLOOKUP(B2882,'Deck Count'!A:B,2,FALSE)</f>
        <v>2</v>
      </c>
      <c r="F2882" s="3">
        <v>2</v>
      </c>
      <c r="G2882" s="3">
        <f t="shared" si="89"/>
        <v>1</v>
      </c>
      <c r="H2882" s="1" t="s">
        <v>108</v>
      </c>
      <c r="I2882" t="s">
        <v>11</v>
      </c>
    </row>
    <row r="2883" spans="1:9" x14ac:dyDescent="0.2">
      <c r="A2883" s="5" t="s">
        <v>436</v>
      </c>
      <c r="B2883" s="1" t="s">
        <v>561</v>
      </c>
      <c r="C2883" s="1" t="s">
        <v>9</v>
      </c>
      <c r="D2883" t="str">
        <f t="shared" si="90"/>
        <v>COMBO-Infect-3/17/2019-0</v>
      </c>
      <c r="E2883">
        <f>VLOOKUP(B2883,'Deck Count'!A:B,2,FALSE)</f>
        <v>2</v>
      </c>
      <c r="F2883" s="3">
        <v>1</v>
      </c>
      <c r="G2883" s="3">
        <f t="shared" ref="G2883:G2946" si="91">F2883/E2883</f>
        <v>0.5</v>
      </c>
      <c r="H2883" s="1" t="s">
        <v>78</v>
      </c>
      <c r="I2883" t="s">
        <v>11</v>
      </c>
    </row>
    <row r="2884" spans="1:9" x14ac:dyDescent="0.2">
      <c r="A2884" s="5" t="s">
        <v>436</v>
      </c>
      <c r="B2884" s="1" t="s">
        <v>561</v>
      </c>
      <c r="C2884" s="1" t="s">
        <v>9</v>
      </c>
      <c r="D2884" t="str">
        <f t="shared" si="90"/>
        <v>COMBO-Infect-3/17/2019-0</v>
      </c>
      <c r="E2884">
        <f>VLOOKUP(B2884,'Deck Count'!A:B,2,FALSE)</f>
        <v>2</v>
      </c>
      <c r="F2884" s="3">
        <v>3</v>
      </c>
      <c r="G2884" s="3">
        <f t="shared" si="91"/>
        <v>1.5</v>
      </c>
      <c r="H2884" s="1" t="s">
        <v>570</v>
      </c>
      <c r="I2884" t="s">
        <v>11</v>
      </c>
    </row>
    <row r="2885" spans="1:9" x14ac:dyDescent="0.2">
      <c r="A2885" s="5" t="s">
        <v>436</v>
      </c>
      <c r="B2885" s="1" t="s">
        <v>561</v>
      </c>
      <c r="C2885" s="1" t="s">
        <v>9</v>
      </c>
      <c r="D2885" t="str">
        <f t="shared" si="90"/>
        <v>COMBO-Infect-3/17/2019-0</v>
      </c>
      <c r="E2885">
        <f>VLOOKUP(B2885,'Deck Count'!A:B,2,FALSE)</f>
        <v>2</v>
      </c>
      <c r="F2885" s="3">
        <v>1</v>
      </c>
      <c r="G2885" s="3">
        <f t="shared" si="91"/>
        <v>0.5</v>
      </c>
      <c r="H2885" s="1" t="s">
        <v>571</v>
      </c>
      <c r="I2885" t="s">
        <v>11</v>
      </c>
    </row>
    <row r="2886" spans="1:9" x14ac:dyDescent="0.2">
      <c r="A2886" s="5" t="s">
        <v>436</v>
      </c>
      <c r="B2886" s="1" t="s">
        <v>561</v>
      </c>
      <c r="C2886" s="1" t="s">
        <v>9</v>
      </c>
      <c r="D2886" t="str">
        <f t="shared" si="90"/>
        <v>COMBO-Infect-3/17/2019-0</v>
      </c>
      <c r="E2886">
        <f>VLOOKUP(B2886,'Deck Count'!A:B,2,FALSE)</f>
        <v>2</v>
      </c>
      <c r="F2886" s="3">
        <v>1</v>
      </c>
      <c r="G2886" s="3">
        <f t="shared" si="91"/>
        <v>0.5</v>
      </c>
      <c r="H2886" s="1" t="s">
        <v>162</v>
      </c>
      <c r="I2886" t="s">
        <v>11</v>
      </c>
    </row>
    <row r="2887" spans="1:9" x14ac:dyDescent="0.2">
      <c r="A2887" s="5" t="s">
        <v>436</v>
      </c>
      <c r="B2887" s="1" t="s">
        <v>561</v>
      </c>
      <c r="C2887" s="1" t="s">
        <v>9</v>
      </c>
      <c r="D2887" t="str">
        <f t="shared" si="90"/>
        <v>COMBO-Infect-3/17/2019-0</v>
      </c>
      <c r="E2887">
        <f>VLOOKUP(B2887,'Deck Count'!A:B,2,FALSE)</f>
        <v>2</v>
      </c>
      <c r="F2887" s="3">
        <v>3</v>
      </c>
      <c r="G2887" s="3">
        <f t="shared" si="91"/>
        <v>1.5</v>
      </c>
      <c r="H2887" s="1" t="s">
        <v>228</v>
      </c>
      <c r="I2887" t="s">
        <v>11</v>
      </c>
    </row>
    <row r="2888" spans="1:9" x14ac:dyDescent="0.2">
      <c r="A2888" s="5" t="s">
        <v>436</v>
      </c>
      <c r="B2888" s="1" t="s">
        <v>561</v>
      </c>
      <c r="C2888" s="1" t="s">
        <v>229</v>
      </c>
      <c r="D2888" t="str">
        <f t="shared" si="90"/>
        <v>COMBO-Infect-3/23/2019-0</v>
      </c>
      <c r="E2888">
        <f>VLOOKUP(B2888,'Deck Count'!A:B,2,FALSE)</f>
        <v>2</v>
      </c>
      <c r="F2888" s="3">
        <v>2</v>
      </c>
      <c r="G2888" s="3">
        <f t="shared" si="91"/>
        <v>1</v>
      </c>
      <c r="H2888" s="1" t="s">
        <v>89</v>
      </c>
      <c r="I2888" t="s">
        <v>17</v>
      </c>
    </row>
    <row r="2889" spans="1:9" x14ac:dyDescent="0.2">
      <c r="A2889" s="5" t="s">
        <v>436</v>
      </c>
      <c r="B2889" s="1" t="s">
        <v>561</v>
      </c>
      <c r="C2889" s="1" t="s">
        <v>229</v>
      </c>
      <c r="D2889" t="str">
        <f t="shared" si="90"/>
        <v>COMBO-Infect-3/23/2019-0</v>
      </c>
      <c r="E2889">
        <f>VLOOKUP(B2889,'Deck Count'!A:B,2,FALSE)</f>
        <v>2</v>
      </c>
      <c r="F2889" s="3">
        <v>1</v>
      </c>
      <c r="G2889" s="3">
        <f t="shared" si="91"/>
        <v>0.5</v>
      </c>
      <c r="H2889" s="1" t="s">
        <v>91</v>
      </c>
      <c r="I2889" t="s">
        <v>11</v>
      </c>
    </row>
    <row r="2890" spans="1:9" x14ac:dyDescent="0.2">
      <c r="A2890" s="5" t="s">
        <v>436</v>
      </c>
      <c r="B2890" s="1" t="s">
        <v>561</v>
      </c>
      <c r="C2890" s="1" t="s">
        <v>229</v>
      </c>
      <c r="D2890" t="str">
        <f t="shared" si="90"/>
        <v>COMBO-Infect-3/23/2019-0</v>
      </c>
      <c r="E2890">
        <f>VLOOKUP(B2890,'Deck Count'!A:B,2,FALSE)</f>
        <v>2</v>
      </c>
      <c r="F2890" s="3">
        <v>2</v>
      </c>
      <c r="G2890" s="3">
        <f t="shared" si="91"/>
        <v>1</v>
      </c>
      <c r="H2890" s="1" t="s">
        <v>92</v>
      </c>
      <c r="I2890" t="s">
        <v>11</v>
      </c>
    </row>
    <row r="2891" spans="1:9" x14ac:dyDescent="0.2">
      <c r="A2891" s="5" t="s">
        <v>436</v>
      </c>
      <c r="B2891" s="1" t="s">
        <v>561</v>
      </c>
      <c r="C2891" s="1" t="s">
        <v>229</v>
      </c>
      <c r="D2891" t="str">
        <f t="shared" si="90"/>
        <v>COMBO-Infect-3/23/2019-0</v>
      </c>
      <c r="E2891">
        <f>VLOOKUP(B2891,'Deck Count'!A:B,2,FALSE)</f>
        <v>2</v>
      </c>
      <c r="F2891" s="3">
        <v>1</v>
      </c>
      <c r="G2891" s="3">
        <f t="shared" si="91"/>
        <v>0.5</v>
      </c>
      <c r="H2891" s="1" t="s">
        <v>562</v>
      </c>
      <c r="I2891" t="s">
        <v>11</v>
      </c>
    </row>
    <row r="2892" spans="1:9" x14ac:dyDescent="0.2">
      <c r="A2892" s="5" t="s">
        <v>436</v>
      </c>
      <c r="B2892" s="1" t="s">
        <v>561</v>
      </c>
      <c r="C2892" s="1" t="s">
        <v>229</v>
      </c>
      <c r="D2892" t="str">
        <f t="shared" si="90"/>
        <v>COMBO-Infect-3/23/2019-0</v>
      </c>
      <c r="E2892">
        <f>VLOOKUP(B2892,'Deck Count'!A:B,2,FALSE)</f>
        <v>2</v>
      </c>
      <c r="F2892" s="3">
        <v>2</v>
      </c>
      <c r="G2892" s="3">
        <f t="shared" si="91"/>
        <v>1</v>
      </c>
      <c r="H2892" s="1" t="s">
        <v>563</v>
      </c>
      <c r="I2892" t="s">
        <v>11</v>
      </c>
    </row>
    <row r="2893" spans="1:9" x14ac:dyDescent="0.2">
      <c r="A2893" s="5" t="s">
        <v>436</v>
      </c>
      <c r="B2893" s="1" t="s">
        <v>561</v>
      </c>
      <c r="C2893" s="1" t="s">
        <v>229</v>
      </c>
      <c r="D2893" t="str">
        <f t="shared" si="90"/>
        <v>COMBO-Infect-3/23/2019-0</v>
      </c>
      <c r="E2893">
        <f>VLOOKUP(B2893,'Deck Count'!A:B,2,FALSE)</f>
        <v>2</v>
      </c>
      <c r="F2893" s="3">
        <v>4</v>
      </c>
      <c r="G2893" s="3">
        <f t="shared" si="91"/>
        <v>2</v>
      </c>
      <c r="H2893" s="1" t="s">
        <v>564</v>
      </c>
      <c r="I2893" t="s">
        <v>11</v>
      </c>
    </row>
    <row r="2894" spans="1:9" x14ac:dyDescent="0.2">
      <c r="A2894" s="5" t="s">
        <v>436</v>
      </c>
      <c r="B2894" s="1" t="s">
        <v>561</v>
      </c>
      <c r="C2894" s="1" t="s">
        <v>229</v>
      </c>
      <c r="D2894" t="str">
        <f t="shared" si="90"/>
        <v>COMBO-Infect-3/23/2019-0</v>
      </c>
      <c r="E2894">
        <f>VLOOKUP(B2894,'Deck Count'!A:B,2,FALSE)</f>
        <v>2</v>
      </c>
      <c r="F2894" s="3">
        <v>3</v>
      </c>
      <c r="G2894" s="3">
        <f t="shared" si="91"/>
        <v>1.5</v>
      </c>
      <c r="H2894" s="1" t="s">
        <v>572</v>
      </c>
      <c r="I2894" t="s">
        <v>11</v>
      </c>
    </row>
    <row r="2895" spans="1:9" x14ac:dyDescent="0.2">
      <c r="A2895" s="5" t="s">
        <v>436</v>
      </c>
      <c r="B2895" s="1" t="s">
        <v>561</v>
      </c>
      <c r="C2895" s="1" t="s">
        <v>229</v>
      </c>
      <c r="D2895" t="str">
        <f t="shared" si="90"/>
        <v>COMBO-Infect-3/23/2019-0</v>
      </c>
      <c r="E2895">
        <f>VLOOKUP(B2895,'Deck Count'!A:B,2,FALSE)</f>
        <v>2</v>
      </c>
      <c r="F2895" s="3">
        <v>4</v>
      </c>
      <c r="G2895" s="3">
        <f t="shared" si="91"/>
        <v>2</v>
      </c>
      <c r="H2895" s="1" t="s">
        <v>41</v>
      </c>
      <c r="I2895" t="s">
        <v>11</v>
      </c>
    </row>
    <row r="2896" spans="1:9" x14ac:dyDescent="0.2">
      <c r="A2896" s="5" t="s">
        <v>436</v>
      </c>
      <c r="B2896" s="1" t="s">
        <v>561</v>
      </c>
      <c r="C2896" s="1" t="s">
        <v>229</v>
      </c>
      <c r="D2896" t="str">
        <f t="shared" si="90"/>
        <v>COMBO-Infect-3/23/2019-0</v>
      </c>
      <c r="E2896">
        <f>VLOOKUP(B2896,'Deck Count'!A:B,2,FALSE)</f>
        <v>2</v>
      </c>
      <c r="F2896" s="3">
        <v>1</v>
      </c>
      <c r="G2896" s="3">
        <f t="shared" si="91"/>
        <v>0.5</v>
      </c>
      <c r="H2896" s="1" t="s">
        <v>573</v>
      </c>
      <c r="I2896" t="s">
        <v>17</v>
      </c>
    </row>
    <row r="2897" spans="1:9" x14ac:dyDescent="0.2">
      <c r="A2897" s="5" t="s">
        <v>436</v>
      </c>
      <c r="B2897" s="1" t="s">
        <v>561</v>
      </c>
      <c r="C2897" s="1" t="s">
        <v>229</v>
      </c>
      <c r="D2897" t="str">
        <f t="shared" si="90"/>
        <v>COMBO-Infect-3/23/2019-0</v>
      </c>
      <c r="E2897">
        <f>VLOOKUP(B2897,'Deck Count'!A:B,2,FALSE)</f>
        <v>2</v>
      </c>
      <c r="F2897" s="3">
        <v>1</v>
      </c>
      <c r="G2897" s="3">
        <f t="shared" si="91"/>
        <v>0.5</v>
      </c>
      <c r="H2897" s="1" t="s">
        <v>565</v>
      </c>
      <c r="I2897" t="s">
        <v>17</v>
      </c>
    </row>
    <row r="2898" spans="1:9" x14ac:dyDescent="0.2">
      <c r="A2898" s="5" t="s">
        <v>436</v>
      </c>
      <c r="B2898" s="1" t="s">
        <v>561</v>
      </c>
      <c r="C2898" s="1" t="s">
        <v>229</v>
      </c>
      <c r="D2898" t="str">
        <f t="shared" si="90"/>
        <v>COMBO-Infect-3/23/2019-0</v>
      </c>
      <c r="E2898">
        <f>VLOOKUP(B2898,'Deck Count'!A:B,2,FALSE)</f>
        <v>2</v>
      </c>
      <c r="F2898" s="3">
        <v>2</v>
      </c>
      <c r="G2898" s="3">
        <f t="shared" si="91"/>
        <v>1</v>
      </c>
      <c r="H2898" s="1" t="s">
        <v>65</v>
      </c>
      <c r="I2898" t="s">
        <v>11</v>
      </c>
    </row>
    <row r="2899" spans="1:9" x14ac:dyDescent="0.2">
      <c r="A2899" s="5" t="s">
        <v>436</v>
      </c>
      <c r="B2899" s="1" t="s">
        <v>561</v>
      </c>
      <c r="C2899" s="1" t="s">
        <v>229</v>
      </c>
      <c r="D2899" t="str">
        <f t="shared" si="90"/>
        <v>COMBO-Infect-3/23/2019-0</v>
      </c>
      <c r="E2899">
        <f>VLOOKUP(B2899,'Deck Count'!A:B,2,FALSE)</f>
        <v>2</v>
      </c>
      <c r="F2899" s="3">
        <v>1</v>
      </c>
      <c r="G2899" s="3">
        <f t="shared" si="91"/>
        <v>0.5</v>
      </c>
      <c r="H2899" s="1" t="s">
        <v>247</v>
      </c>
      <c r="I2899" t="s">
        <v>17</v>
      </c>
    </row>
    <row r="2900" spans="1:9" x14ac:dyDescent="0.2">
      <c r="A2900" s="5" t="s">
        <v>436</v>
      </c>
      <c r="B2900" s="1" t="s">
        <v>561</v>
      </c>
      <c r="C2900" s="1" t="s">
        <v>229</v>
      </c>
      <c r="D2900" t="str">
        <f t="shared" si="90"/>
        <v>COMBO-Infect-3/23/2019-0</v>
      </c>
      <c r="E2900">
        <f>VLOOKUP(B2900,'Deck Count'!A:B,2,FALSE)</f>
        <v>2</v>
      </c>
      <c r="F2900" s="3">
        <v>2</v>
      </c>
      <c r="G2900" s="3">
        <f t="shared" si="91"/>
        <v>1</v>
      </c>
      <c r="H2900" s="1" t="s">
        <v>49</v>
      </c>
      <c r="I2900" t="s">
        <v>17</v>
      </c>
    </row>
    <row r="2901" spans="1:9" x14ac:dyDescent="0.2">
      <c r="A2901" s="5" t="s">
        <v>436</v>
      </c>
      <c r="B2901" s="1" t="s">
        <v>561</v>
      </c>
      <c r="C2901" s="1" t="s">
        <v>229</v>
      </c>
      <c r="D2901" t="str">
        <f t="shared" si="90"/>
        <v>COMBO-Infect-3/23/2019-0</v>
      </c>
      <c r="E2901">
        <f>VLOOKUP(B2901,'Deck Count'!A:B,2,FALSE)</f>
        <v>2</v>
      </c>
      <c r="F2901" s="3">
        <v>1</v>
      </c>
      <c r="G2901" s="3">
        <f t="shared" si="91"/>
        <v>0.5</v>
      </c>
      <c r="H2901" s="1" t="s">
        <v>111</v>
      </c>
      <c r="I2901" t="s">
        <v>11</v>
      </c>
    </row>
    <row r="2902" spans="1:9" x14ac:dyDescent="0.2">
      <c r="A2902" s="5" t="s">
        <v>436</v>
      </c>
      <c r="B2902" s="1" t="s">
        <v>561</v>
      </c>
      <c r="C2902" s="1" t="s">
        <v>229</v>
      </c>
      <c r="D2902" t="str">
        <f t="shared" si="90"/>
        <v>COMBO-Infect-3/23/2019-0</v>
      </c>
      <c r="E2902">
        <f>VLOOKUP(B2902,'Deck Count'!A:B,2,FALSE)</f>
        <v>2</v>
      </c>
      <c r="F2902" s="3">
        <v>4</v>
      </c>
      <c r="G2902" s="3">
        <f t="shared" si="91"/>
        <v>2</v>
      </c>
      <c r="H2902" s="1" t="s">
        <v>566</v>
      </c>
      <c r="I2902" t="s">
        <v>11</v>
      </c>
    </row>
    <row r="2903" spans="1:9" x14ac:dyDescent="0.2">
      <c r="A2903" s="5" t="s">
        <v>436</v>
      </c>
      <c r="B2903" s="1" t="s">
        <v>561</v>
      </c>
      <c r="C2903" s="1" t="s">
        <v>229</v>
      </c>
      <c r="D2903" t="str">
        <f t="shared" si="90"/>
        <v>COMBO-Infect-3/23/2019-0</v>
      </c>
      <c r="E2903">
        <f>VLOOKUP(B2903,'Deck Count'!A:B,2,FALSE)</f>
        <v>2</v>
      </c>
      <c r="F2903" s="3">
        <v>4</v>
      </c>
      <c r="G2903" s="3">
        <f t="shared" si="91"/>
        <v>2</v>
      </c>
      <c r="H2903" s="1" t="s">
        <v>567</v>
      </c>
      <c r="I2903" t="s">
        <v>11</v>
      </c>
    </row>
    <row r="2904" spans="1:9" x14ac:dyDescent="0.2">
      <c r="A2904" s="5" t="s">
        <v>436</v>
      </c>
      <c r="B2904" s="1" t="s">
        <v>561</v>
      </c>
      <c r="C2904" s="1" t="s">
        <v>229</v>
      </c>
      <c r="D2904" t="str">
        <f t="shared" si="90"/>
        <v>COMBO-Infect-3/23/2019-0</v>
      </c>
      <c r="E2904">
        <f>VLOOKUP(B2904,'Deck Count'!A:B,2,FALSE)</f>
        <v>2</v>
      </c>
      <c r="F2904" s="3">
        <v>2</v>
      </c>
      <c r="G2904" s="3">
        <f t="shared" si="91"/>
        <v>1</v>
      </c>
      <c r="H2904" s="1" t="s">
        <v>98</v>
      </c>
      <c r="I2904" t="s">
        <v>11</v>
      </c>
    </row>
    <row r="2905" spans="1:9" x14ac:dyDescent="0.2">
      <c r="A2905" s="5" t="s">
        <v>436</v>
      </c>
      <c r="B2905" s="1" t="s">
        <v>561</v>
      </c>
      <c r="C2905" s="1" t="s">
        <v>229</v>
      </c>
      <c r="D2905" t="str">
        <f t="shared" si="90"/>
        <v>COMBO-Infect-3/23/2019-0</v>
      </c>
      <c r="E2905">
        <f>VLOOKUP(B2905,'Deck Count'!A:B,2,FALSE)</f>
        <v>2</v>
      </c>
      <c r="F2905" s="3">
        <v>4</v>
      </c>
      <c r="G2905" s="3">
        <f t="shared" si="91"/>
        <v>2</v>
      </c>
      <c r="H2905" s="1" t="s">
        <v>568</v>
      </c>
      <c r="I2905" t="s">
        <v>11</v>
      </c>
    </row>
    <row r="2906" spans="1:9" x14ac:dyDescent="0.2">
      <c r="A2906" s="5" t="s">
        <v>436</v>
      </c>
      <c r="B2906" s="1" t="s">
        <v>561</v>
      </c>
      <c r="C2906" s="1" t="s">
        <v>229</v>
      </c>
      <c r="D2906" t="str">
        <f t="shared" si="90"/>
        <v>COMBO-Infect-3/23/2019-0</v>
      </c>
      <c r="E2906">
        <f>VLOOKUP(B2906,'Deck Count'!A:B,2,FALSE)</f>
        <v>2</v>
      </c>
      <c r="F2906" s="3">
        <v>2</v>
      </c>
      <c r="G2906" s="3">
        <f t="shared" si="91"/>
        <v>1</v>
      </c>
      <c r="H2906" s="1" t="s">
        <v>265</v>
      </c>
      <c r="I2906" t="s">
        <v>11</v>
      </c>
    </row>
    <row r="2907" spans="1:9" x14ac:dyDescent="0.2">
      <c r="A2907" s="5" t="s">
        <v>436</v>
      </c>
      <c r="B2907" s="1" t="s">
        <v>561</v>
      </c>
      <c r="C2907" s="1" t="s">
        <v>229</v>
      </c>
      <c r="D2907" t="str">
        <f t="shared" si="90"/>
        <v>COMBO-Infect-3/23/2019-0</v>
      </c>
      <c r="E2907">
        <f>VLOOKUP(B2907,'Deck Count'!A:B,2,FALSE)</f>
        <v>2</v>
      </c>
      <c r="F2907" s="3">
        <v>3</v>
      </c>
      <c r="G2907" s="3">
        <f t="shared" si="91"/>
        <v>1.5</v>
      </c>
      <c r="H2907" s="1" t="s">
        <v>168</v>
      </c>
      <c r="I2907" t="s">
        <v>11</v>
      </c>
    </row>
    <row r="2908" spans="1:9" x14ac:dyDescent="0.2">
      <c r="A2908" s="5" t="s">
        <v>436</v>
      </c>
      <c r="B2908" s="1" t="s">
        <v>561</v>
      </c>
      <c r="C2908" s="1" t="s">
        <v>229</v>
      </c>
      <c r="D2908" t="str">
        <f t="shared" si="90"/>
        <v>COMBO-Infect-3/23/2019-0</v>
      </c>
      <c r="E2908">
        <f>VLOOKUP(B2908,'Deck Count'!A:B,2,FALSE)</f>
        <v>2</v>
      </c>
      <c r="F2908" s="3">
        <v>4</v>
      </c>
      <c r="G2908" s="3">
        <f t="shared" si="91"/>
        <v>2</v>
      </c>
      <c r="H2908" s="1" t="s">
        <v>219</v>
      </c>
      <c r="I2908" t="s">
        <v>11</v>
      </c>
    </row>
    <row r="2909" spans="1:9" x14ac:dyDescent="0.2">
      <c r="A2909" s="5" t="s">
        <v>436</v>
      </c>
      <c r="B2909" s="1" t="s">
        <v>561</v>
      </c>
      <c r="C2909" s="1" t="s">
        <v>229</v>
      </c>
      <c r="D2909" t="str">
        <f t="shared" si="90"/>
        <v>COMBO-Infect-3/23/2019-0</v>
      </c>
      <c r="E2909">
        <f>VLOOKUP(B2909,'Deck Count'!A:B,2,FALSE)</f>
        <v>2</v>
      </c>
      <c r="F2909" s="3">
        <v>2</v>
      </c>
      <c r="G2909" s="3">
        <f t="shared" si="91"/>
        <v>1</v>
      </c>
      <c r="H2909" s="1" t="s">
        <v>574</v>
      </c>
      <c r="I2909" t="s">
        <v>17</v>
      </c>
    </row>
    <row r="2910" spans="1:9" x14ac:dyDescent="0.2">
      <c r="A2910" s="5" t="s">
        <v>436</v>
      </c>
      <c r="B2910" s="1" t="s">
        <v>561</v>
      </c>
      <c r="C2910" s="1" t="s">
        <v>229</v>
      </c>
      <c r="D2910" t="str">
        <f t="shared" si="90"/>
        <v>COMBO-Infect-3/23/2019-0</v>
      </c>
      <c r="E2910">
        <f>VLOOKUP(B2910,'Deck Count'!A:B,2,FALSE)</f>
        <v>2</v>
      </c>
      <c r="F2910" s="3">
        <v>1</v>
      </c>
      <c r="G2910" s="3">
        <f t="shared" si="91"/>
        <v>0.5</v>
      </c>
      <c r="H2910" s="1" t="s">
        <v>128</v>
      </c>
      <c r="I2910" t="s">
        <v>17</v>
      </c>
    </row>
    <row r="2911" spans="1:9" x14ac:dyDescent="0.2">
      <c r="A2911" s="5" t="s">
        <v>436</v>
      </c>
      <c r="B2911" s="1" t="s">
        <v>561</v>
      </c>
      <c r="C2911" s="1" t="s">
        <v>229</v>
      </c>
      <c r="D2911" t="str">
        <f t="shared" si="90"/>
        <v>COMBO-Infect-3/23/2019-0</v>
      </c>
      <c r="E2911">
        <f>VLOOKUP(B2911,'Deck Count'!A:B,2,FALSE)</f>
        <v>2</v>
      </c>
      <c r="F2911" s="3">
        <v>4</v>
      </c>
      <c r="G2911" s="3">
        <f t="shared" si="91"/>
        <v>2</v>
      </c>
      <c r="H2911" s="1" t="s">
        <v>55</v>
      </c>
      <c r="I2911" t="s">
        <v>11</v>
      </c>
    </row>
    <row r="2912" spans="1:9" x14ac:dyDescent="0.2">
      <c r="A2912" s="5" t="s">
        <v>436</v>
      </c>
      <c r="B2912" s="1" t="s">
        <v>561</v>
      </c>
      <c r="C2912" s="1" t="s">
        <v>229</v>
      </c>
      <c r="D2912" t="str">
        <f t="shared" si="90"/>
        <v>COMBO-Infect-3/23/2019-0</v>
      </c>
      <c r="E2912">
        <f>VLOOKUP(B2912,'Deck Count'!A:B,2,FALSE)</f>
        <v>2</v>
      </c>
      <c r="F2912" s="3">
        <v>3</v>
      </c>
      <c r="G2912" s="3">
        <f t="shared" si="91"/>
        <v>1.5</v>
      </c>
      <c r="H2912" s="1" t="s">
        <v>57</v>
      </c>
      <c r="I2912" t="s">
        <v>17</v>
      </c>
    </row>
    <row r="2913" spans="1:9" x14ac:dyDescent="0.2">
      <c r="A2913" s="5" t="s">
        <v>436</v>
      </c>
      <c r="B2913" s="1" t="s">
        <v>561</v>
      </c>
      <c r="C2913" s="1" t="s">
        <v>229</v>
      </c>
      <c r="D2913" t="str">
        <f t="shared" si="90"/>
        <v>COMBO-Infect-3/23/2019-0</v>
      </c>
      <c r="E2913">
        <f>VLOOKUP(B2913,'Deck Count'!A:B,2,FALSE)</f>
        <v>2</v>
      </c>
      <c r="F2913" s="3">
        <v>2</v>
      </c>
      <c r="G2913" s="3">
        <f t="shared" si="91"/>
        <v>1</v>
      </c>
      <c r="H2913" s="1" t="s">
        <v>575</v>
      </c>
      <c r="I2913" t="s">
        <v>11</v>
      </c>
    </row>
    <row r="2914" spans="1:9" x14ac:dyDescent="0.2">
      <c r="A2914" s="5" t="s">
        <v>436</v>
      </c>
      <c r="B2914" s="1" t="s">
        <v>561</v>
      </c>
      <c r="C2914" s="1" t="s">
        <v>229</v>
      </c>
      <c r="D2914" t="str">
        <f t="shared" si="90"/>
        <v>COMBO-Infect-3/23/2019-0</v>
      </c>
      <c r="E2914">
        <f>VLOOKUP(B2914,'Deck Count'!A:B,2,FALSE)</f>
        <v>2</v>
      </c>
      <c r="F2914" s="3">
        <v>1</v>
      </c>
      <c r="G2914" s="3">
        <f t="shared" si="91"/>
        <v>0.5</v>
      </c>
      <c r="H2914" s="1" t="s">
        <v>576</v>
      </c>
      <c r="I2914" t="s">
        <v>11</v>
      </c>
    </row>
    <row r="2915" spans="1:9" x14ac:dyDescent="0.2">
      <c r="A2915" s="5" t="s">
        <v>436</v>
      </c>
      <c r="B2915" s="1" t="s">
        <v>561</v>
      </c>
      <c r="C2915" s="1" t="s">
        <v>229</v>
      </c>
      <c r="D2915" t="str">
        <f t="shared" si="90"/>
        <v>COMBO-Infect-3/23/2019-0</v>
      </c>
      <c r="E2915">
        <f>VLOOKUP(B2915,'Deck Count'!A:B,2,FALSE)</f>
        <v>2</v>
      </c>
      <c r="F2915" s="3">
        <v>2</v>
      </c>
      <c r="G2915" s="3">
        <f t="shared" si="91"/>
        <v>1</v>
      </c>
      <c r="H2915" s="1" t="s">
        <v>60</v>
      </c>
      <c r="I2915" t="s">
        <v>11</v>
      </c>
    </row>
    <row r="2916" spans="1:9" x14ac:dyDescent="0.2">
      <c r="A2916" s="5" t="s">
        <v>436</v>
      </c>
      <c r="B2916" s="1" t="s">
        <v>561</v>
      </c>
      <c r="C2916" s="1" t="s">
        <v>229</v>
      </c>
      <c r="D2916" t="str">
        <f t="shared" si="90"/>
        <v>COMBO-Infect-3/23/2019-0</v>
      </c>
      <c r="E2916">
        <f>VLOOKUP(B2916,'Deck Count'!A:B,2,FALSE)</f>
        <v>2</v>
      </c>
      <c r="F2916" s="3">
        <v>2</v>
      </c>
      <c r="G2916" s="3">
        <f t="shared" si="91"/>
        <v>1</v>
      </c>
      <c r="H2916" s="1" t="s">
        <v>108</v>
      </c>
      <c r="I2916" t="s">
        <v>11</v>
      </c>
    </row>
    <row r="2917" spans="1:9" x14ac:dyDescent="0.2">
      <c r="A2917" s="5" t="s">
        <v>436</v>
      </c>
      <c r="B2917" s="1" t="s">
        <v>561</v>
      </c>
      <c r="C2917" s="1" t="s">
        <v>229</v>
      </c>
      <c r="D2917" t="str">
        <f t="shared" si="90"/>
        <v>COMBO-Infect-3/23/2019-0</v>
      </c>
      <c r="E2917">
        <f>VLOOKUP(B2917,'Deck Count'!A:B,2,FALSE)</f>
        <v>2</v>
      </c>
      <c r="F2917" s="3">
        <v>2</v>
      </c>
      <c r="G2917" s="3">
        <f t="shared" si="91"/>
        <v>1</v>
      </c>
      <c r="H2917" s="1" t="s">
        <v>61</v>
      </c>
      <c r="I2917" t="s">
        <v>11</v>
      </c>
    </row>
    <row r="2918" spans="1:9" x14ac:dyDescent="0.2">
      <c r="A2918" s="5" t="s">
        <v>436</v>
      </c>
      <c r="B2918" s="1" t="s">
        <v>561</v>
      </c>
      <c r="C2918" s="1" t="s">
        <v>229</v>
      </c>
      <c r="D2918" t="str">
        <f t="shared" si="90"/>
        <v>COMBO-Infect-3/23/2019-0</v>
      </c>
      <c r="E2918">
        <f>VLOOKUP(B2918,'Deck Count'!A:B,2,FALSE)</f>
        <v>2</v>
      </c>
      <c r="F2918" s="3">
        <v>4</v>
      </c>
      <c r="G2918" s="3">
        <f t="shared" si="91"/>
        <v>2</v>
      </c>
      <c r="H2918" s="1" t="s">
        <v>227</v>
      </c>
      <c r="I2918" t="s">
        <v>11</v>
      </c>
    </row>
    <row r="2919" spans="1:9" x14ac:dyDescent="0.2">
      <c r="A2919" s="5" t="s">
        <v>436</v>
      </c>
      <c r="B2919" s="1" t="s">
        <v>561</v>
      </c>
      <c r="C2919" s="1" t="s">
        <v>229</v>
      </c>
      <c r="D2919" t="str">
        <f t="shared" si="90"/>
        <v>COMBO-Infect-3/23/2019-0</v>
      </c>
      <c r="E2919">
        <f>VLOOKUP(B2919,'Deck Count'!A:B,2,FALSE)</f>
        <v>2</v>
      </c>
      <c r="F2919" s="3">
        <v>2</v>
      </c>
      <c r="G2919" s="3">
        <f t="shared" si="91"/>
        <v>1</v>
      </c>
      <c r="H2919" s="1" t="s">
        <v>571</v>
      </c>
      <c r="I2919" t="s">
        <v>17</v>
      </c>
    </row>
    <row r="2920" spans="1:9" x14ac:dyDescent="0.2">
      <c r="A2920" s="5" t="s">
        <v>436</v>
      </c>
      <c r="B2920" s="1" t="s">
        <v>577</v>
      </c>
      <c r="C2920" s="1" t="s">
        <v>170</v>
      </c>
      <c r="D2920" t="str">
        <f t="shared" si="90"/>
        <v>COMBO-Painter-3/25/2019-0</v>
      </c>
      <c r="E2920">
        <f>VLOOKUP(B2920,'Deck Count'!A:B,2,FALSE)</f>
        <v>1</v>
      </c>
      <c r="F2920" s="3">
        <v>1</v>
      </c>
      <c r="G2920" s="3">
        <f t="shared" si="91"/>
        <v>1</v>
      </c>
      <c r="H2920" s="1" t="s">
        <v>578</v>
      </c>
      <c r="I2920" t="s">
        <v>11</v>
      </c>
    </row>
    <row r="2921" spans="1:9" x14ac:dyDescent="0.2">
      <c r="A2921" s="5" t="s">
        <v>436</v>
      </c>
      <c r="B2921" s="1" t="s">
        <v>577</v>
      </c>
      <c r="C2921" s="1" t="s">
        <v>170</v>
      </c>
      <c r="D2921" t="str">
        <f t="shared" si="90"/>
        <v>COMBO-Painter-3/25/2019-0</v>
      </c>
      <c r="E2921">
        <f>VLOOKUP(B2921,'Deck Count'!A:B,2,FALSE)</f>
        <v>1</v>
      </c>
      <c r="F2921" s="3">
        <v>1</v>
      </c>
      <c r="G2921" s="3">
        <f t="shared" si="91"/>
        <v>1</v>
      </c>
      <c r="H2921" s="1" t="s">
        <v>579</v>
      </c>
      <c r="I2921" t="s">
        <v>11</v>
      </c>
    </row>
    <row r="2922" spans="1:9" x14ac:dyDescent="0.2">
      <c r="A2922" s="5" t="s">
        <v>436</v>
      </c>
      <c r="B2922" s="1" t="s">
        <v>577</v>
      </c>
      <c r="C2922" s="1" t="s">
        <v>170</v>
      </c>
      <c r="D2922" t="str">
        <f t="shared" si="90"/>
        <v>COMBO-Painter-3/25/2019-0</v>
      </c>
      <c r="E2922">
        <f>VLOOKUP(B2922,'Deck Count'!A:B,2,FALSE)</f>
        <v>1</v>
      </c>
      <c r="F2922" s="3">
        <v>4</v>
      </c>
      <c r="G2922" s="3">
        <f t="shared" si="91"/>
        <v>4</v>
      </c>
      <c r="H2922" s="1" t="s">
        <v>10</v>
      </c>
      <c r="I2922" t="s">
        <v>11</v>
      </c>
    </row>
    <row r="2923" spans="1:9" x14ac:dyDescent="0.2">
      <c r="A2923" s="5" t="s">
        <v>436</v>
      </c>
      <c r="B2923" s="1" t="s">
        <v>577</v>
      </c>
      <c r="C2923" s="1" t="s">
        <v>170</v>
      </c>
      <c r="D2923" t="str">
        <f t="shared" si="90"/>
        <v>COMBO-Painter-3/25/2019-0</v>
      </c>
      <c r="E2923">
        <f>VLOOKUP(B2923,'Deck Count'!A:B,2,FALSE)</f>
        <v>1</v>
      </c>
      <c r="F2923" s="3">
        <v>3</v>
      </c>
      <c r="G2923" s="3">
        <f t="shared" si="91"/>
        <v>3</v>
      </c>
      <c r="H2923" s="1" t="s">
        <v>273</v>
      </c>
      <c r="I2923" t="s">
        <v>11</v>
      </c>
    </row>
    <row r="2924" spans="1:9" x14ac:dyDescent="0.2">
      <c r="A2924" s="5" t="s">
        <v>436</v>
      </c>
      <c r="B2924" s="1" t="s">
        <v>577</v>
      </c>
      <c r="C2924" s="1" t="s">
        <v>170</v>
      </c>
      <c r="D2924" t="str">
        <f t="shared" si="90"/>
        <v>COMBO-Painter-3/25/2019-0</v>
      </c>
      <c r="E2924">
        <f>VLOOKUP(B2924,'Deck Count'!A:B,2,FALSE)</f>
        <v>1</v>
      </c>
      <c r="F2924" s="3">
        <v>2</v>
      </c>
      <c r="G2924" s="3">
        <f t="shared" si="91"/>
        <v>2</v>
      </c>
      <c r="H2924" s="1" t="s">
        <v>15</v>
      </c>
      <c r="I2924" t="s">
        <v>11</v>
      </c>
    </row>
    <row r="2925" spans="1:9" x14ac:dyDescent="0.2">
      <c r="A2925" s="5" t="s">
        <v>436</v>
      </c>
      <c r="B2925" s="1" t="s">
        <v>577</v>
      </c>
      <c r="C2925" s="1" t="s">
        <v>170</v>
      </c>
      <c r="D2925" t="str">
        <f t="shared" si="90"/>
        <v>COMBO-Painter-3/25/2019-0</v>
      </c>
      <c r="E2925">
        <f>VLOOKUP(B2925,'Deck Count'!A:B,2,FALSE)</f>
        <v>1</v>
      </c>
      <c r="F2925" s="3">
        <v>1</v>
      </c>
      <c r="G2925" s="3">
        <f t="shared" si="91"/>
        <v>1</v>
      </c>
      <c r="H2925" s="1" t="s">
        <v>67</v>
      </c>
      <c r="I2925" t="s">
        <v>11</v>
      </c>
    </row>
    <row r="2926" spans="1:9" x14ac:dyDescent="0.2">
      <c r="A2926" s="5" t="s">
        <v>436</v>
      </c>
      <c r="B2926" s="1" t="s">
        <v>577</v>
      </c>
      <c r="C2926" s="1" t="s">
        <v>170</v>
      </c>
      <c r="D2926" t="str">
        <f t="shared" si="90"/>
        <v>COMBO-Painter-3/25/2019-0</v>
      </c>
      <c r="E2926">
        <f>VLOOKUP(B2926,'Deck Count'!A:B,2,FALSE)</f>
        <v>1</v>
      </c>
      <c r="F2926" s="3">
        <v>2</v>
      </c>
      <c r="G2926" s="3">
        <f t="shared" si="91"/>
        <v>2</v>
      </c>
      <c r="H2926" s="1" t="s">
        <v>16</v>
      </c>
      <c r="I2926" t="s">
        <v>17</v>
      </c>
    </row>
    <row r="2927" spans="1:9" x14ac:dyDescent="0.2">
      <c r="A2927" s="5" t="s">
        <v>436</v>
      </c>
      <c r="B2927" s="1" t="s">
        <v>577</v>
      </c>
      <c r="C2927" s="1" t="s">
        <v>170</v>
      </c>
      <c r="D2927" t="str">
        <f t="shared" si="90"/>
        <v>COMBO-Painter-3/25/2019-0</v>
      </c>
      <c r="E2927">
        <f>VLOOKUP(B2927,'Deck Count'!A:B,2,FALSE)</f>
        <v>1</v>
      </c>
      <c r="F2927" s="3">
        <v>2</v>
      </c>
      <c r="G2927" s="3">
        <f t="shared" si="91"/>
        <v>2</v>
      </c>
      <c r="H2927" s="1" t="s">
        <v>120</v>
      </c>
      <c r="I2927" t="s">
        <v>17</v>
      </c>
    </row>
    <row r="2928" spans="1:9" x14ac:dyDescent="0.2">
      <c r="A2928" s="5" t="s">
        <v>436</v>
      </c>
      <c r="B2928" s="1" t="s">
        <v>577</v>
      </c>
      <c r="C2928" s="1" t="s">
        <v>170</v>
      </c>
      <c r="D2928" t="str">
        <f t="shared" si="90"/>
        <v>COMBO-Painter-3/25/2019-0</v>
      </c>
      <c r="E2928">
        <f>VLOOKUP(B2928,'Deck Count'!A:B,2,FALSE)</f>
        <v>1</v>
      </c>
      <c r="F2928" s="3">
        <v>2</v>
      </c>
      <c r="G2928" s="3">
        <f t="shared" si="91"/>
        <v>2</v>
      </c>
      <c r="H2928" s="1" t="s">
        <v>49</v>
      </c>
      <c r="I2928" t="s">
        <v>17</v>
      </c>
    </row>
    <row r="2929" spans="1:9" x14ac:dyDescent="0.2">
      <c r="A2929" s="5" t="s">
        <v>436</v>
      </c>
      <c r="B2929" s="1" t="s">
        <v>577</v>
      </c>
      <c r="C2929" s="1" t="s">
        <v>170</v>
      </c>
      <c r="D2929" t="str">
        <f t="shared" si="90"/>
        <v>COMBO-Painter-3/25/2019-0</v>
      </c>
      <c r="E2929">
        <f>VLOOKUP(B2929,'Deck Count'!A:B,2,FALSE)</f>
        <v>1</v>
      </c>
      <c r="F2929" s="3">
        <v>4</v>
      </c>
      <c r="G2929" s="3">
        <f t="shared" si="91"/>
        <v>4</v>
      </c>
      <c r="H2929" s="1" t="s">
        <v>97</v>
      </c>
      <c r="I2929" t="s">
        <v>11</v>
      </c>
    </row>
    <row r="2930" spans="1:9" x14ac:dyDescent="0.2">
      <c r="A2930" s="5" t="s">
        <v>436</v>
      </c>
      <c r="B2930" s="1" t="s">
        <v>577</v>
      </c>
      <c r="C2930" s="1" t="s">
        <v>170</v>
      </c>
      <c r="D2930" t="str">
        <f t="shared" si="90"/>
        <v>COMBO-Painter-3/25/2019-0</v>
      </c>
      <c r="E2930">
        <f>VLOOKUP(B2930,'Deck Count'!A:B,2,FALSE)</f>
        <v>1</v>
      </c>
      <c r="F2930" s="3">
        <v>1</v>
      </c>
      <c r="G2930" s="3">
        <f t="shared" si="91"/>
        <v>1</v>
      </c>
      <c r="H2930" s="1" t="s">
        <v>144</v>
      </c>
      <c r="I2930" t="s">
        <v>17</v>
      </c>
    </row>
    <row r="2931" spans="1:9" x14ac:dyDescent="0.2">
      <c r="A2931" s="5" t="s">
        <v>436</v>
      </c>
      <c r="B2931" s="1" t="s">
        <v>577</v>
      </c>
      <c r="C2931" s="1" t="s">
        <v>170</v>
      </c>
      <c r="D2931" t="str">
        <f t="shared" si="90"/>
        <v>COMBO-Painter-3/25/2019-0</v>
      </c>
      <c r="E2931">
        <f>VLOOKUP(B2931,'Deck Count'!A:B,2,FALSE)</f>
        <v>1</v>
      </c>
      <c r="F2931" s="3">
        <v>4</v>
      </c>
      <c r="G2931" s="3">
        <f t="shared" si="91"/>
        <v>4</v>
      </c>
      <c r="H2931" s="1" t="s">
        <v>580</v>
      </c>
      <c r="I2931" t="s">
        <v>11</v>
      </c>
    </row>
    <row r="2932" spans="1:9" x14ac:dyDescent="0.2">
      <c r="A2932" s="5" t="s">
        <v>436</v>
      </c>
      <c r="B2932" s="1" t="s">
        <v>577</v>
      </c>
      <c r="C2932" s="1" t="s">
        <v>170</v>
      </c>
      <c r="D2932" t="str">
        <f t="shared" si="90"/>
        <v>COMBO-Painter-3/25/2019-0</v>
      </c>
      <c r="E2932">
        <f>VLOOKUP(B2932,'Deck Count'!A:B,2,FALSE)</f>
        <v>1</v>
      </c>
      <c r="F2932" s="3">
        <v>1</v>
      </c>
      <c r="G2932" s="3">
        <f t="shared" si="91"/>
        <v>1</v>
      </c>
      <c r="H2932" s="1" t="s">
        <v>581</v>
      </c>
      <c r="I2932" t="s">
        <v>11</v>
      </c>
    </row>
    <row r="2933" spans="1:9" x14ac:dyDescent="0.2">
      <c r="A2933" s="5" t="s">
        <v>436</v>
      </c>
      <c r="B2933" s="1" t="s">
        <v>577</v>
      </c>
      <c r="C2933" s="1" t="s">
        <v>170</v>
      </c>
      <c r="D2933" t="str">
        <f t="shared" si="90"/>
        <v>COMBO-Painter-3/25/2019-0</v>
      </c>
      <c r="E2933">
        <f>VLOOKUP(B2933,'Deck Count'!A:B,2,FALSE)</f>
        <v>1</v>
      </c>
      <c r="F2933" s="3">
        <v>2</v>
      </c>
      <c r="G2933" s="3">
        <f t="shared" si="91"/>
        <v>2</v>
      </c>
      <c r="H2933" s="1" t="s">
        <v>332</v>
      </c>
      <c r="I2933" t="s">
        <v>17</v>
      </c>
    </row>
    <row r="2934" spans="1:9" x14ac:dyDescent="0.2">
      <c r="A2934" s="5" t="s">
        <v>436</v>
      </c>
      <c r="B2934" s="1" t="s">
        <v>577</v>
      </c>
      <c r="C2934" s="1" t="s">
        <v>170</v>
      </c>
      <c r="D2934" t="str">
        <f t="shared" si="90"/>
        <v>COMBO-Painter-3/25/2019-0</v>
      </c>
      <c r="E2934">
        <f>VLOOKUP(B2934,'Deck Count'!A:B,2,FALSE)</f>
        <v>1</v>
      </c>
      <c r="F2934" s="3">
        <v>1</v>
      </c>
      <c r="G2934" s="3">
        <f t="shared" si="91"/>
        <v>1</v>
      </c>
      <c r="H2934" s="1" t="s">
        <v>20</v>
      </c>
      <c r="I2934" t="s">
        <v>11</v>
      </c>
    </row>
    <row r="2935" spans="1:9" x14ac:dyDescent="0.2">
      <c r="A2935" s="5" t="s">
        <v>436</v>
      </c>
      <c r="B2935" s="1" t="s">
        <v>577</v>
      </c>
      <c r="C2935" s="1" t="s">
        <v>170</v>
      </c>
      <c r="D2935" t="str">
        <f t="shared" si="90"/>
        <v>COMBO-Painter-3/25/2019-0</v>
      </c>
      <c r="E2935">
        <f>VLOOKUP(B2935,'Deck Count'!A:B,2,FALSE)</f>
        <v>1</v>
      </c>
      <c r="F2935" s="3">
        <v>6</v>
      </c>
      <c r="G2935" s="3">
        <f t="shared" si="91"/>
        <v>6</v>
      </c>
      <c r="H2935" s="1" t="s">
        <v>51</v>
      </c>
      <c r="I2935" t="s">
        <v>11</v>
      </c>
    </row>
    <row r="2936" spans="1:9" x14ac:dyDescent="0.2">
      <c r="A2936" s="5" t="s">
        <v>436</v>
      </c>
      <c r="B2936" s="1" t="s">
        <v>577</v>
      </c>
      <c r="C2936" s="1" t="s">
        <v>170</v>
      </c>
      <c r="D2936" t="str">
        <f t="shared" si="90"/>
        <v>COMBO-Painter-3/25/2019-0</v>
      </c>
      <c r="E2936">
        <f>VLOOKUP(B2936,'Deck Count'!A:B,2,FALSE)</f>
        <v>1</v>
      </c>
      <c r="F2936" s="3">
        <v>2</v>
      </c>
      <c r="G2936" s="3">
        <f t="shared" si="91"/>
        <v>2</v>
      </c>
      <c r="H2936" s="1" t="s">
        <v>22</v>
      </c>
      <c r="I2936" t="s">
        <v>17</v>
      </c>
    </row>
    <row r="2937" spans="1:9" x14ac:dyDescent="0.2">
      <c r="A2937" s="5" t="s">
        <v>436</v>
      </c>
      <c r="B2937" s="1" t="s">
        <v>577</v>
      </c>
      <c r="C2937" s="1" t="s">
        <v>170</v>
      </c>
      <c r="D2937" t="str">
        <f t="shared" si="90"/>
        <v>COMBO-Painter-3/25/2019-0</v>
      </c>
      <c r="E2937">
        <f>VLOOKUP(B2937,'Deck Count'!A:B,2,FALSE)</f>
        <v>1</v>
      </c>
      <c r="F2937" s="3">
        <v>4</v>
      </c>
      <c r="G2937" s="3">
        <f t="shared" si="91"/>
        <v>4</v>
      </c>
      <c r="H2937" s="1" t="s">
        <v>26</v>
      </c>
      <c r="I2937" t="s">
        <v>11</v>
      </c>
    </row>
    <row r="2938" spans="1:9" x14ac:dyDescent="0.2">
      <c r="A2938" s="5" t="s">
        <v>436</v>
      </c>
      <c r="B2938" s="1" t="s">
        <v>577</v>
      </c>
      <c r="C2938" s="1" t="s">
        <v>170</v>
      </c>
      <c r="D2938" t="str">
        <f t="shared" si="90"/>
        <v>COMBO-Painter-3/25/2019-0</v>
      </c>
      <c r="E2938">
        <f>VLOOKUP(B2938,'Deck Count'!A:B,2,FALSE)</f>
        <v>1</v>
      </c>
      <c r="F2938" s="3">
        <v>1</v>
      </c>
      <c r="G2938" s="3">
        <f t="shared" si="91"/>
        <v>1</v>
      </c>
      <c r="H2938" s="1" t="s">
        <v>582</v>
      </c>
      <c r="I2938" t="s">
        <v>17</v>
      </c>
    </row>
    <row r="2939" spans="1:9" x14ac:dyDescent="0.2">
      <c r="A2939" s="5" t="s">
        <v>436</v>
      </c>
      <c r="B2939" s="1" t="s">
        <v>577</v>
      </c>
      <c r="C2939" s="1" t="s">
        <v>170</v>
      </c>
      <c r="D2939" t="str">
        <f t="shared" si="90"/>
        <v>COMBO-Painter-3/25/2019-0</v>
      </c>
      <c r="E2939">
        <f>VLOOKUP(B2939,'Deck Count'!A:B,2,FALSE)</f>
        <v>1</v>
      </c>
      <c r="F2939" s="3">
        <v>4</v>
      </c>
      <c r="G2939" s="3">
        <f t="shared" si="91"/>
        <v>4</v>
      </c>
      <c r="H2939" s="1" t="s">
        <v>583</v>
      </c>
      <c r="I2939" t="s">
        <v>11</v>
      </c>
    </row>
    <row r="2940" spans="1:9" x14ac:dyDescent="0.2">
      <c r="A2940" s="5" t="s">
        <v>436</v>
      </c>
      <c r="B2940" s="1" t="s">
        <v>577</v>
      </c>
      <c r="C2940" s="1" t="s">
        <v>170</v>
      </c>
      <c r="D2940" t="str">
        <f t="shared" si="90"/>
        <v>COMBO-Painter-3/25/2019-0</v>
      </c>
      <c r="E2940">
        <f>VLOOKUP(B2940,'Deck Count'!A:B,2,FALSE)</f>
        <v>1</v>
      </c>
      <c r="F2940" s="3">
        <v>1</v>
      </c>
      <c r="G2940" s="3">
        <f t="shared" si="91"/>
        <v>1</v>
      </c>
      <c r="H2940" s="1" t="s">
        <v>128</v>
      </c>
      <c r="I2940" t="s">
        <v>11</v>
      </c>
    </row>
    <row r="2941" spans="1:9" x14ac:dyDescent="0.2">
      <c r="A2941" s="5" t="s">
        <v>436</v>
      </c>
      <c r="B2941" s="1" t="s">
        <v>577</v>
      </c>
      <c r="C2941" s="1" t="s">
        <v>170</v>
      </c>
      <c r="D2941" t="str">
        <f t="shared" si="90"/>
        <v>COMBO-Painter-3/25/2019-0</v>
      </c>
      <c r="E2941">
        <f>VLOOKUP(B2941,'Deck Count'!A:B,2,FALSE)</f>
        <v>1</v>
      </c>
      <c r="F2941" s="3">
        <v>1</v>
      </c>
      <c r="G2941" s="3">
        <f t="shared" si="91"/>
        <v>1</v>
      </c>
      <c r="H2941" s="1" t="s">
        <v>128</v>
      </c>
      <c r="I2941" t="s">
        <v>17</v>
      </c>
    </row>
    <row r="2942" spans="1:9" x14ac:dyDescent="0.2">
      <c r="A2942" s="5" t="s">
        <v>436</v>
      </c>
      <c r="B2942" s="1" t="s">
        <v>577</v>
      </c>
      <c r="C2942" s="1" t="s">
        <v>170</v>
      </c>
      <c r="D2942" t="str">
        <f t="shared" si="90"/>
        <v>COMBO-Painter-3/25/2019-0</v>
      </c>
      <c r="E2942">
        <f>VLOOKUP(B2942,'Deck Count'!A:B,2,FALSE)</f>
        <v>1</v>
      </c>
      <c r="F2942" s="3">
        <v>4</v>
      </c>
      <c r="G2942" s="3">
        <f t="shared" si="91"/>
        <v>4</v>
      </c>
      <c r="H2942" s="1" t="s">
        <v>73</v>
      </c>
      <c r="I2942" t="s">
        <v>11</v>
      </c>
    </row>
    <row r="2943" spans="1:9" x14ac:dyDescent="0.2">
      <c r="A2943" s="5" t="s">
        <v>436</v>
      </c>
      <c r="B2943" s="1" t="s">
        <v>577</v>
      </c>
      <c r="C2943" s="1" t="s">
        <v>170</v>
      </c>
      <c r="D2943" t="str">
        <f t="shared" si="90"/>
        <v>COMBO-Painter-3/25/2019-0</v>
      </c>
      <c r="E2943">
        <f>VLOOKUP(B2943,'Deck Count'!A:B,2,FALSE)</f>
        <v>1</v>
      </c>
      <c r="F2943" s="3">
        <v>1</v>
      </c>
      <c r="G2943" s="3">
        <f t="shared" si="91"/>
        <v>1</v>
      </c>
      <c r="H2943" s="1" t="s">
        <v>584</v>
      </c>
      <c r="I2943" t="s">
        <v>11</v>
      </c>
    </row>
    <row r="2944" spans="1:9" x14ac:dyDescent="0.2">
      <c r="A2944" s="5" t="s">
        <v>436</v>
      </c>
      <c r="B2944" s="1" t="s">
        <v>577</v>
      </c>
      <c r="C2944" s="1" t="s">
        <v>170</v>
      </c>
      <c r="D2944" t="str">
        <f t="shared" si="90"/>
        <v>COMBO-Painter-3/25/2019-0</v>
      </c>
      <c r="E2944">
        <f>VLOOKUP(B2944,'Deck Count'!A:B,2,FALSE)</f>
        <v>1</v>
      </c>
      <c r="F2944" s="3">
        <v>3</v>
      </c>
      <c r="G2944" s="3">
        <f t="shared" si="91"/>
        <v>3</v>
      </c>
      <c r="H2944" s="1" t="s">
        <v>585</v>
      </c>
      <c r="I2944" t="s">
        <v>11</v>
      </c>
    </row>
    <row r="2945" spans="1:9" x14ac:dyDescent="0.2">
      <c r="A2945" s="5" t="s">
        <v>436</v>
      </c>
      <c r="B2945" s="1" t="s">
        <v>577</v>
      </c>
      <c r="C2945" s="1" t="s">
        <v>170</v>
      </c>
      <c r="D2945" t="str">
        <f t="shared" si="90"/>
        <v>COMBO-Painter-3/25/2019-0</v>
      </c>
      <c r="E2945">
        <f>VLOOKUP(B2945,'Deck Count'!A:B,2,FALSE)</f>
        <v>1</v>
      </c>
      <c r="F2945" s="3">
        <v>4</v>
      </c>
      <c r="G2945" s="3">
        <f t="shared" si="91"/>
        <v>4</v>
      </c>
      <c r="H2945" s="1" t="s">
        <v>586</v>
      </c>
      <c r="I2945" t="s">
        <v>11</v>
      </c>
    </row>
    <row r="2946" spans="1:9" x14ac:dyDescent="0.2">
      <c r="A2946" s="5" t="s">
        <v>436</v>
      </c>
      <c r="B2946" s="1" t="s">
        <v>577</v>
      </c>
      <c r="C2946" s="1" t="s">
        <v>170</v>
      </c>
      <c r="D2946" t="str">
        <f t="shared" ref="D2946:D3009" si="92">CONCATENATE(A2946,"-",B2946,"-",C2946)</f>
        <v>COMBO-Painter-3/25/2019-0</v>
      </c>
      <c r="E2946">
        <f>VLOOKUP(B2946,'Deck Count'!A:B,2,FALSE)</f>
        <v>1</v>
      </c>
      <c r="F2946" s="3">
        <v>1</v>
      </c>
      <c r="G2946" s="3">
        <f t="shared" si="91"/>
        <v>1</v>
      </c>
      <c r="H2946" s="1" t="s">
        <v>30</v>
      </c>
      <c r="I2946" t="s">
        <v>11</v>
      </c>
    </row>
    <row r="2947" spans="1:9" x14ac:dyDescent="0.2">
      <c r="A2947" s="5" t="s">
        <v>436</v>
      </c>
      <c r="B2947" s="1" t="s">
        <v>577</v>
      </c>
      <c r="C2947" s="1" t="s">
        <v>170</v>
      </c>
      <c r="D2947" t="str">
        <f t="shared" si="92"/>
        <v>COMBO-Painter-3/25/2019-0</v>
      </c>
      <c r="E2947">
        <f>VLOOKUP(B2947,'Deck Count'!A:B,2,FALSE)</f>
        <v>1</v>
      </c>
      <c r="F2947" s="3">
        <v>4</v>
      </c>
      <c r="G2947" s="3">
        <f t="shared" ref="G2947:G3010" si="93">F2947/E2947</f>
        <v>4</v>
      </c>
      <c r="H2947" s="1" t="s">
        <v>587</v>
      </c>
      <c r="I2947" t="s">
        <v>11</v>
      </c>
    </row>
    <row r="2948" spans="1:9" x14ac:dyDescent="0.2">
      <c r="A2948" s="5" t="s">
        <v>436</v>
      </c>
      <c r="B2948" s="1" t="s">
        <v>577</v>
      </c>
      <c r="C2948" s="1" t="s">
        <v>170</v>
      </c>
      <c r="D2948" t="str">
        <f t="shared" si="92"/>
        <v>COMBO-Painter-3/25/2019-0</v>
      </c>
      <c r="E2948">
        <f>VLOOKUP(B2948,'Deck Count'!A:B,2,FALSE)</f>
        <v>1</v>
      </c>
      <c r="F2948" s="3">
        <v>1</v>
      </c>
      <c r="G2948" s="3">
        <f t="shared" si="93"/>
        <v>1</v>
      </c>
      <c r="H2948" s="1" t="s">
        <v>87</v>
      </c>
      <c r="I2948" t="s">
        <v>11</v>
      </c>
    </row>
    <row r="2949" spans="1:9" x14ac:dyDescent="0.2">
      <c r="A2949" s="5" t="s">
        <v>436</v>
      </c>
      <c r="B2949" s="1" t="s">
        <v>577</v>
      </c>
      <c r="C2949" s="1" t="s">
        <v>170</v>
      </c>
      <c r="D2949" t="str">
        <f t="shared" si="92"/>
        <v>COMBO-Painter-3/25/2019-0</v>
      </c>
      <c r="E2949">
        <f>VLOOKUP(B2949,'Deck Count'!A:B,2,FALSE)</f>
        <v>1</v>
      </c>
      <c r="F2949" s="3">
        <v>2</v>
      </c>
      <c r="G2949" s="3">
        <f t="shared" si="93"/>
        <v>2</v>
      </c>
      <c r="H2949" s="1" t="s">
        <v>87</v>
      </c>
      <c r="I2949" t="s">
        <v>17</v>
      </c>
    </row>
    <row r="2950" spans="1:9" x14ac:dyDescent="0.2">
      <c r="A2950" s="5" t="s">
        <v>436</v>
      </c>
      <c r="B2950" s="1" t="s">
        <v>577</v>
      </c>
      <c r="C2950" s="1" t="s">
        <v>170</v>
      </c>
      <c r="D2950" t="str">
        <f t="shared" si="92"/>
        <v>COMBO-Painter-3/25/2019-0</v>
      </c>
      <c r="E2950">
        <f>VLOOKUP(B2950,'Deck Count'!A:B,2,FALSE)</f>
        <v>1</v>
      </c>
      <c r="F2950" s="3">
        <v>4</v>
      </c>
      <c r="G2950" s="3">
        <f t="shared" si="93"/>
        <v>4</v>
      </c>
      <c r="H2950" s="1" t="s">
        <v>559</v>
      </c>
      <c r="I2950" t="s">
        <v>11</v>
      </c>
    </row>
    <row r="2951" spans="1:9" x14ac:dyDescent="0.2">
      <c r="A2951" s="5" t="s">
        <v>436</v>
      </c>
      <c r="B2951" s="1" t="s">
        <v>577</v>
      </c>
      <c r="C2951" s="1" t="s">
        <v>170</v>
      </c>
      <c r="D2951" t="str">
        <f t="shared" si="92"/>
        <v>COMBO-Painter-3/25/2019-0</v>
      </c>
      <c r="E2951">
        <f>VLOOKUP(B2951,'Deck Count'!A:B,2,FALSE)</f>
        <v>1</v>
      </c>
      <c r="F2951" s="3">
        <v>1</v>
      </c>
      <c r="G2951" s="3">
        <f t="shared" si="93"/>
        <v>1</v>
      </c>
      <c r="H2951" s="1" t="s">
        <v>35</v>
      </c>
      <c r="I2951" t="s">
        <v>11</v>
      </c>
    </row>
    <row r="2952" spans="1:9" x14ac:dyDescent="0.2">
      <c r="A2952" s="5" t="s">
        <v>436</v>
      </c>
      <c r="B2952" s="1" t="s">
        <v>588</v>
      </c>
      <c r="C2952" s="1" t="s">
        <v>37</v>
      </c>
      <c r="D2952" t="str">
        <f t="shared" si="92"/>
        <v>COMBO-Reanimator-3/10/2019-0</v>
      </c>
      <c r="E2952">
        <f>VLOOKUP(B2952,'Deck Count'!A:B,2,FALSE)</f>
        <v>6</v>
      </c>
      <c r="F2952" s="3">
        <v>1</v>
      </c>
      <c r="G2952" s="3">
        <f t="shared" si="93"/>
        <v>0.16666666666666666</v>
      </c>
      <c r="H2952" s="1" t="s">
        <v>38</v>
      </c>
      <c r="I2952" t="s">
        <v>17</v>
      </c>
    </row>
    <row r="2953" spans="1:9" x14ac:dyDescent="0.2">
      <c r="A2953" s="5" t="s">
        <v>436</v>
      </c>
      <c r="B2953" s="1" t="s">
        <v>588</v>
      </c>
      <c r="C2953" s="1" t="s">
        <v>37</v>
      </c>
      <c r="D2953" t="str">
        <f t="shared" si="92"/>
        <v>COMBO-Reanimator-3/10/2019-0</v>
      </c>
      <c r="E2953">
        <f>VLOOKUP(B2953,'Deck Count'!A:B,2,FALSE)</f>
        <v>6</v>
      </c>
      <c r="F2953" s="3">
        <v>4</v>
      </c>
      <c r="G2953" s="3">
        <f t="shared" si="93"/>
        <v>0.66666666666666663</v>
      </c>
      <c r="H2953" s="1" t="s">
        <v>589</v>
      </c>
      <c r="I2953" t="s">
        <v>11</v>
      </c>
    </row>
    <row r="2954" spans="1:9" x14ac:dyDescent="0.2">
      <c r="A2954" s="5" t="s">
        <v>436</v>
      </c>
      <c r="B2954" s="1" t="s">
        <v>588</v>
      </c>
      <c r="C2954" s="1" t="s">
        <v>37</v>
      </c>
      <c r="D2954" t="str">
        <f t="shared" si="92"/>
        <v>COMBO-Reanimator-3/10/2019-0</v>
      </c>
      <c r="E2954">
        <f>VLOOKUP(B2954,'Deck Count'!A:B,2,FALSE)</f>
        <v>6</v>
      </c>
      <c r="F2954" s="3">
        <v>1</v>
      </c>
      <c r="G2954" s="3">
        <f t="shared" si="93"/>
        <v>0.16666666666666666</v>
      </c>
      <c r="H2954" s="1" t="s">
        <v>590</v>
      </c>
      <c r="I2954" t="s">
        <v>17</v>
      </c>
    </row>
    <row r="2955" spans="1:9" x14ac:dyDescent="0.2">
      <c r="A2955" s="5" t="s">
        <v>436</v>
      </c>
      <c r="B2955" s="1" t="s">
        <v>588</v>
      </c>
      <c r="C2955" s="1" t="s">
        <v>37</v>
      </c>
      <c r="D2955" t="str">
        <f t="shared" si="92"/>
        <v>COMBO-Reanimator-3/10/2019-0</v>
      </c>
      <c r="E2955">
        <f>VLOOKUP(B2955,'Deck Count'!A:B,2,FALSE)</f>
        <v>6</v>
      </c>
      <c r="F2955" s="3">
        <v>1</v>
      </c>
      <c r="G2955" s="3">
        <f t="shared" si="93"/>
        <v>0.16666666666666666</v>
      </c>
      <c r="H2955" s="1" t="s">
        <v>142</v>
      </c>
      <c r="I2955" t="s">
        <v>11</v>
      </c>
    </row>
    <row r="2956" spans="1:9" x14ac:dyDescent="0.2">
      <c r="A2956" s="5" t="s">
        <v>436</v>
      </c>
      <c r="B2956" s="1" t="s">
        <v>588</v>
      </c>
      <c r="C2956" s="1" t="s">
        <v>37</v>
      </c>
      <c r="D2956" t="str">
        <f t="shared" si="92"/>
        <v>COMBO-Reanimator-3/10/2019-0</v>
      </c>
      <c r="E2956">
        <f>VLOOKUP(B2956,'Deck Count'!A:B,2,FALSE)</f>
        <v>6</v>
      </c>
      <c r="F2956" s="3">
        <v>2</v>
      </c>
      <c r="G2956" s="3">
        <f t="shared" si="93"/>
        <v>0.33333333333333331</v>
      </c>
      <c r="H2956" s="1" t="s">
        <v>91</v>
      </c>
      <c r="I2956" t="s">
        <v>17</v>
      </c>
    </row>
    <row r="2957" spans="1:9" x14ac:dyDescent="0.2">
      <c r="A2957" s="5" t="s">
        <v>436</v>
      </c>
      <c r="B2957" s="1" t="s">
        <v>588</v>
      </c>
      <c r="C2957" s="1" t="s">
        <v>37</v>
      </c>
      <c r="D2957" t="str">
        <f t="shared" si="92"/>
        <v>COMBO-Reanimator-3/10/2019-0</v>
      </c>
      <c r="E2957">
        <f>VLOOKUP(B2957,'Deck Count'!A:B,2,FALSE)</f>
        <v>6</v>
      </c>
      <c r="F2957" s="3">
        <v>2</v>
      </c>
      <c r="G2957" s="3">
        <f t="shared" si="93"/>
        <v>0.33333333333333331</v>
      </c>
      <c r="H2957" s="1" t="s">
        <v>39</v>
      </c>
      <c r="I2957" t="s">
        <v>11</v>
      </c>
    </row>
    <row r="2958" spans="1:9" x14ac:dyDescent="0.2">
      <c r="A2958" s="5" t="s">
        <v>436</v>
      </c>
      <c r="B2958" s="1" t="s">
        <v>588</v>
      </c>
      <c r="C2958" s="1" t="s">
        <v>37</v>
      </c>
      <c r="D2958" t="str">
        <f t="shared" si="92"/>
        <v>COMBO-Reanimator-3/10/2019-0</v>
      </c>
      <c r="E2958">
        <f>VLOOKUP(B2958,'Deck Count'!A:B,2,FALSE)</f>
        <v>6</v>
      </c>
      <c r="F2958" s="3">
        <v>1</v>
      </c>
      <c r="G2958" s="3">
        <f t="shared" si="93"/>
        <v>0.16666666666666666</v>
      </c>
      <c r="H2958" s="1" t="s">
        <v>92</v>
      </c>
      <c r="I2958" t="s">
        <v>11</v>
      </c>
    </row>
    <row r="2959" spans="1:9" x14ac:dyDescent="0.2">
      <c r="A2959" s="5" t="s">
        <v>436</v>
      </c>
      <c r="B2959" s="1" t="s">
        <v>588</v>
      </c>
      <c r="C2959" s="1" t="s">
        <v>37</v>
      </c>
      <c r="D2959" t="str">
        <f t="shared" si="92"/>
        <v>COMBO-Reanimator-3/10/2019-0</v>
      </c>
      <c r="E2959">
        <f>VLOOKUP(B2959,'Deck Count'!A:B,2,FALSE)</f>
        <v>6</v>
      </c>
      <c r="F2959" s="3">
        <v>3</v>
      </c>
      <c r="G2959" s="3">
        <f t="shared" si="93"/>
        <v>0.5</v>
      </c>
      <c r="H2959" s="1" t="s">
        <v>40</v>
      </c>
      <c r="I2959" t="s">
        <v>11</v>
      </c>
    </row>
    <row r="2960" spans="1:9" x14ac:dyDescent="0.2">
      <c r="A2960" s="5" t="s">
        <v>436</v>
      </c>
      <c r="B2960" s="1" t="s">
        <v>588</v>
      </c>
      <c r="C2960" s="1" t="s">
        <v>37</v>
      </c>
      <c r="D2960" t="str">
        <f t="shared" si="92"/>
        <v>COMBO-Reanimator-3/10/2019-0</v>
      </c>
      <c r="E2960">
        <f>VLOOKUP(B2960,'Deck Count'!A:B,2,FALSE)</f>
        <v>6</v>
      </c>
      <c r="F2960" s="3">
        <v>3</v>
      </c>
      <c r="G2960" s="3">
        <f t="shared" si="93"/>
        <v>0.5</v>
      </c>
      <c r="H2960" s="1" t="s">
        <v>44</v>
      </c>
      <c r="I2960" t="s">
        <v>11</v>
      </c>
    </row>
    <row r="2961" spans="1:9" x14ac:dyDescent="0.2">
      <c r="A2961" s="5" t="s">
        <v>436</v>
      </c>
      <c r="B2961" s="1" t="s">
        <v>588</v>
      </c>
      <c r="C2961" s="1" t="s">
        <v>37</v>
      </c>
      <c r="D2961" t="str">
        <f t="shared" si="92"/>
        <v>COMBO-Reanimator-3/10/2019-0</v>
      </c>
      <c r="E2961">
        <f>VLOOKUP(B2961,'Deck Count'!A:B,2,FALSE)</f>
        <v>6</v>
      </c>
      <c r="F2961" s="3">
        <v>4</v>
      </c>
      <c r="G2961" s="3">
        <f t="shared" si="93"/>
        <v>0.66666666666666663</v>
      </c>
      <c r="H2961" s="1" t="s">
        <v>516</v>
      </c>
      <c r="I2961" t="s">
        <v>11</v>
      </c>
    </row>
    <row r="2962" spans="1:9" x14ac:dyDescent="0.2">
      <c r="A2962" s="5" t="s">
        <v>436</v>
      </c>
      <c r="B2962" s="1" t="s">
        <v>588</v>
      </c>
      <c r="C2962" s="1" t="s">
        <v>37</v>
      </c>
      <c r="D2962" t="str">
        <f t="shared" si="92"/>
        <v>COMBO-Reanimator-3/10/2019-0</v>
      </c>
      <c r="E2962">
        <f>VLOOKUP(B2962,'Deck Count'!A:B,2,FALSE)</f>
        <v>6</v>
      </c>
      <c r="F2962" s="3">
        <v>4</v>
      </c>
      <c r="G2962" s="3">
        <f t="shared" si="93"/>
        <v>0.66666666666666663</v>
      </c>
      <c r="H2962" s="1" t="s">
        <v>47</v>
      </c>
      <c r="I2962" t="s">
        <v>11</v>
      </c>
    </row>
    <row r="2963" spans="1:9" x14ac:dyDescent="0.2">
      <c r="A2963" s="5" t="s">
        <v>436</v>
      </c>
      <c r="B2963" s="1" t="s">
        <v>588</v>
      </c>
      <c r="C2963" s="1" t="s">
        <v>37</v>
      </c>
      <c r="D2963" t="str">
        <f t="shared" si="92"/>
        <v>COMBO-Reanimator-3/10/2019-0</v>
      </c>
      <c r="E2963">
        <f>VLOOKUP(B2963,'Deck Count'!A:B,2,FALSE)</f>
        <v>6</v>
      </c>
      <c r="F2963" s="3">
        <v>1</v>
      </c>
      <c r="G2963" s="3">
        <f t="shared" si="93"/>
        <v>0.16666666666666666</v>
      </c>
      <c r="H2963" s="1" t="s">
        <v>591</v>
      </c>
      <c r="I2963" t="s">
        <v>17</v>
      </c>
    </row>
    <row r="2964" spans="1:9" x14ac:dyDescent="0.2">
      <c r="A2964" s="5" t="s">
        <v>436</v>
      </c>
      <c r="B2964" s="1" t="s">
        <v>588</v>
      </c>
      <c r="C2964" s="1" t="s">
        <v>37</v>
      </c>
      <c r="D2964" t="str">
        <f t="shared" si="92"/>
        <v>COMBO-Reanimator-3/10/2019-0</v>
      </c>
      <c r="E2964">
        <f>VLOOKUP(B2964,'Deck Count'!A:B,2,FALSE)</f>
        <v>6</v>
      </c>
      <c r="F2964" s="3">
        <v>4</v>
      </c>
      <c r="G2964" s="3">
        <f t="shared" si="93"/>
        <v>0.66666666666666663</v>
      </c>
      <c r="H2964" s="1" t="s">
        <v>96</v>
      </c>
      <c r="I2964" t="s">
        <v>11</v>
      </c>
    </row>
    <row r="2965" spans="1:9" x14ac:dyDescent="0.2">
      <c r="A2965" s="5" t="s">
        <v>436</v>
      </c>
      <c r="B2965" s="1" t="s">
        <v>588</v>
      </c>
      <c r="C2965" s="1" t="s">
        <v>37</v>
      </c>
      <c r="D2965" t="str">
        <f t="shared" si="92"/>
        <v>COMBO-Reanimator-3/10/2019-0</v>
      </c>
      <c r="E2965">
        <f>VLOOKUP(B2965,'Deck Count'!A:B,2,FALSE)</f>
        <v>6</v>
      </c>
      <c r="F2965" s="3">
        <v>4</v>
      </c>
      <c r="G2965" s="3">
        <f t="shared" si="93"/>
        <v>0.66666666666666663</v>
      </c>
      <c r="H2965" s="1" t="s">
        <v>592</v>
      </c>
      <c r="I2965" t="s">
        <v>11</v>
      </c>
    </row>
    <row r="2966" spans="1:9" x14ac:dyDescent="0.2">
      <c r="A2966" s="5" t="s">
        <v>436</v>
      </c>
      <c r="B2966" s="1" t="s">
        <v>588</v>
      </c>
      <c r="C2966" s="1" t="s">
        <v>37</v>
      </c>
      <c r="D2966" t="str">
        <f t="shared" si="92"/>
        <v>COMBO-Reanimator-3/10/2019-0</v>
      </c>
      <c r="E2966">
        <f>VLOOKUP(B2966,'Deck Count'!A:B,2,FALSE)</f>
        <v>6</v>
      </c>
      <c r="F2966" s="3">
        <v>4</v>
      </c>
      <c r="G2966" s="3">
        <f t="shared" si="93"/>
        <v>0.66666666666666663</v>
      </c>
      <c r="H2966" s="1" t="s">
        <v>430</v>
      </c>
      <c r="I2966" t="s">
        <v>11</v>
      </c>
    </row>
    <row r="2967" spans="1:9" x14ac:dyDescent="0.2">
      <c r="A2967" s="5" t="s">
        <v>436</v>
      </c>
      <c r="B2967" s="1" t="s">
        <v>588</v>
      </c>
      <c r="C2967" s="1" t="s">
        <v>37</v>
      </c>
      <c r="D2967" t="str">
        <f t="shared" si="92"/>
        <v>COMBO-Reanimator-3/10/2019-0</v>
      </c>
      <c r="E2967">
        <f>VLOOKUP(B2967,'Deck Count'!A:B,2,FALSE)</f>
        <v>6</v>
      </c>
      <c r="F2967" s="3">
        <v>2</v>
      </c>
      <c r="G2967" s="3">
        <f t="shared" si="93"/>
        <v>0.33333333333333331</v>
      </c>
      <c r="H2967" s="1" t="s">
        <v>593</v>
      </c>
      <c r="I2967" t="s">
        <v>17</v>
      </c>
    </row>
    <row r="2968" spans="1:9" x14ac:dyDescent="0.2">
      <c r="A2968" s="5" t="s">
        <v>436</v>
      </c>
      <c r="B2968" s="1" t="s">
        <v>588</v>
      </c>
      <c r="C2968" s="1" t="s">
        <v>37</v>
      </c>
      <c r="D2968" t="str">
        <f t="shared" si="92"/>
        <v>COMBO-Reanimator-3/10/2019-0</v>
      </c>
      <c r="E2968">
        <f>VLOOKUP(B2968,'Deck Count'!A:B,2,FALSE)</f>
        <v>6</v>
      </c>
      <c r="F2968" s="3">
        <v>4</v>
      </c>
      <c r="G2968" s="3">
        <f t="shared" si="93"/>
        <v>0.66666666666666663</v>
      </c>
      <c r="H2968" s="1" t="s">
        <v>594</v>
      </c>
      <c r="I2968" t="s">
        <v>11</v>
      </c>
    </row>
    <row r="2969" spans="1:9" x14ac:dyDescent="0.2">
      <c r="A2969" s="5" t="s">
        <v>436</v>
      </c>
      <c r="B2969" s="1" t="s">
        <v>588</v>
      </c>
      <c r="C2969" s="1" t="s">
        <v>37</v>
      </c>
      <c r="D2969" t="str">
        <f t="shared" si="92"/>
        <v>COMBO-Reanimator-3/10/2019-0</v>
      </c>
      <c r="E2969">
        <f>VLOOKUP(B2969,'Deck Count'!A:B,2,FALSE)</f>
        <v>6</v>
      </c>
      <c r="F2969" s="3">
        <v>1</v>
      </c>
      <c r="G2969" s="3">
        <f t="shared" si="93"/>
        <v>0.16666666666666666</v>
      </c>
      <c r="H2969" s="1" t="s">
        <v>595</v>
      </c>
      <c r="I2969" t="s">
        <v>17</v>
      </c>
    </row>
    <row r="2970" spans="1:9" x14ac:dyDescent="0.2">
      <c r="A2970" s="5" t="s">
        <v>436</v>
      </c>
      <c r="B2970" s="1" t="s">
        <v>588</v>
      </c>
      <c r="C2970" s="1" t="s">
        <v>37</v>
      </c>
      <c r="D2970" t="str">
        <f t="shared" si="92"/>
        <v>COMBO-Reanimator-3/10/2019-0</v>
      </c>
      <c r="E2970">
        <f>VLOOKUP(B2970,'Deck Count'!A:B,2,FALSE)</f>
        <v>6</v>
      </c>
      <c r="F2970" s="3">
        <v>1</v>
      </c>
      <c r="G2970" s="3">
        <f t="shared" si="93"/>
        <v>0.16666666666666666</v>
      </c>
      <c r="H2970" s="1" t="s">
        <v>596</v>
      </c>
      <c r="I2970" t="s">
        <v>17</v>
      </c>
    </row>
    <row r="2971" spans="1:9" x14ac:dyDescent="0.2">
      <c r="A2971" s="5" t="s">
        <v>436</v>
      </c>
      <c r="B2971" s="1" t="s">
        <v>588</v>
      </c>
      <c r="C2971" s="1" t="s">
        <v>37</v>
      </c>
      <c r="D2971" t="str">
        <f t="shared" si="92"/>
        <v>COMBO-Reanimator-3/10/2019-0</v>
      </c>
      <c r="E2971">
        <f>VLOOKUP(B2971,'Deck Count'!A:B,2,FALSE)</f>
        <v>6</v>
      </c>
      <c r="F2971" s="3">
        <v>4</v>
      </c>
      <c r="G2971" s="3">
        <f t="shared" si="93"/>
        <v>0.66666666666666663</v>
      </c>
      <c r="H2971" s="1" t="s">
        <v>24</v>
      </c>
      <c r="I2971" t="s">
        <v>11</v>
      </c>
    </row>
    <row r="2972" spans="1:9" x14ac:dyDescent="0.2">
      <c r="A2972" s="5" t="s">
        <v>436</v>
      </c>
      <c r="B2972" s="1" t="s">
        <v>588</v>
      </c>
      <c r="C2972" s="1" t="s">
        <v>37</v>
      </c>
      <c r="D2972" t="str">
        <f t="shared" si="92"/>
        <v>COMBO-Reanimator-3/10/2019-0</v>
      </c>
      <c r="E2972">
        <f>VLOOKUP(B2972,'Deck Count'!A:B,2,FALSE)</f>
        <v>6</v>
      </c>
      <c r="F2972" s="3">
        <v>4</v>
      </c>
      <c r="G2972" s="3">
        <f t="shared" si="93"/>
        <v>0.66666666666666663</v>
      </c>
      <c r="H2972" s="1" t="s">
        <v>54</v>
      </c>
      <c r="I2972" t="s">
        <v>11</v>
      </c>
    </row>
    <row r="2973" spans="1:9" x14ac:dyDescent="0.2">
      <c r="A2973" s="5" t="s">
        <v>436</v>
      </c>
      <c r="B2973" s="1" t="s">
        <v>588</v>
      </c>
      <c r="C2973" s="1" t="s">
        <v>37</v>
      </c>
      <c r="D2973" t="str">
        <f t="shared" si="92"/>
        <v>COMBO-Reanimator-3/10/2019-0</v>
      </c>
      <c r="E2973">
        <f>VLOOKUP(B2973,'Deck Count'!A:B,2,FALSE)</f>
        <v>6</v>
      </c>
      <c r="F2973" s="3">
        <v>4</v>
      </c>
      <c r="G2973" s="3">
        <f t="shared" si="93"/>
        <v>0.66666666666666663</v>
      </c>
      <c r="H2973" s="1" t="s">
        <v>249</v>
      </c>
      <c r="I2973" t="s">
        <v>11</v>
      </c>
    </row>
    <row r="2974" spans="1:9" x14ac:dyDescent="0.2">
      <c r="A2974" s="5" t="s">
        <v>436</v>
      </c>
      <c r="B2974" s="1" t="s">
        <v>588</v>
      </c>
      <c r="C2974" s="1" t="s">
        <v>37</v>
      </c>
      <c r="D2974" t="str">
        <f t="shared" si="92"/>
        <v>COMBO-Reanimator-3/10/2019-0</v>
      </c>
      <c r="E2974">
        <f>VLOOKUP(B2974,'Deck Count'!A:B,2,FALSE)</f>
        <v>6</v>
      </c>
      <c r="F2974" s="3">
        <v>4</v>
      </c>
      <c r="G2974" s="3">
        <f t="shared" si="93"/>
        <v>0.66666666666666663</v>
      </c>
      <c r="H2974" s="1" t="s">
        <v>448</v>
      </c>
      <c r="I2974" t="s">
        <v>17</v>
      </c>
    </row>
    <row r="2975" spans="1:9" x14ac:dyDescent="0.2">
      <c r="A2975" s="5" t="s">
        <v>436</v>
      </c>
      <c r="B2975" s="1" t="s">
        <v>588</v>
      </c>
      <c r="C2975" s="1" t="s">
        <v>37</v>
      </c>
      <c r="D2975" t="str">
        <f t="shared" si="92"/>
        <v>COMBO-Reanimator-3/10/2019-0</v>
      </c>
      <c r="E2975">
        <f>VLOOKUP(B2975,'Deck Count'!A:B,2,FALSE)</f>
        <v>6</v>
      </c>
      <c r="F2975" s="3">
        <v>1</v>
      </c>
      <c r="G2975" s="3">
        <f t="shared" si="93"/>
        <v>0.16666666666666666</v>
      </c>
      <c r="H2975" s="1" t="s">
        <v>279</v>
      </c>
      <c r="I2975" t="s">
        <v>11</v>
      </c>
    </row>
    <row r="2976" spans="1:9" x14ac:dyDescent="0.2">
      <c r="A2976" s="5" t="s">
        <v>436</v>
      </c>
      <c r="B2976" s="1" t="s">
        <v>588</v>
      </c>
      <c r="C2976" s="1" t="s">
        <v>37</v>
      </c>
      <c r="D2976" t="str">
        <f t="shared" si="92"/>
        <v>COMBO-Reanimator-3/10/2019-0</v>
      </c>
      <c r="E2976">
        <f>VLOOKUP(B2976,'Deck Count'!A:B,2,FALSE)</f>
        <v>6</v>
      </c>
      <c r="F2976" s="3">
        <v>3</v>
      </c>
      <c r="G2976" s="3">
        <f t="shared" si="93"/>
        <v>0.5</v>
      </c>
      <c r="H2976" s="1" t="s">
        <v>58</v>
      </c>
      <c r="I2976" t="s">
        <v>11</v>
      </c>
    </row>
    <row r="2977" spans="1:9" x14ac:dyDescent="0.2">
      <c r="A2977" s="5" t="s">
        <v>436</v>
      </c>
      <c r="B2977" s="1" t="s">
        <v>588</v>
      </c>
      <c r="C2977" s="1" t="s">
        <v>37</v>
      </c>
      <c r="D2977" t="str">
        <f t="shared" si="92"/>
        <v>COMBO-Reanimator-3/10/2019-0</v>
      </c>
      <c r="E2977">
        <f>VLOOKUP(B2977,'Deck Count'!A:B,2,FALSE)</f>
        <v>6</v>
      </c>
      <c r="F2977" s="3">
        <v>1</v>
      </c>
      <c r="G2977" s="3">
        <f t="shared" si="93"/>
        <v>0.16666666666666666</v>
      </c>
      <c r="H2977" s="1" t="s">
        <v>60</v>
      </c>
      <c r="I2977" t="s">
        <v>11</v>
      </c>
    </row>
    <row r="2978" spans="1:9" x14ac:dyDescent="0.2">
      <c r="A2978" s="5" t="s">
        <v>436</v>
      </c>
      <c r="B2978" s="1" t="s">
        <v>588</v>
      </c>
      <c r="C2978" s="1" t="s">
        <v>37</v>
      </c>
      <c r="D2978" t="str">
        <f t="shared" si="92"/>
        <v>COMBO-Reanimator-3/10/2019-0</v>
      </c>
      <c r="E2978">
        <f>VLOOKUP(B2978,'Deck Count'!A:B,2,FALSE)</f>
        <v>6</v>
      </c>
      <c r="F2978" s="3">
        <v>2</v>
      </c>
      <c r="G2978" s="3">
        <f t="shared" si="93"/>
        <v>0.33333333333333331</v>
      </c>
      <c r="H2978" s="1" t="s">
        <v>60</v>
      </c>
      <c r="I2978" t="s">
        <v>17</v>
      </c>
    </row>
    <row r="2979" spans="1:9" x14ac:dyDescent="0.2">
      <c r="A2979" s="5" t="s">
        <v>436</v>
      </c>
      <c r="B2979" s="1" t="s">
        <v>588</v>
      </c>
      <c r="C2979" s="1" t="s">
        <v>37</v>
      </c>
      <c r="D2979" t="str">
        <f t="shared" si="92"/>
        <v>COMBO-Reanimator-3/10/2019-0</v>
      </c>
      <c r="E2979">
        <f>VLOOKUP(B2979,'Deck Count'!A:B,2,FALSE)</f>
        <v>6</v>
      </c>
      <c r="F2979" s="3">
        <v>1</v>
      </c>
      <c r="G2979" s="3">
        <f t="shared" si="93"/>
        <v>0.16666666666666666</v>
      </c>
      <c r="H2979" s="1" t="s">
        <v>597</v>
      </c>
      <c r="I2979" t="s">
        <v>11</v>
      </c>
    </row>
    <row r="2980" spans="1:9" x14ac:dyDescent="0.2">
      <c r="A2980" s="5" t="s">
        <v>436</v>
      </c>
      <c r="B2980" s="1" t="s">
        <v>588</v>
      </c>
      <c r="C2980" s="1" t="s">
        <v>37</v>
      </c>
      <c r="D2980" t="str">
        <f t="shared" si="92"/>
        <v>COMBO-Reanimator-3/10/2019-0</v>
      </c>
      <c r="E2980">
        <f>VLOOKUP(B2980,'Deck Count'!A:B,2,FALSE)</f>
        <v>6</v>
      </c>
      <c r="F2980" s="3">
        <v>4</v>
      </c>
      <c r="G2980" s="3">
        <f t="shared" si="93"/>
        <v>0.66666666666666663</v>
      </c>
      <c r="H2980" s="1" t="s">
        <v>598</v>
      </c>
      <c r="I2980" t="s">
        <v>11</v>
      </c>
    </row>
    <row r="2981" spans="1:9" x14ac:dyDescent="0.2">
      <c r="A2981" s="5" t="s">
        <v>436</v>
      </c>
      <c r="B2981" s="1" t="s">
        <v>588</v>
      </c>
      <c r="C2981" s="1" t="s">
        <v>269</v>
      </c>
      <c r="D2981" t="str">
        <f t="shared" si="92"/>
        <v>COMBO-Reanimator-3/11/2019-0</v>
      </c>
      <c r="E2981">
        <f>VLOOKUP(B2981,'Deck Count'!A:B,2,FALSE)</f>
        <v>6</v>
      </c>
      <c r="F2981" s="3">
        <v>4</v>
      </c>
      <c r="G2981" s="3">
        <f t="shared" si="93"/>
        <v>0.66666666666666663</v>
      </c>
      <c r="H2981" s="1" t="s">
        <v>589</v>
      </c>
      <c r="I2981" t="s">
        <v>11</v>
      </c>
    </row>
    <row r="2982" spans="1:9" x14ac:dyDescent="0.2">
      <c r="A2982" s="5" t="s">
        <v>436</v>
      </c>
      <c r="B2982" s="1" t="s">
        <v>588</v>
      </c>
      <c r="C2982" s="1" t="s">
        <v>269</v>
      </c>
      <c r="D2982" t="str">
        <f t="shared" si="92"/>
        <v>COMBO-Reanimator-3/11/2019-0</v>
      </c>
      <c r="E2982">
        <f>VLOOKUP(B2982,'Deck Count'!A:B,2,FALSE)</f>
        <v>6</v>
      </c>
      <c r="F2982" s="3">
        <v>1</v>
      </c>
      <c r="G2982" s="3">
        <f t="shared" si="93"/>
        <v>0.16666666666666666</v>
      </c>
      <c r="H2982" s="1" t="s">
        <v>590</v>
      </c>
      <c r="I2982" t="s">
        <v>17</v>
      </c>
    </row>
    <row r="2983" spans="1:9" x14ac:dyDescent="0.2">
      <c r="A2983" s="5" t="s">
        <v>436</v>
      </c>
      <c r="B2983" s="1" t="s">
        <v>588</v>
      </c>
      <c r="C2983" s="1" t="s">
        <v>269</v>
      </c>
      <c r="D2983" t="str">
        <f t="shared" si="92"/>
        <v>COMBO-Reanimator-3/11/2019-0</v>
      </c>
      <c r="E2983">
        <f>VLOOKUP(B2983,'Deck Count'!A:B,2,FALSE)</f>
        <v>6</v>
      </c>
      <c r="F2983" s="3">
        <v>1</v>
      </c>
      <c r="G2983" s="3">
        <f t="shared" si="93"/>
        <v>0.16666666666666666</v>
      </c>
      <c r="H2983" s="1" t="s">
        <v>142</v>
      </c>
      <c r="I2983" t="s">
        <v>11</v>
      </c>
    </row>
    <row r="2984" spans="1:9" x14ac:dyDescent="0.2">
      <c r="A2984" s="5" t="s">
        <v>436</v>
      </c>
      <c r="B2984" s="1" t="s">
        <v>588</v>
      </c>
      <c r="C2984" s="1" t="s">
        <v>269</v>
      </c>
      <c r="D2984" t="str">
        <f t="shared" si="92"/>
        <v>COMBO-Reanimator-3/11/2019-0</v>
      </c>
      <c r="E2984">
        <f>VLOOKUP(B2984,'Deck Count'!A:B,2,FALSE)</f>
        <v>6</v>
      </c>
      <c r="F2984" s="3">
        <v>2</v>
      </c>
      <c r="G2984" s="3">
        <f t="shared" si="93"/>
        <v>0.33333333333333331</v>
      </c>
      <c r="H2984" s="1" t="s">
        <v>91</v>
      </c>
      <c r="I2984" t="s">
        <v>17</v>
      </c>
    </row>
    <row r="2985" spans="1:9" x14ac:dyDescent="0.2">
      <c r="A2985" s="5" t="s">
        <v>436</v>
      </c>
      <c r="B2985" s="1" t="s">
        <v>588</v>
      </c>
      <c r="C2985" s="1" t="s">
        <v>269</v>
      </c>
      <c r="D2985" t="str">
        <f t="shared" si="92"/>
        <v>COMBO-Reanimator-3/11/2019-0</v>
      </c>
      <c r="E2985">
        <f>VLOOKUP(B2985,'Deck Count'!A:B,2,FALSE)</f>
        <v>6</v>
      </c>
      <c r="F2985" s="3">
        <v>2</v>
      </c>
      <c r="G2985" s="3">
        <f t="shared" si="93"/>
        <v>0.33333333333333331</v>
      </c>
      <c r="H2985" s="1" t="s">
        <v>39</v>
      </c>
      <c r="I2985" t="s">
        <v>11</v>
      </c>
    </row>
    <row r="2986" spans="1:9" x14ac:dyDescent="0.2">
      <c r="A2986" s="5" t="s">
        <v>436</v>
      </c>
      <c r="B2986" s="1" t="s">
        <v>588</v>
      </c>
      <c r="C2986" s="1" t="s">
        <v>269</v>
      </c>
      <c r="D2986" t="str">
        <f t="shared" si="92"/>
        <v>COMBO-Reanimator-3/11/2019-0</v>
      </c>
      <c r="E2986">
        <f>VLOOKUP(B2986,'Deck Count'!A:B,2,FALSE)</f>
        <v>6</v>
      </c>
      <c r="F2986" s="3">
        <v>1</v>
      </c>
      <c r="G2986" s="3">
        <f t="shared" si="93"/>
        <v>0.16666666666666666</v>
      </c>
      <c r="H2986" s="1" t="s">
        <v>92</v>
      </c>
      <c r="I2986" t="s">
        <v>11</v>
      </c>
    </row>
    <row r="2987" spans="1:9" x14ac:dyDescent="0.2">
      <c r="A2987" s="5" t="s">
        <v>436</v>
      </c>
      <c r="B2987" s="1" t="s">
        <v>588</v>
      </c>
      <c r="C2987" s="1" t="s">
        <v>269</v>
      </c>
      <c r="D2987" t="str">
        <f t="shared" si="92"/>
        <v>COMBO-Reanimator-3/11/2019-0</v>
      </c>
      <c r="E2987">
        <f>VLOOKUP(B2987,'Deck Count'!A:B,2,FALSE)</f>
        <v>6</v>
      </c>
      <c r="F2987" s="3">
        <v>4</v>
      </c>
      <c r="G2987" s="3">
        <f t="shared" si="93"/>
        <v>0.66666666666666663</v>
      </c>
      <c r="H2987" s="1" t="s">
        <v>40</v>
      </c>
      <c r="I2987" t="s">
        <v>11</v>
      </c>
    </row>
    <row r="2988" spans="1:9" x14ac:dyDescent="0.2">
      <c r="A2988" s="5" t="s">
        <v>436</v>
      </c>
      <c r="B2988" s="1" t="s">
        <v>588</v>
      </c>
      <c r="C2988" s="1" t="s">
        <v>269</v>
      </c>
      <c r="D2988" t="str">
        <f t="shared" si="92"/>
        <v>COMBO-Reanimator-3/11/2019-0</v>
      </c>
      <c r="E2988">
        <f>VLOOKUP(B2988,'Deck Count'!A:B,2,FALSE)</f>
        <v>6</v>
      </c>
      <c r="F2988" s="3">
        <v>4</v>
      </c>
      <c r="G2988" s="3">
        <f t="shared" si="93"/>
        <v>0.66666666666666663</v>
      </c>
      <c r="H2988" s="1" t="s">
        <v>44</v>
      </c>
      <c r="I2988" t="s">
        <v>11</v>
      </c>
    </row>
    <row r="2989" spans="1:9" x14ac:dyDescent="0.2">
      <c r="A2989" s="5" t="s">
        <v>436</v>
      </c>
      <c r="B2989" s="1" t="s">
        <v>588</v>
      </c>
      <c r="C2989" s="1" t="s">
        <v>269</v>
      </c>
      <c r="D2989" t="str">
        <f t="shared" si="92"/>
        <v>COMBO-Reanimator-3/11/2019-0</v>
      </c>
      <c r="E2989">
        <f>VLOOKUP(B2989,'Deck Count'!A:B,2,FALSE)</f>
        <v>6</v>
      </c>
      <c r="F2989" s="3">
        <v>4</v>
      </c>
      <c r="G2989" s="3">
        <f t="shared" si="93"/>
        <v>0.66666666666666663</v>
      </c>
      <c r="H2989" s="1" t="s">
        <v>516</v>
      </c>
      <c r="I2989" t="s">
        <v>11</v>
      </c>
    </row>
    <row r="2990" spans="1:9" x14ac:dyDescent="0.2">
      <c r="A2990" s="5" t="s">
        <v>436</v>
      </c>
      <c r="B2990" s="1" t="s">
        <v>588</v>
      </c>
      <c r="C2990" s="1" t="s">
        <v>269</v>
      </c>
      <c r="D2990" t="str">
        <f t="shared" si="92"/>
        <v>COMBO-Reanimator-3/11/2019-0</v>
      </c>
      <c r="E2990">
        <f>VLOOKUP(B2990,'Deck Count'!A:B,2,FALSE)</f>
        <v>6</v>
      </c>
      <c r="F2990" s="3">
        <v>1</v>
      </c>
      <c r="G2990" s="3">
        <f t="shared" si="93"/>
        <v>0.16666666666666666</v>
      </c>
      <c r="H2990" s="1" t="s">
        <v>599</v>
      </c>
      <c r="I2990" t="s">
        <v>17</v>
      </c>
    </row>
    <row r="2991" spans="1:9" x14ac:dyDescent="0.2">
      <c r="A2991" s="5" t="s">
        <v>436</v>
      </c>
      <c r="B2991" s="1" t="s">
        <v>588</v>
      </c>
      <c r="C2991" s="1" t="s">
        <v>269</v>
      </c>
      <c r="D2991" t="str">
        <f t="shared" si="92"/>
        <v>COMBO-Reanimator-3/11/2019-0</v>
      </c>
      <c r="E2991">
        <f>VLOOKUP(B2991,'Deck Count'!A:B,2,FALSE)</f>
        <v>6</v>
      </c>
      <c r="F2991" s="3">
        <v>4</v>
      </c>
      <c r="G2991" s="3">
        <f t="shared" si="93"/>
        <v>0.66666666666666663</v>
      </c>
      <c r="H2991" s="1" t="s">
        <v>47</v>
      </c>
      <c r="I2991" t="s">
        <v>11</v>
      </c>
    </row>
    <row r="2992" spans="1:9" x14ac:dyDescent="0.2">
      <c r="A2992" s="5" t="s">
        <v>436</v>
      </c>
      <c r="B2992" s="1" t="s">
        <v>588</v>
      </c>
      <c r="C2992" s="1" t="s">
        <v>269</v>
      </c>
      <c r="D2992" t="str">
        <f t="shared" si="92"/>
        <v>COMBO-Reanimator-3/11/2019-0</v>
      </c>
      <c r="E2992">
        <f>VLOOKUP(B2992,'Deck Count'!A:B,2,FALSE)</f>
        <v>6</v>
      </c>
      <c r="F2992" s="3">
        <v>1</v>
      </c>
      <c r="G2992" s="3">
        <f t="shared" si="93"/>
        <v>0.16666666666666666</v>
      </c>
      <c r="H2992" s="1" t="s">
        <v>591</v>
      </c>
      <c r="I2992" t="s">
        <v>17</v>
      </c>
    </row>
    <row r="2993" spans="1:9" x14ac:dyDescent="0.2">
      <c r="A2993" s="5" t="s">
        <v>436</v>
      </c>
      <c r="B2993" s="1" t="s">
        <v>588</v>
      </c>
      <c r="C2993" s="1" t="s">
        <v>269</v>
      </c>
      <c r="D2993" t="str">
        <f t="shared" si="92"/>
        <v>COMBO-Reanimator-3/11/2019-0</v>
      </c>
      <c r="E2993">
        <f>VLOOKUP(B2993,'Deck Count'!A:B,2,FALSE)</f>
        <v>6</v>
      </c>
      <c r="F2993" s="3">
        <v>4</v>
      </c>
      <c r="G2993" s="3">
        <f t="shared" si="93"/>
        <v>0.66666666666666663</v>
      </c>
      <c r="H2993" s="1" t="s">
        <v>96</v>
      </c>
      <c r="I2993" t="s">
        <v>11</v>
      </c>
    </row>
    <row r="2994" spans="1:9" x14ac:dyDescent="0.2">
      <c r="A2994" s="5" t="s">
        <v>436</v>
      </c>
      <c r="B2994" s="1" t="s">
        <v>588</v>
      </c>
      <c r="C2994" s="1" t="s">
        <v>269</v>
      </c>
      <c r="D2994" t="str">
        <f t="shared" si="92"/>
        <v>COMBO-Reanimator-3/11/2019-0</v>
      </c>
      <c r="E2994">
        <f>VLOOKUP(B2994,'Deck Count'!A:B,2,FALSE)</f>
        <v>6</v>
      </c>
      <c r="F2994" s="3">
        <v>4</v>
      </c>
      <c r="G2994" s="3">
        <f t="shared" si="93"/>
        <v>0.66666666666666663</v>
      </c>
      <c r="H2994" s="1" t="s">
        <v>592</v>
      </c>
      <c r="I2994" t="s">
        <v>11</v>
      </c>
    </row>
    <row r="2995" spans="1:9" x14ac:dyDescent="0.2">
      <c r="A2995" s="5" t="s">
        <v>436</v>
      </c>
      <c r="B2995" s="1" t="s">
        <v>588</v>
      </c>
      <c r="C2995" s="1" t="s">
        <v>269</v>
      </c>
      <c r="D2995" t="str">
        <f t="shared" si="92"/>
        <v>COMBO-Reanimator-3/11/2019-0</v>
      </c>
      <c r="E2995">
        <f>VLOOKUP(B2995,'Deck Count'!A:B,2,FALSE)</f>
        <v>6</v>
      </c>
      <c r="F2995" s="3">
        <v>4</v>
      </c>
      <c r="G2995" s="3">
        <f t="shared" si="93"/>
        <v>0.66666666666666663</v>
      </c>
      <c r="H2995" s="1" t="s">
        <v>430</v>
      </c>
      <c r="I2995" t="s">
        <v>11</v>
      </c>
    </row>
    <row r="2996" spans="1:9" x14ac:dyDescent="0.2">
      <c r="A2996" s="5" t="s">
        <v>436</v>
      </c>
      <c r="B2996" s="1" t="s">
        <v>588</v>
      </c>
      <c r="C2996" s="1" t="s">
        <v>269</v>
      </c>
      <c r="D2996" t="str">
        <f t="shared" si="92"/>
        <v>COMBO-Reanimator-3/11/2019-0</v>
      </c>
      <c r="E2996">
        <f>VLOOKUP(B2996,'Deck Count'!A:B,2,FALSE)</f>
        <v>6</v>
      </c>
      <c r="F2996" s="3">
        <v>2</v>
      </c>
      <c r="G2996" s="3">
        <f t="shared" si="93"/>
        <v>0.33333333333333331</v>
      </c>
      <c r="H2996" s="1" t="s">
        <v>123</v>
      </c>
      <c r="I2996" t="s">
        <v>17</v>
      </c>
    </row>
    <row r="2997" spans="1:9" x14ac:dyDescent="0.2">
      <c r="A2997" s="5" t="s">
        <v>436</v>
      </c>
      <c r="B2997" s="1" t="s">
        <v>588</v>
      </c>
      <c r="C2997" s="1" t="s">
        <v>269</v>
      </c>
      <c r="D2997" t="str">
        <f t="shared" si="92"/>
        <v>COMBO-Reanimator-3/11/2019-0</v>
      </c>
      <c r="E2997">
        <f>VLOOKUP(B2997,'Deck Count'!A:B,2,FALSE)</f>
        <v>6</v>
      </c>
      <c r="F2997" s="3">
        <v>4</v>
      </c>
      <c r="G2997" s="3">
        <f t="shared" si="93"/>
        <v>0.66666666666666663</v>
      </c>
      <c r="H2997" s="1" t="s">
        <v>594</v>
      </c>
      <c r="I2997" t="s">
        <v>11</v>
      </c>
    </row>
    <row r="2998" spans="1:9" x14ac:dyDescent="0.2">
      <c r="A2998" s="5" t="s">
        <v>436</v>
      </c>
      <c r="B2998" s="1" t="s">
        <v>588</v>
      </c>
      <c r="C2998" s="1" t="s">
        <v>269</v>
      </c>
      <c r="D2998" t="str">
        <f t="shared" si="92"/>
        <v>COMBO-Reanimator-3/11/2019-0</v>
      </c>
      <c r="E2998">
        <f>VLOOKUP(B2998,'Deck Count'!A:B,2,FALSE)</f>
        <v>6</v>
      </c>
      <c r="F2998" s="3">
        <v>1</v>
      </c>
      <c r="G2998" s="3">
        <f t="shared" si="93"/>
        <v>0.16666666666666666</v>
      </c>
      <c r="H2998" s="1" t="s">
        <v>595</v>
      </c>
      <c r="I2998" t="s">
        <v>17</v>
      </c>
    </row>
    <row r="2999" spans="1:9" x14ac:dyDescent="0.2">
      <c r="A2999" s="5" t="s">
        <v>436</v>
      </c>
      <c r="B2999" s="1" t="s">
        <v>588</v>
      </c>
      <c r="C2999" s="1" t="s">
        <v>269</v>
      </c>
      <c r="D2999" t="str">
        <f t="shared" si="92"/>
        <v>COMBO-Reanimator-3/11/2019-0</v>
      </c>
      <c r="E2999">
        <f>VLOOKUP(B2999,'Deck Count'!A:B,2,FALSE)</f>
        <v>6</v>
      </c>
      <c r="F2999" s="3">
        <v>4</v>
      </c>
      <c r="G2999" s="3">
        <f t="shared" si="93"/>
        <v>0.66666666666666663</v>
      </c>
      <c r="H2999" s="1" t="s">
        <v>24</v>
      </c>
      <c r="I2999" t="s">
        <v>11</v>
      </c>
    </row>
    <row r="3000" spans="1:9" x14ac:dyDescent="0.2">
      <c r="A3000" s="5" t="s">
        <v>436</v>
      </c>
      <c r="B3000" s="1" t="s">
        <v>588</v>
      </c>
      <c r="C3000" s="1" t="s">
        <v>269</v>
      </c>
      <c r="D3000" t="str">
        <f t="shared" si="92"/>
        <v>COMBO-Reanimator-3/11/2019-0</v>
      </c>
      <c r="E3000">
        <f>VLOOKUP(B3000,'Deck Count'!A:B,2,FALSE)</f>
        <v>6</v>
      </c>
      <c r="F3000" s="3">
        <v>1</v>
      </c>
      <c r="G3000" s="3">
        <f t="shared" si="93"/>
        <v>0.16666666666666666</v>
      </c>
      <c r="H3000" s="1" t="s">
        <v>128</v>
      </c>
      <c r="I3000" t="s">
        <v>17</v>
      </c>
    </row>
    <row r="3001" spans="1:9" x14ac:dyDescent="0.2">
      <c r="A3001" s="5" t="s">
        <v>436</v>
      </c>
      <c r="B3001" s="1" t="s">
        <v>588</v>
      </c>
      <c r="C3001" s="1" t="s">
        <v>269</v>
      </c>
      <c r="D3001" t="str">
        <f t="shared" si="92"/>
        <v>COMBO-Reanimator-3/11/2019-0</v>
      </c>
      <c r="E3001">
        <f>VLOOKUP(B3001,'Deck Count'!A:B,2,FALSE)</f>
        <v>6</v>
      </c>
      <c r="F3001" s="3">
        <v>4</v>
      </c>
      <c r="G3001" s="3">
        <f t="shared" si="93"/>
        <v>0.66666666666666663</v>
      </c>
      <c r="H3001" s="1" t="s">
        <v>54</v>
      </c>
      <c r="I3001" t="s">
        <v>11</v>
      </c>
    </row>
    <row r="3002" spans="1:9" x14ac:dyDescent="0.2">
      <c r="A3002" s="5" t="s">
        <v>436</v>
      </c>
      <c r="B3002" s="1" t="s">
        <v>588</v>
      </c>
      <c r="C3002" s="1" t="s">
        <v>269</v>
      </c>
      <c r="D3002" t="str">
        <f t="shared" si="92"/>
        <v>COMBO-Reanimator-3/11/2019-0</v>
      </c>
      <c r="E3002">
        <f>VLOOKUP(B3002,'Deck Count'!A:B,2,FALSE)</f>
        <v>6</v>
      </c>
      <c r="F3002" s="3">
        <v>4</v>
      </c>
      <c r="G3002" s="3">
        <f t="shared" si="93"/>
        <v>0.66666666666666663</v>
      </c>
      <c r="H3002" s="1" t="s">
        <v>249</v>
      </c>
      <c r="I3002" t="s">
        <v>11</v>
      </c>
    </row>
    <row r="3003" spans="1:9" x14ac:dyDescent="0.2">
      <c r="A3003" s="5" t="s">
        <v>436</v>
      </c>
      <c r="B3003" s="1" t="s">
        <v>588</v>
      </c>
      <c r="C3003" s="1" t="s">
        <v>269</v>
      </c>
      <c r="D3003" t="str">
        <f t="shared" si="92"/>
        <v>COMBO-Reanimator-3/11/2019-0</v>
      </c>
      <c r="E3003">
        <f>VLOOKUP(B3003,'Deck Count'!A:B,2,FALSE)</f>
        <v>6</v>
      </c>
      <c r="F3003" s="3">
        <v>4</v>
      </c>
      <c r="G3003" s="3">
        <f t="shared" si="93"/>
        <v>0.66666666666666663</v>
      </c>
      <c r="H3003" s="1" t="s">
        <v>448</v>
      </c>
      <c r="I3003" t="s">
        <v>17</v>
      </c>
    </row>
    <row r="3004" spans="1:9" x14ac:dyDescent="0.2">
      <c r="A3004" s="5" t="s">
        <v>436</v>
      </c>
      <c r="B3004" s="1" t="s">
        <v>588</v>
      </c>
      <c r="C3004" s="1" t="s">
        <v>269</v>
      </c>
      <c r="D3004" t="str">
        <f t="shared" si="92"/>
        <v>COMBO-Reanimator-3/11/2019-0</v>
      </c>
      <c r="E3004">
        <f>VLOOKUP(B3004,'Deck Count'!A:B,2,FALSE)</f>
        <v>6</v>
      </c>
      <c r="F3004" s="3">
        <v>3</v>
      </c>
      <c r="G3004" s="3">
        <f t="shared" si="93"/>
        <v>0.5</v>
      </c>
      <c r="H3004" s="1" t="s">
        <v>58</v>
      </c>
      <c r="I3004" t="s">
        <v>11</v>
      </c>
    </row>
    <row r="3005" spans="1:9" x14ac:dyDescent="0.2">
      <c r="A3005" s="5" t="s">
        <v>436</v>
      </c>
      <c r="B3005" s="1" t="s">
        <v>588</v>
      </c>
      <c r="C3005" s="1" t="s">
        <v>269</v>
      </c>
      <c r="D3005" t="str">
        <f t="shared" si="92"/>
        <v>COMBO-Reanimator-3/11/2019-0</v>
      </c>
      <c r="E3005">
        <f>VLOOKUP(B3005,'Deck Count'!A:B,2,FALSE)</f>
        <v>6</v>
      </c>
      <c r="F3005" s="3">
        <v>2</v>
      </c>
      <c r="G3005" s="3">
        <f t="shared" si="93"/>
        <v>0.33333333333333331</v>
      </c>
      <c r="H3005" s="1" t="s">
        <v>60</v>
      </c>
      <c r="I3005" t="s">
        <v>17</v>
      </c>
    </row>
    <row r="3006" spans="1:9" x14ac:dyDescent="0.2">
      <c r="A3006" s="5" t="s">
        <v>436</v>
      </c>
      <c r="B3006" s="1" t="s">
        <v>588</v>
      </c>
      <c r="C3006" s="1" t="s">
        <v>269</v>
      </c>
      <c r="D3006" t="str">
        <f t="shared" si="92"/>
        <v>COMBO-Reanimator-3/11/2019-0</v>
      </c>
      <c r="E3006">
        <f>VLOOKUP(B3006,'Deck Count'!A:B,2,FALSE)</f>
        <v>6</v>
      </c>
      <c r="F3006" s="3">
        <v>1</v>
      </c>
      <c r="G3006" s="3">
        <f t="shared" si="93"/>
        <v>0.16666666666666666</v>
      </c>
      <c r="H3006" s="1" t="s">
        <v>597</v>
      </c>
      <c r="I3006" t="s">
        <v>11</v>
      </c>
    </row>
    <row r="3007" spans="1:9" x14ac:dyDescent="0.2">
      <c r="A3007" s="5" t="s">
        <v>436</v>
      </c>
      <c r="B3007" s="1" t="s">
        <v>588</v>
      </c>
      <c r="C3007" s="1" t="s">
        <v>269</v>
      </c>
      <c r="D3007" t="str">
        <f t="shared" si="92"/>
        <v>COMBO-Reanimator-3/11/2019-0</v>
      </c>
      <c r="E3007">
        <f>VLOOKUP(B3007,'Deck Count'!A:B,2,FALSE)</f>
        <v>6</v>
      </c>
      <c r="F3007" s="3">
        <v>4</v>
      </c>
      <c r="G3007" s="3">
        <f t="shared" si="93"/>
        <v>0.66666666666666663</v>
      </c>
      <c r="H3007" s="1" t="s">
        <v>598</v>
      </c>
      <c r="I3007" t="s">
        <v>11</v>
      </c>
    </row>
    <row r="3008" spans="1:9" x14ac:dyDescent="0.2">
      <c r="A3008" s="5" t="s">
        <v>436</v>
      </c>
      <c r="B3008" s="1" t="s">
        <v>588</v>
      </c>
      <c r="C3008" s="1" t="s">
        <v>9</v>
      </c>
      <c r="D3008" t="str">
        <f t="shared" si="92"/>
        <v>COMBO-Reanimator-3/17/2019-0</v>
      </c>
      <c r="E3008">
        <f>VLOOKUP(B3008,'Deck Count'!A:B,2,FALSE)</f>
        <v>6</v>
      </c>
      <c r="F3008" s="3">
        <v>3</v>
      </c>
      <c r="G3008" s="3">
        <f t="shared" si="93"/>
        <v>0.5</v>
      </c>
      <c r="H3008" s="1" t="s">
        <v>38</v>
      </c>
      <c r="I3008" t="s">
        <v>17</v>
      </c>
    </row>
    <row r="3009" spans="1:9" x14ac:dyDescent="0.2">
      <c r="A3009" s="5" t="s">
        <v>436</v>
      </c>
      <c r="B3009" s="1" t="s">
        <v>588</v>
      </c>
      <c r="C3009" s="1" t="s">
        <v>9</v>
      </c>
      <c r="D3009" t="str">
        <f t="shared" si="92"/>
        <v>COMBO-Reanimator-3/17/2019-0</v>
      </c>
      <c r="E3009">
        <f>VLOOKUP(B3009,'Deck Count'!A:B,2,FALSE)</f>
        <v>6</v>
      </c>
      <c r="F3009" s="3">
        <v>3</v>
      </c>
      <c r="G3009" s="3">
        <f t="shared" si="93"/>
        <v>0.5</v>
      </c>
      <c r="H3009" s="1" t="s">
        <v>589</v>
      </c>
      <c r="I3009" t="s">
        <v>11</v>
      </c>
    </row>
    <row r="3010" spans="1:9" x14ac:dyDescent="0.2">
      <c r="A3010" s="5" t="s">
        <v>436</v>
      </c>
      <c r="B3010" s="1" t="s">
        <v>588</v>
      </c>
      <c r="C3010" s="1" t="s">
        <v>9</v>
      </c>
      <c r="D3010" t="str">
        <f t="shared" ref="D3010:D3073" si="94">CONCATENATE(A3010,"-",B3010,"-",C3010)</f>
        <v>COMBO-Reanimator-3/17/2019-0</v>
      </c>
      <c r="E3010">
        <f>VLOOKUP(B3010,'Deck Count'!A:B,2,FALSE)</f>
        <v>6</v>
      </c>
      <c r="F3010" s="3">
        <v>1</v>
      </c>
      <c r="G3010" s="3">
        <f t="shared" si="93"/>
        <v>0.16666666666666666</v>
      </c>
      <c r="H3010" s="1" t="s">
        <v>590</v>
      </c>
      <c r="I3010" t="s">
        <v>17</v>
      </c>
    </row>
    <row r="3011" spans="1:9" x14ac:dyDescent="0.2">
      <c r="A3011" s="5" t="s">
        <v>436</v>
      </c>
      <c r="B3011" s="1" t="s">
        <v>588</v>
      </c>
      <c r="C3011" s="1" t="s">
        <v>9</v>
      </c>
      <c r="D3011" t="str">
        <f t="shared" si="94"/>
        <v>COMBO-Reanimator-3/17/2019-0</v>
      </c>
      <c r="E3011">
        <f>VLOOKUP(B3011,'Deck Count'!A:B,2,FALSE)</f>
        <v>6</v>
      </c>
      <c r="F3011" s="3">
        <v>4</v>
      </c>
      <c r="G3011" s="3">
        <f t="shared" ref="G3011:G3074" si="95">F3011/E3011</f>
        <v>0.66666666666666663</v>
      </c>
      <c r="H3011" s="1" t="s">
        <v>39</v>
      </c>
      <c r="I3011" t="s">
        <v>11</v>
      </c>
    </row>
    <row r="3012" spans="1:9" x14ac:dyDescent="0.2">
      <c r="A3012" s="5" t="s">
        <v>436</v>
      </c>
      <c r="B3012" s="1" t="s">
        <v>588</v>
      </c>
      <c r="C3012" s="1" t="s">
        <v>9</v>
      </c>
      <c r="D3012" t="str">
        <f t="shared" si="94"/>
        <v>COMBO-Reanimator-3/17/2019-0</v>
      </c>
      <c r="E3012">
        <f>VLOOKUP(B3012,'Deck Count'!A:B,2,FALSE)</f>
        <v>6</v>
      </c>
      <c r="F3012" s="3">
        <v>1</v>
      </c>
      <c r="G3012" s="3">
        <f t="shared" si="95"/>
        <v>0.16666666666666666</v>
      </c>
      <c r="H3012" s="1" t="s">
        <v>92</v>
      </c>
      <c r="I3012" t="s">
        <v>11</v>
      </c>
    </row>
    <row r="3013" spans="1:9" x14ac:dyDescent="0.2">
      <c r="A3013" s="5" t="s">
        <v>436</v>
      </c>
      <c r="B3013" s="1" t="s">
        <v>588</v>
      </c>
      <c r="C3013" s="1" t="s">
        <v>9</v>
      </c>
      <c r="D3013" t="str">
        <f t="shared" si="94"/>
        <v>COMBO-Reanimator-3/17/2019-0</v>
      </c>
      <c r="E3013">
        <f>VLOOKUP(B3013,'Deck Count'!A:B,2,FALSE)</f>
        <v>6</v>
      </c>
      <c r="F3013" s="3">
        <v>4</v>
      </c>
      <c r="G3013" s="3">
        <f t="shared" si="95"/>
        <v>0.66666666666666663</v>
      </c>
      <c r="H3013" s="1" t="s">
        <v>40</v>
      </c>
      <c r="I3013" t="s">
        <v>11</v>
      </c>
    </row>
    <row r="3014" spans="1:9" x14ac:dyDescent="0.2">
      <c r="A3014" s="5" t="s">
        <v>436</v>
      </c>
      <c r="B3014" s="1" t="s">
        <v>588</v>
      </c>
      <c r="C3014" s="1" t="s">
        <v>9</v>
      </c>
      <c r="D3014" t="str">
        <f t="shared" si="94"/>
        <v>COMBO-Reanimator-3/17/2019-0</v>
      </c>
      <c r="E3014">
        <f>VLOOKUP(B3014,'Deck Count'!A:B,2,FALSE)</f>
        <v>6</v>
      </c>
      <c r="F3014" s="3">
        <v>4</v>
      </c>
      <c r="G3014" s="3">
        <f t="shared" si="95"/>
        <v>0.66666666666666663</v>
      </c>
      <c r="H3014" s="1" t="s">
        <v>516</v>
      </c>
      <c r="I3014" t="s">
        <v>11</v>
      </c>
    </row>
    <row r="3015" spans="1:9" x14ac:dyDescent="0.2">
      <c r="A3015" s="5" t="s">
        <v>436</v>
      </c>
      <c r="B3015" s="1" t="s">
        <v>588</v>
      </c>
      <c r="C3015" s="1" t="s">
        <v>9</v>
      </c>
      <c r="D3015" t="str">
        <f t="shared" si="94"/>
        <v>COMBO-Reanimator-3/17/2019-0</v>
      </c>
      <c r="E3015">
        <f>VLOOKUP(B3015,'Deck Count'!A:B,2,FALSE)</f>
        <v>6</v>
      </c>
      <c r="F3015" s="3">
        <v>3</v>
      </c>
      <c r="G3015" s="3">
        <f t="shared" si="95"/>
        <v>0.5</v>
      </c>
      <c r="H3015" s="1" t="s">
        <v>47</v>
      </c>
      <c r="I3015" t="s">
        <v>11</v>
      </c>
    </row>
    <row r="3016" spans="1:9" x14ac:dyDescent="0.2">
      <c r="A3016" s="5" t="s">
        <v>436</v>
      </c>
      <c r="B3016" s="1" t="s">
        <v>588</v>
      </c>
      <c r="C3016" s="1" t="s">
        <v>9</v>
      </c>
      <c r="D3016" t="str">
        <f t="shared" si="94"/>
        <v>COMBO-Reanimator-3/17/2019-0</v>
      </c>
      <c r="E3016">
        <f>VLOOKUP(B3016,'Deck Count'!A:B,2,FALSE)</f>
        <v>6</v>
      </c>
      <c r="F3016" s="3">
        <v>2</v>
      </c>
      <c r="G3016" s="3">
        <f t="shared" si="95"/>
        <v>0.33333333333333331</v>
      </c>
      <c r="H3016" s="1" t="s">
        <v>65</v>
      </c>
      <c r="I3016" t="s">
        <v>17</v>
      </c>
    </row>
    <row r="3017" spans="1:9" x14ac:dyDescent="0.2">
      <c r="A3017" s="5" t="s">
        <v>436</v>
      </c>
      <c r="B3017" s="1" t="s">
        <v>588</v>
      </c>
      <c r="C3017" s="1" t="s">
        <v>9</v>
      </c>
      <c r="D3017" t="str">
        <f t="shared" si="94"/>
        <v>COMBO-Reanimator-3/17/2019-0</v>
      </c>
      <c r="E3017">
        <f>VLOOKUP(B3017,'Deck Count'!A:B,2,FALSE)</f>
        <v>6</v>
      </c>
      <c r="F3017" s="3">
        <v>1</v>
      </c>
      <c r="G3017" s="3">
        <f t="shared" si="95"/>
        <v>0.16666666666666666</v>
      </c>
      <c r="H3017" s="1" t="s">
        <v>591</v>
      </c>
      <c r="I3017" t="s">
        <v>11</v>
      </c>
    </row>
    <row r="3018" spans="1:9" x14ac:dyDescent="0.2">
      <c r="A3018" s="5" t="s">
        <v>436</v>
      </c>
      <c r="B3018" s="1" t="s">
        <v>588</v>
      </c>
      <c r="C3018" s="1" t="s">
        <v>9</v>
      </c>
      <c r="D3018" t="str">
        <f t="shared" si="94"/>
        <v>COMBO-Reanimator-3/17/2019-0</v>
      </c>
      <c r="E3018">
        <f>VLOOKUP(B3018,'Deck Count'!A:B,2,FALSE)</f>
        <v>6</v>
      </c>
      <c r="F3018" s="3">
        <v>4</v>
      </c>
      <c r="G3018" s="3">
        <f t="shared" si="95"/>
        <v>0.66666666666666663</v>
      </c>
      <c r="H3018" s="1" t="s">
        <v>96</v>
      </c>
      <c r="I3018" t="s">
        <v>11</v>
      </c>
    </row>
    <row r="3019" spans="1:9" x14ac:dyDescent="0.2">
      <c r="A3019" s="5" t="s">
        <v>436</v>
      </c>
      <c r="B3019" s="1" t="s">
        <v>588</v>
      </c>
      <c r="C3019" s="1" t="s">
        <v>9</v>
      </c>
      <c r="D3019" t="str">
        <f t="shared" si="94"/>
        <v>COMBO-Reanimator-3/17/2019-0</v>
      </c>
      <c r="E3019">
        <f>VLOOKUP(B3019,'Deck Count'!A:B,2,FALSE)</f>
        <v>6</v>
      </c>
      <c r="F3019" s="3">
        <v>4</v>
      </c>
      <c r="G3019" s="3">
        <f t="shared" si="95"/>
        <v>0.66666666666666663</v>
      </c>
      <c r="H3019" s="1" t="s">
        <v>592</v>
      </c>
      <c r="I3019" t="s">
        <v>11</v>
      </c>
    </row>
    <row r="3020" spans="1:9" x14ac:dyDescent="0.2">
      <c r="A3020" s="5" t="s">
        <v>436</v>
      </c>
      <c r="B3020" s="1" t="s">
        <v>588</v>
      </c>
      <c r="C3020" s="1" t="s">
        <v>9</v>
      </c>
      <c r="D3020" t="str">
        <f t="shared" si="94"/>
        <v>COMBO-Reanimator-3/17/2019-0</v>
      </c>
      <c r="E3020">
        <f>VLOOKUP(B3020,'Deck Count'!A:B,2,FALSE)</f>
        <v>6</v>
      </c>
      <c r="F3020" s="3">
        <v>4</v>
      </c>
      <c r="G3020" s="3">
        <f t="shared" si="95"/>
        <v>0.66666666666666663</v>
      </c>
      <c r="H3020" s="1" t="s">
        <v>430</v>
      </c>
      <c r="I3020" t="s">
        <v>11</v>
      </c>
    </row>
    <row r="3021" spans="1:9" x14ac:dyDescent="0.2">
      <c r="A3021" s="5" t="s">
        <v>436</v>
      </c>
      <c r="B3021" s="1" t="s">
        <v>588</v>
      </c>
      <c r="C3021" s="1" t="s">
        <v>9</v>
      </c>
      <c r="D3021" t="str">
        <f t="shared" si="94"/>
        <v>COMBO-Reanimator-3/17/2019-0</v>
      </c>
      <c r="E3021">
        <f>VLOOKUP(B3021,'Deck Count'!A:B,2,FALSE)</f>
        <v>6</v>
      </c>
      <c r="F3021" s="3">
        <v>2</v>
      </c>
      <c r="G3021" s="3">
        <f t="shared" si="95"/>
        <v>0.33333333333333331</v>
      </c>
      <c r="H3021" s="1" t="s">
        <v>593</v>
      </c>
      <c r="I3021" t="s">
        <v>11</v>
      </c>
    </row>
    <row r="3022" spans="1:9" x14ac:dyDescent="0.2">
      <c r="A3022" s="5" t="s">
        <v>436</v>
      </c>
      <c r="B3022" s="1" t="s">
        <v>588</v>
      </c>
      <c r="C3022" s="1" t="s">
        <v>9</v>
      </c>
      <c r="D3022" t="str">
        <f t="shared" si="94"/>
        <v>COMBO-Reanimator-3/17/2019-0</v>
      </c>
      <c r="E3022">
        <f>VLOOKUP(B3022,'Deck Count'!A:B,2,FALSE)</f>
        <v>6</v>
      </c>
      <c r="F3022" s="3">
        <v>4</v>
      </c>
      <c r="G3022" s="3">
        <f t="shared" si="95"/>
        <v>0.66666666666666663</v>
      </c>
      <c r="H3022" s="1" t="s">
        <v>594</v>
      </c>
      <c r="I3022" t="s">
        <v>11</v>
      </c>
    </row>
    <row r="3023" spans="1:9" x14ac:dyDescent="0.2">
      <c r="A3023" s="5" t="s">
        <v>436</v>
      </c>
      <c r="B3023" s="1" t="s">
        <v>588</v>
      </c>
      <c r="C3023" s="1" t="s">
        <v>9</v>
      </c>
      <c r="D3023" t="str">
        <f t="shared" si="94"/>
        <v>COMBO-Reanimator-3/17/2019-0</v>
      </c>
      <c r="E3023">
        <f>VLOOKUP(B3023,'Deck Count'!A:B,2,FALSE)</f>
        <v>6</v>
      </c>
      <c r="F3023" s="3">
        <v>3</v>
      </c>
      <c r="G3023" s="3">
        <f t="shared" si="95"/>
        <v>0.5</v>
      </c>
      <c r="H3023" s="1" t="s">
        <v>600</v>
      </c>
      <c r="I3023" t="s">
        <v>11</v>
      </c>
    </row>
    <row r="3024" spans="1:9" x14ac:dyDescent="0.2">
      <c r="A3024" s="5" t="s">
        <v>436</v>
      </c>
      <c r="B3024" s="1" t="s">
        <v>588</v>
      </c>
      <c r="C3024" s="1" t="s">
        <v>9</v>
      </c>
      <c r="D3024" t="str">
        <f t="shared" si="94"/>
        <v>COMBO-Reanimator-3/17/2019-0</v>
      </c>
      <c r="E3024">
        <f>VLOOKUP(B3024,'Deck Count'!A:B,2,FALSE)</f>
        <v>6</v>
      </c>
      <c r="F3024" s="3">
        <v>1</v>
      </c>
      <c r="G3024" s="3">
        <f t="shared" si="95"/>
        <v>0.16666666666666666</v>
      </c>
      <c r="H3024" s="1" t="s">
        <v>595</v>
      </c>
      <c r="I3024" t="s">
        <v>11</v>
      </c>
    </row>
    <row r="3025" spans="1:9" x14ac:dyDescent="0.2">
      <c r="A3025" s="5" t="s">
        <v>436</v>
      </c>
      <c r="B3025" s="1" t="s">
        <v>588</v>
      </c>
      <c r="C3025" s="1" t="s">
        <v>9</v>
      </c>
      <c r="D3025" t="str">
        <f t="shared" si="94"/>
        <v>COMBO-Reanimator-3/17/2019-0</v>
      </c>
      <c r="E3025">
        <f>VLOOKUP(B3025,'Deck Count'!A:B,2,FALSE)</f>
        <v>6</v>
      </c>
      <c r="F3025" s="3">
        <v>4</v>
      </c>
      <c r="G3025" s="3">
        <f t="shared" si="95"/>
        <v>0.66666666666666663</v>
      </c>
      <c r="H3025" s="1" t="s">
        <v>24</v>
      </c>
      <c r="I3025" t="s">
        <v>11</v>
      </c>
    </row>
    <row r="3026" spans="1:9" x14ac:dyDescent="0.2">
      <c r="A3026" s="5" t="s">
        <v>436</v>
      </c>
      <c r="B3026" s="1" t="s">
        <v>588</v>
      </c>
      <c r="C3026" s="1" t="s">
        <v>9</v>
      </c>
      <c r="D3026" t="str">
        <f t="shared" si="94"/>
        <v>COMBO-Reanimator-3/17/2019-0</v>
      </c>
      <c r="E3026">
        <f>VLOOKUP(B3026,'Deck Count'!A:B,2,FALSE)</f>
        <v>6</v>
      </c>
      <c r="F3026" s="3">
        <v>1</v>
      </c>
      <c r="G3026" s="3">
        <f t="shared" si="95"/>
        <v>0.16666666666666666</v>
      </c>
      <c r="H3026" s="1" t="s">
        <v>127</v>
      </c>
      <c r="I3026" t="s">
        <v>11</v>
      </c>
    </row>
    <row r="3027" spans="1:9" x14ac:dyDescent="0.2">
      <c r="A3027" s="5" t="s">
        <v>436</v>
      </c>
      <c r="B3027" s="1" t="s">
        <v>588</v>
      </c>
      <c r="C3027" s="1" t="s">
        <v>9</v>
      </c>
      <c r="D3027" t="str">
        <f t="shared" si="94"/>
        <v>COMBO-Reanimator-3/17/2019-0</v>
      </c>
      <c r="E3027">
        <f>VLOOKUP(B3027,'Deck Count'!A:B,2,FALSE)</f>
        <v>6</v>
      </c>
      <c r="F3027" s="3">
        <v>2</v>
      </c>
      <c r="G3027" s="3">
        <f t="shared" si="95"/>
        <v>0.33333333333333331</v>
      </c>
      <c r="H3027" s="1" t="s">
        <v>128</v>
      </c>
      <c r="I3027" t="s">
        <v>17</v>
      </c>
    </row>
    <row r="3028" spans="1:9" x14ac:dyDescent="0.2">
      <c r="A3028" s="5" t="s">
        <v>436</v>
      </c>
      <c r="B3028" s="1" t="s">
        <v>588</v>
      </c>
      <c r="C3028" s="1" t="s">
        <v>9</v>
      </c>
      <c r="D3028" t="str">
        <f t="shared" si="94"/>
        <v>COMBO-Reanimator-3/17/2019-0</v>
      </c>
      <c r="E3028">
        <f>VLOOKUP(B3028,'Deck Count'!A:B,2,FALSE)</f>
        <v>6</v>
      </c>
      <c r="F3028" s="3">
        <v>1</v>
      </c>
      <c r="G3028" s="3">
        <f t="shared" si="95"/>
        <v>0.16666666666666666</v>
      </c>
      <c r="H3028" s="1" t="s">
        <v>139</v>
      </c>
      <c r="I3028" t="s">
        <v>17</v>
      </c>
    </row>
    <row r="3029" spans="1:9" x14ac:dyDescent="0.2">
      <c r="A3029" s="5" t="s">
        <v>436</v>
      </c>
      <c r="B3029" s="1" t="s">
        <v>588</v>
      </c>
      <c r="C3029" s="1" t="s">
        <v>9</v>
      </c>
      <c r="D3029" t="str">
        <f t="shared" si="94"/>
        <v>COMBO-Reanimator-3/17/2019-0</v>
      </c>
      <c r="E3029">
        <f>VLOOKUP(B3029,'Deck Count'!A:B,2,FALSE)</f>
        <v>6</v>
      </c>
      <c r="F3029" s="3">
        <v>4</v>
      </c>
      <c r="G3029" s="3">
        <f t="shared" si="95"/>
        <v>0.66666666666666663</v>
      </c>
      <c r="H3029" s="1" t="s">
        <v>249</v>
      </c>
      <c r="I3029" t="s">
        <v>11</v>
      </c>
    </row>
    <row r="3030" spans="1:9" x14ac:dyDescent="0.2">
      <c r="A3030" s="5" t="s">
        <v>436</v>
      </c>
      <c r="B3030" s="1" t="s">
        <v>588</v>
      </c>
      <c r="C3030" s="1" t="s">
        <v>9</v>
      </c>
      <c r="D3030" t="str">
        <f t="shared" si="94"/>
        <v>COMBO-Reanimator-3/17/2019-0</v>
      </c>
      <c r="E3030">
        <f>VLOOKUP(B3030,'Deck Count'!A:B,2,FALSE)</f>
        <v>6</v>
      </c>
      <c r="F3030" s="3">
        <v>2</v>
      </c>
      <c r="G3030" s="3">
        <f t="shared" si="95"/>
        <v>0.33333333333333331</v>
      </c>
      <c r="H3030" s="1" t="s">
        <v>330</v>
      </c>
      <c r="I3030" t="s">
        <v>17</v>
      </c>
    </row>
    <row r="3031" spans="1:9" x14ac:dyDescent="0.2">
      <c r="A3031" s="5" t="s">
        <v>436</v>
      </c>
      <c r="B3031" s="1" t="s">
        <v>588</v>
      </c>
      <c r="C3031" s="1" t="s">
        <v>9</v>
      </c>
      <c r="D3031" t="str">
        <f t="shared" si="94"/>
        <v>COMBO-Reanimator-3/17/2019-0</v>
      </c>
      <c r="E3031">
        <f>VLOOKUP(B3031,'Deck Count'!A:B,2,FALSE)</f>
        <v>6</v>
      </c>
      <c r="F3031" s="3">
        <v>4</v>
      </c>
      <c r="G3031" s="3">
        <f t="shared" si="95"/>
        <v>0.66666666666666663</v>
      </c>
      <c r="H3031" s="1" t="s">
        <v>448</v>
      </c>
      <c r="I3031" t="s">
        <v>17</v>
      </c>
    </row>
    <row r="3032" spans="1:9" x14ac:dyDescent="0.2">
      <c r="A3032" s="5" t="s">
        <v>436</v>
      </c>
      <c r="B3032" s="1" t="s">
        <v>588</v>
      </c>
      <c r="C3032" s="1" t="s">
        <v>9</v>
      </c>
      <c r="D3032" t="str">
        <f t="shared" si="94"/>
        <v>COMBO-Reanimator-3/17/2019-0</v>
      </c>
      <c r="E3032">
        <f>VLOOKUP(B3032,'Deck Count'!A:B,2,FALSE)</f>
        <v>6</v>
      </c>
      <c r="F3032" s="3">
        <v>4</v>
      </c>
      <c r="G3032" s="3">
        <f t="shared" si="95"/>
        <v>0.66666666666666663</v>
      </c>
      <c r="H3032" s="1" t="s">
        <v>279</v>
      </c>
      <c r="I3032" t="s">
        <v>11</v>
      </c>
    </row>
    <row r="3033" spans="1:9" x14ac:dyDescent="0.2">
      <c r="A3033" s="5" t="s">
        <v>436</v>
      </c>
      <c r="B3033" s="1" t="s">
        <v>588</v>
      </c>
      <c r="C3033" s="1" t="s">
        <v>9</v>
      </c>
      <c r="D3033" t="str">
        <f t="shared" si="94"/>
        <v>COMBO-Reanimator-3/17/2019-0</v>
      </c>
      <c r="E3033">
        <f>VLOOKUP(B3033,'Deck Count'!A:B,2,FALSE)</f>
        <v>6</v>
      </c>
      <c r="F3033" s="3">
        <v>2</v>
      </c>
      <c r="G3033" s="3">
        <f t="shared" si="95"/>
        <v>0.33333333333333331</v>
      </c>
      <c r="H3033" s="1" t="s">
        <v>601</v>
      </c>
      <c r="I3033" t="s">
        <v>11</v>
      </c>
    </row>
    <row r="3034" spans="1:9" x14ac:dyDescent="0.2">
      <c r="A3034" s="5" t="s">
        <v>436</v>
      </c>
      <c r="B3034" s="1" t="s">
        <v>588</v>
      </c>
      <c r="C3034" s="1" t="s">
        <v>9</v>
      </c>
      <c r="D3034" t="str">
        <f t="shared" si="94"/>
        <v>COMBO-Reanimator-3/17/2019-0</v>
      </c>
      <c r="E3034">
        <f>VLOOKUP(B3034,'Deck Count'!A:B,2,FALSE)</f>
        <v>6</v>
      </c>
      <c r="F3034" s="3">
        <v>1</v>
      </c>
      <c r="G3034" s="3">
        <f t="shared" si="95"/>
        <v>0.16666666666666666</v>
      </c>
      <c r="H3034" s="1" t="s">
        <v>58</v>
      </c>
      <c r="I3034" t="s">
        <v>11</v>
      </c>
    </row>
    <row r="3035" spans="1:9" x14ac:dyDescent="0.2">
      <c r="A3035" s="5" t="s">
        <v>436</v>
      </c>
      <c r="B3035" s="1" t="s">
        <v>588</v>
      </c>
      <c r="C3035" s="1" t="s">
        <v>9</v>
      </c>
      <c r="D3035" t="str">
        <f t="shared" si="94"/>
        <v>COMBO-Reanimator-3/17/2019-0</v>
      </c>
      <c r="E3035">
        <f>VLOOKUP(B3035,'Deck Count'!A:B,2,FALSE)</f>
        <v>6</v>
      </c>
      <c r="F3035" s="3">
        <v>1</v>
      </c>
      <c r="G3035" s="3">
        <f t="shared" si="95"/>
        <v>0.16666666666666666</v>
      </c>
      <c r="H3035" s="1" t="s">
        <v>105</v>
      </c>
      <c r="I3035" t="s">
        <v>11</v>
      </c>
    </row>
    <row r="3036" spans="1:9" x14ac:dyDescent="0.2">
      <c r="A3036" s="5" t="s">
        <v>436</v>
      </c>
      <c r="B3036" s="1" t="s">
        <v>588</v>
      </c>
      <c r="C3036" s="1" t="s">
        <v>9</v>
      </c>
      <c r="D3036" t="str">
        <f t="shared" si="94"/>
        <v>COMBO-Reanimator-3/17/2019-0</v>
      </c>
      <c r="E3036">
        <f>VLOOKUP(B3036,'Deck Count'!A:B,2,FALSE)</f>
        <v>6</v>
      </c>
      <c r="F3036" s="3">
        <v>1</v>
      </c>
      <c r="G3036" s="3">
        <f t="shared" si="95"/>
        <v>0.16666666666666666</v>
      </c>
      <c r="H3036" s="1" t="s">
        <v>136</v>
      </c>
      <c r="I3036" t="s">
        <v>11</v>
      </c>
    </row>
    <row r="3037" spans="1:9" x14ac:dyDescent="0.2">
      <c r="A3037" s="5" t="s">
        <v>436</v>
      </c>
      <c r="B3037" s="1" t="s">
        <v>588</v>
      </c>
      <c r="C3037" s="1" t="s">
        <v>141</v>
      </c>
      <c r="D3037" t="str">
        <f t="shared" si="94"/>
        <v>COMBO-Reanimator-3/17/2019-1</v>
      </c>
      <c r="E3037">
        <f>VLOOKUP(B3037,'Deck Count'!A:B,2,FALSE)</f>
        <v>6</v>
      </c>
      <c r="F3037" s="3">
        <v>4</v>
      </c>
      <c r="G3037" s="3">
        <f t="shared" si="95"/>
        <v>0.66666666666666663</v>
      </c>
      <c r="H3037" s="1" t="s">
        <v>589</v>
      </c>
      <c r="I3037" t="s">
        <v>11</v>
      </c>
    </row>
    <row r="3038" spans="1:9" x14ac:dyDescent="0.2">
      <c r="A3038" s="5" t="s">
        <v>436</v>
      </c>
      <c r="B3038" s="1" t="s">
        <v>588</v>
      </c>
      <c r="C3038" s="1" t="s">
        <v>141</v>
      </c>
      <c r="D3038" t="str">
        <f t="shared" si="94"/>
        <v>COMBO-Reanimator-3/17/2019-1</v>
      </c>
      <c r="E3038">
        <f>VLOOKUP(B3038,'Deck Count'!A:B,2,FALSE)</f>
        <v>6</v>
      </c>
      <c r="F3038" s="3">
        <v>1</v>
      </c>
      <c r="G3038" s="3">
        <f t="shared" si="95"/>
        <v>0.16666666666666666</v>
      </c>
      <c r="H3038" s="1" t="s">
        <v>590</v>
      </c>
      <c r="I3038" t="s">
        <v>17</v>
      </c>
    </row>
    <row r="3039" spans="1:9" x14ac:dyDescent="0.2">
      <c r="A3039" s="5" t="s">
        <v>436</v>
      </c>
      <c r="B3039" s="1" t="s">
        <v>588</v>
      </c>
      <c r="C3039" s="1" t="s">
        <v>141</v>
      </c>
      <c r="D3039" t="str">
        <f t="shared" si="94"/>
        <v>COMBO-Reanimator-3/17/2019-1</v>
      </c>
      <c r="E3039">
        <f>VLOOKUP(B3039,'Deck Count'!A:B,2,FALSE)</f>
        <v>6</v>
      </c>
      <c r="F3039" s="3">
        <v>2</v>
      </c>
      <c r="G3039" s="3">
        <f t="shared" si="95"/>
        <v>0.33333333333333331</v>
      </c>
      <c r="H3039" s="1" t="s">
        <v>39</v>
      </c>
      <c r="I3039" t="s">
        <v>11</v>
      </c>
    </row>
    <row r="3040" spans="1:9" x14ac:dyDescent="0.2">
      <c r="A3040" s="5" t="s">
        <v>436</v>
      </c>
      <c r="B3040" s="1" t="s">
        <v>588</v>
      </c>
      <c r="C3040" s="1" t="s">
        <v>141</v>
      </c>
      <c r="D3040" t="str">
        <f t="shared" si="94"/>
        <v>COMBO-Reanimator-3/17/2019-1</v>
      </c>
      <c r="E3040">
        <f>VLOOKUP(B3040,'Deck Count'!A:B,2,FALSE)</f>
        <v>6</v>
      </c>
      <c r="F3040" s="3">
        <v>4</v>
      </c>
      <c r="G3040" s="3">
        <f t="shared" si="95"/>
        <v>0.66666666666666663</v>
      </c>
      <c r="H3040" s="1" t="s">
        <v>40</v>
      </c>
      <c r="I3040" t="s">
        <v>11</v>
      </c>
    </row>
    <row r="3041" spans="1:9" x14ac:dyDescent="0.2">
      <c r="A3041" s="5" t="s">
        <v>436</v>
      </c>
      <c r="B3041" s="1" t="s">
        <v>588</v>
      </c>
      <c r="C3041" s="1" t="s">
        <v>141</v>
      </c>
      <c r="D3041" t="str">
        <f t="shared" si="94"/>
        <v>COMBO-Reanimator-3/17/2019-1</v>
      </c>
      <c r="E3041">
        <f>VLOOKUP(B3041,'Deck Count'!A:B,2,FALSE)</f>
        <v>6</v>
      </c>
      <c r="F3041" s="3">
        <v>4</v>
      </c>
      <c r="G3041" s="3">
        <f t="shared" si="95"/>
        <v>0.66666666666666663</v>
      </c>
      <c r="H3041" s="1" t="s">
        <v>44</v>
      </c>
      <c r="I3041" t="s">
        <v>11</v>
      </c>
    </row>
    <row r="3042" spans="1:9" x14ac:dyDescent="0.2">
      <c r="A3042" s="5" t="s">
        <v>436</v>
      </c>
      <c r="B3042" s="1" t="s">
        <v>588</v>
      </c>
      <c r="C3042" s="1" t="s">
        <v>141</v>
      </c>
      <c r="D3042" t="str">
        <f t="shared" si="94"/>
        <v>COMBO-Reanimator-3/17/2019-1</v>
      </c>
      <c r="E3042">
        <f>VLOOKUP(B3042,'Deck Count'!A:B,2,FALSE)</f>
        <v>6</v>
      </c>
      <c r="F3042" s="3">
        <v>4</v>
      </c>
      <c r="G3042" s="3">
        <f t="shared" si="95"/>
        <v>0.66666666666666663</v>
      </c>
      <c r="H3042" s="1" t="s">
        <v>516</v>
      </c>
      <c r="I3042" t="s">
        <v>11</v>
      </c>
    </row>
    <row r="3043" spans="1:9" x14ac:dyDescent="0.2">
      <c r="A3043" s="5" t="s">
        <v>436</v>
      </c>
      <c r="B3043" s="1" t="s">
        <v>588</v>
      </c>
      <c r="C3043" s="1" t="s">
        <v>141</v>
      </c>
      <c r="D3043" t="str">
        <f t="shared" si="94"/>
        <v>COMBO-Reanimator-3/17/2019-1</v>
      </c>
      <c r="E3043">
        <f>VLOOKUP(B3043,'Deck Count'!A:B,2,FALSE)</f>
        <v>6</v>
      </c>
      <c r="F3043" s="3">
        <v>1</v>
      </c>
      <c r="G3043" s="3">
        <f t="shared" si="95"/>
        <v>0.16666666666666666</v>
      </c>
      <c r="H3043" s="1" t="s">
        <v>396</v>
      </c>
      <c r="I3043" t="s">
        <v>17</v>
      </c>
    </row>
    <row r="3044" spans="1:9" x14ac:dyDescent="0.2">
      <c r="A3044" s="5" t="s">
        <v>436</v>
      </c>
      <c r="B3044" s="1" t="s">
        <v>588</v>
      </c>
      <c r="C3044" s="1" t="s">
        <v>141</v>
      </c>
      <c r="D3044" t="str">
        <f t="shared" si="94"/>
        <v>COMBO-Reanimator-3/17/2019-1</v>
      </c>
      <c r="E3044">
        <f>VLOOKUP(B3044,'Deck Count'!A:B,2,FALSE)</f>
        <v>6</v>
      </c>
      <c r="F3044" s="3">
        <v>4</v>
      </c>
      <c r="G3044" s="3">
        <f t="shared" si="95"/>
        <v>0.66666666666666663</v>
      </c>
      <c r="H3044" s="1" t="s">
        <v>47</v>
      </c>
      <c r="I3044" t="s">
        <v>11</v>
      </c>
    </row>
    <row r="3045" spans="1:9" x14ac:dyDescent="0.2">
      <c r="A3045" s="5" t="s">
        <v>436</v>
      </c>
      <c r="B3045" s="1" t="s">
        <v>588</v>
      </c>
      <c r="C3045" s="1" t="s">
        <v>141</v>
      </c>
      <c r="D3045" t="str">
        <f t="shared" si="94"/>
        <v>COMBO-Reanimator-3/17/2019-1</v>
      </c>
      <c r="E3045">
        <f>VLOOKUP(B3045,'Deck Count'!A:B,2,FALSE)</f>
        <v>6</v>
      </c>
      <c r="F3045" s="3">
        <v>1</v>
      </c>
      <c r="G3045" s="3">
        <f t="shared" si="95"/>
        <v>0.16666666666666666</v>
      </c>
      <c r="H3045" s="1" t="s">
        <v>591</v>
      </c>
      <c r="I3045" t="s">
        <v>17</v>
      </c>
    </row>
    <row r="3046" spans="1:9" x14ac:dyDescent="0.2">
      <c r="A3046" s="5" t="s">
        <v>436</v>
      </c>
      <c r="B3046" s="1" t="s">
        <v>588</v>
      </c>
      <c r="C3046" s="1" t="s">
        <v>141</v>
      </c>
      <c r="D3046" t="str">
        <f t="shared" si="94"/>
        <v>COMBO-Reanimator-3/17/2019-1</v>
      </c>
      <c r="E3046">
        <f>VLOOKUP(B3046,'Deck Count'!A:B,2,FALSE)</f>
        <v>6</v>
      </c>
      <c r="F3046" s="3">
        <v>4</v>
      </c>
      <c r="G3046" s="3">
        <f t="shared" si="95"/>
        <v>0.66666666666666663</v>
      </c>
      <c r="H3046" s="1" t="s">
        <v>96</v>
      </c>
      <c r="I3046" t="s">
        <v>11</v>
      </c>
    </row>
    <row r="3047" spans="1:9" x14ac:dyDescent="0.2">
      <c r="A3047" s="5" t="s">
        <v>436</v>
      </c>
      <c r="B3047" s="1" t="s">
        <v>588</v>
      </c>
      <c r="C3047" s="1" t="s">
        <v>141</v>
      </c>
      <c r="D3047" t="str">
        <f t="shared" si="94"/>
        <v>COMBO-Reanimator-3/17/2019-1</v>
      </c>
      <c r="E3047">
        <f>VLOOKUP(B3047,'Deck Count'!A:B,2,FALSE)</f>
        <v>6</v>
      </c>
      <c r="F3047" s="3">
        <v>4</v>
      </c>
      <c r="G3047" s="3">
        <f t="shared" si="95"/>
        <v>0.66666666666666663</v>
      </c>
      <c r="H3047" s="1" t="s">
        <v>592</v>
      </c>
      <c r="I3047" t="s">
        <v>11</v>
      </c>
    </row>
    <row r="3048" spans="1:9" x14ac:dyDescent="0.2">
      <c r="A3048" s="5" t="s">
        <v>436</v>
      </c>
      <c r="B3048" s="1" t="s">
        <v>588</v>
      </c>
      <c r="C3048" s="1" t="s">
        <v>141</v>
      </c>
      <c r="D3048" t="str">
        <f t="shared" si="94"/>
        <v>COMBO-Reanimator-3/17/2019-1</v>
      </c>
      <c r="E3048">
        <f>VLOOKUP(B3048,'Deck Count'!A:B,2,FALSE)</f>
        <v>6</v>
      </c>
      <c r="F3048" s="3">
        <v>4</v>
      </c>
      <c r="G3048" s="3">
        <f t="shared" si="95"/>
        <v>0.66666666666666663</v>
      </c>
      <c r="H3048" s="1" t="s">
        <v>430</v>
      </c>
      <c r="I3048" t="s">
        <v>11</v>
      </c>
    </row>
    <row r="3049" spans="1:9" x14ac:dyDescent="0.2">
      <c r="A3049" s="5" t="s">
        <v>436</v>
      </c>
      <c r="B3049" s="1" t="s">
        <v>588</v>
      </c>
      <c r="C3049" s="1" t="s">
        <v>141</v>
      </c>
      <c r="D3049" t="str">
        <f t="shared" si="94"/>
        <v>COMBO-Reanimator-3/17/2019-1</v>
      </c>
      <c r="E3049">
        <f>VLOOKUP(B3049,'Deck Count'!A:B,2,FALSE)</f>
        <v>6</v>
      </c>
      <c r="F3049" s="3">
        <v>4</v>
      </c>
      <c r="G3049" s="3">
        <f t="shared" si="95"/>
        <v>0.66666666666666663</v>
      </c>
      <c r="H3049" s="1" t="s">
        <v>594</v>
      </c>
      <c r="I3049" t="s">
        <v>11</v>
      </c>
    </row>
    <row r="3050" spans="1:9" x14ac:dyDescent="0.2">
      <c r="A3050" s="5" t="s">
        <v>436</v>
      </c>
      <c r="B3050" s="1" t="s">
        <v>588</v>
      </c>
      <c r="C3050" s="1" t="s">
        <v>141</v>
      </c>
      <c r="D3050" t="str">
        <f t="shared" si="94"/>
        <v>COMBO-Reanimator-3/17/2019-1</v>
      </c>
      <c r="E3050">
        <f>VLOOKUP(B3050,'Deck Count'!A:B,2,FALSE)</f>
        <v>6</v>
      </c>
      <c r="F3050" s="3">
        <v>1</v>
      </c>
      <c r="G3050" s="3">
        <f t="shared" si="95"/>
        <v>0.16666666666666666</v>
      </c>
      <c r="H3050" s="1" t="s">
        <v>595</v>
      </c>
      <c r="I3050" t="s">
        <v>17</v>
      </c>
    </row>
    <row r="3051" spans="1:9" x14ac:dyDescent="0.2">
      <c r="A3051" s="5" t="s">
        <v>436</v>
      </c>
      <c r="B3051" s="1" t="s">
        <v>588</v>
      </c>
      <c r="C3051" s="1" t="s">
        <v>141</v>
      </c>
      <c r="D3051" t="str">
        <f t="shared" si="94"/>
        <v>COMBO-Reanimator-3/17/2019-1</v>
      </c>
      <c r="E3051">
        <f>VLOOKUP(B3051,'Deck Count'!A:B,2,FALSE)</f>
        <v>6</v>
      </c>
      <c r="F3051" s="3">
        <v>4</v>
      </c>
      <c r="G3051" s="3">
        <f t="shared" si="95"/>
        <v>0.66666666666666663</v>
      </c>
      <c r="H3051" s="1" t="s">
        <v>24</v>
      </c>
      <c r="I3051" t="s">
        <v>11</v>
      </c>
    </row>
    <row r="3052" spans="1:9" x14ac:dyDescent="0.2">
      <c r="A3052" s="5" t="s">
        <v>436</v>
      </c>
      <c r="B3052" s="1" t="s">
        <v>588</v>
      </c>
      <c r="C3052" s="1" t="s">
        <v>141</v>
      </c>
      <c r="D3052" t="str">
        <f t="shared" si="94"/>
        <v>COMBO-Reanimator-3/17/2019-1</v>
      </c>
      <c r="E3052">
        <f>VLOOKUP(B3052,'Deck Count'!A:B,2,FALSE)</f>
        <v>6</v>
      </c>
      <c r="F3052" s="3">
        <v>1</v>
      </c>
      <c r="G3052" s="3">
        <f t="shared" si="95"/>
        <v>0.16666666666666666</v>
      </c>
      <c r="H3052" s="1" t="s">
        <v>202</v>
      </c>
      <c r="I3052" t="s">
        <v>17</v>
      </c>
    </row>
    <row r="3053" spans="1:9" x14ac:dyDescent="0.2">
      <c r="A3053" s="5" t="s">
        <v>436</v>
      </c>
      <c r="B3053" s="1" t="s">
        <v>588</v>
      </c>
      <c r="C3053" s="1" t="s">
        <v>141</v>
      </c>
      <c r="D3053" t="str">
        <f t="shared" si="94"/>
        <v>COMBO-Reanimator-3/17/2019-1</v>
      </c>
      <c r="E3053">
        <f>VLOOKUP(B3053,'Deck Count'!A:B,2,FALSE)</f>
        <v>6</v>
      </c>
      <c r="F3053" s="3">
        <v>2</v>
      </c>
      <c r="G3053" s="3">
        <f t="shared" si="95"/>
        <v>0.33333333333333331</v>
      </c>
      <c r="H3053" s="1" t="s">
        <v>497</v>
      </c>
      <c r="I3053" t="s">
        <v>17</v>
      </c>
    </row>
    <row r="3054" spans="1:9" x14ac:dyDescent="0.2">
      <c r="A3054" s="5" t="s">
        <v>436</v>
      </c>
      <c r="B3054" s="1" t="s">
        <v>588</v>
      </c>
      <c r="C3054" s="1" t="s">
        <v>141</v>
      </c>
      <c r="D3054" t="str">
        <f t="shared" si="94"/>
        <v>COMBO-Reanimator-3/17/2019-1</v>
      </c>
      <c r="E3054">
        <f>VLOOKUP(B3054,'Deck Count'!A:B,2,FALSE)</f>
        <v>6</v>
      </c>
      <c r="F3054" s="3">
        <v>1</v>
      </c>
      <c r="G3054" s="3">
        <f t="shared" si="95"/>
        <v>0.16666666666666666</v>
      </c>
      <c r="H3054" s="1" t="s">
        <v>602</v>
      </c>
      <c r="I3054" t="s">
        <v>17</v>
      </c>
    </row>
    <row r="3055" spans="1:9" x14ac:dyDescent="0.2">
      <c r="A3055" s="5" t="s">
        <v>436</v>
      </c>
      <c r="B3055" s="1" t="s">
        <v>588</v>
      </c>
      <c r="C3055" s="1" t="s">
        <v>141</v>
      </c>
      <c r="D3055" t="str">
        <f t="shared" si="94"/>
        <v>COMBO-Reanimator-3/17/2019-1</v>
      </c>
      <c r="E3055">
        <f>VLOOKUP(B3055,'Deck Count'!A:B,2,FALSE)</f>
        <v>6</v>
      </c>
      <c r="F3055" s="3">
        <v>1</v>
      </c>
      <c r="G3055" s="3">
        <f t="shared" si="95"/>
        <v>0.16666666666666666</v>
      </c>
      <c r="H3055" s="1" t="s">
        <v>128</v>
      </c>
      <c r="I3055" t="s">
        <v>17</v>
      </c>
    </row>
    <row r="3056" spans="1:9" x14ac:dyDescent="0.2">
      <c r="A3056" s="5" t="s">
        <v>436</v>
      </c>
      <c r="B3056" s="1" t="s">
        <v>588</v>
      </c>
      <c r="C3056" s="1" t="s">
        <v>141</v>
      </c>
      <c r="D3056" t="str">
        <f t="shared" si="94"/>
        <v>COMBO-Reanimator-3/17/2019-1</v>
      </c>
      <c r="E3056">
        <f>VLOOKUP(B3056,'Deck Count'!A:B,2,FALSE)</f>
        <v>6</v>
      </c>
      <c r="F3056" s="3">
        <v>4</v>
      </c>
      <c r="G3056" s="3">
        <f t="shared" si="95"/>
        <v>0.66666666666666663</v>
      </c>
      <c r="H3056" s="1" t="s">
        <v>54</v>
      </c>
      <c r="I3056" t="s">
        <v>11</v>
      </c>
    </row>
    <row r="3057" spans="1:9" x14ac:dyDescent="0.2">
      <c r="A3057" s="5" t="s">
        <v>436</v>
      </c>
      <c r="B3057" s="1" t="s">
        <v>588</v>
      </c>
      <c r="C3057" s="1" t="s">
        <v>141</v>
      </c>
      <c r="D3057" t="str">
        <f t="shared" si="94"/>
        <v>COMBO-Reanimator-3/17/2019-1</v>
      </c>
      <c r="E3057">
        <f>VLOOKUP(B3057,'Deck Count'!A:B,2,FALSE)</f>
        <v>6</v>
      </c>
      <c r="F3057" s="3">
        <v>4</v>
      </c>
      <c r="G3057" s="3">
        <f t="shared" si="95"/>
        <v>0.66666666666666663</v>
      </c>
      <c r="H3057" s="1" t="s">
        <v>249</v>
      </c>
      <c r="I3057" t="s">
        <v>11</v>
      </c>
    </row>
    <row r="3058" spans="1:9" x14ac:dyDescent="0.2">
      <c r="A3058" s="5" t="s">
        <v>436</v>
      </c>
      <c r="B3058" s="1" t="s">
        <v>588</v>
      </c>
      <c r="C3058" s="1" t="s">
        <v>141</v>
      </c>
      <c r="D3058" t="str">
        <f t="shared" si="94"/>
        <v>COMBO-Reanimator-3/17/2019-1</v>
      </c>
      <c r="E3058">
        <f>VLOOKUP(B3058,'Deck Count'!A:B,2,FALSE)</f>
        <v>6</v>
      </c>
      <c r="F3058" s="3">
        <v>1</v>
      </c>
      <c r="G3058" s="3">
        <f t="shared" si="95"/>
        <v>0.16666666666666666</v>
      </c>
      <c r="H3058" s="1" t="s">
        <v>74</v>
      </c>
      <c r="I3058" t="s">
        <v>11</v>
      </c>
    </row>
    <row r="3059" spans="1:9" x14ac:dyDescent="0.2">
      <c r="A3059" s="5" t="s">
        <v>436</v>
      </c>
      <c r="B3059" s="1" t="s">
        <v>588</v>
      </c>
      <c r="C3059" s="1" t="s">
        <v>141</v>
      </c>
      <c r="D3059" t="str">
        <f t="shared" si="94"/>
        <v>COMBO-Reanimator-3/17/2019-1</v>
      </c>
      <c r="E3059">
        <f>VLOOKUP(B3059,'Deck Count'!A:B,2,FALSE)</f>
        <v>6</v>
      </c>
      <c r="F3059" s="3">
        <v>1</v>
      </c>
      <c r="G3059" s="3">
        <f t="shared" si="95"/>
        <v>0.16666666666666666</v>
      </c>
      <c r="H3059" s="1" t="s">
        <v>512</v>
      </c>
      <c r="I3059" t="s">
        <v>17</v>
      </c>
    </row>
    <row r="3060" spans="1:9" x14ac:dyDescent="0.2">
      <c r="A3060" s="5" t="s">
        <v>436</v>
      </c>
      <c r="B3060" s="1" t="s">
        <v>588</v>
      </c>
      <c r="C3060" s="1" t="s">
        <v>141</v>
      </c>
      <c r="D3060" t="str">
        <f t="shared" si="94"/>
        <v>COMBO-Reanimator-3/17/2019-1</v>
      </c>
      <c r="E3060">
        <f>VLOOKUP(B3060,'Deck Count'!A:B,2,FALSE)</f>
        <v>6</v>
      </c>
      <c r="F3060" s="3">
        <v>1</v>
      </c>
      <c r="G3060" s="3">
        <f t="shared" si="95"/>
        <v>0.16666666666666666</v>
      </c>
      <c r="H3060" s="1" t="s">
        <v>601</v>
      </c>
      <c r="I3060" t="s">
        <v>11</v>
      </c>
    </row>
    <row r="3061" spans="1:9" x14ac:dyDescent="0.2">
      <c r="A3061" s="5" t="s">
        <v>436</v>
      </c>
      <c r="B3061" s="1" t="s">
        <v>588</v>
      </c>
      <c r="C3061" s="1" t="s">
        <v>141</v>
      </c>
      <c r="D3061" t="str">
        <f t="shared" si="94"/>
        <v>COMBO-Reanimator-3/17/2019-1</v>
      </c>
      <c r="E3061">
        <f>VLOOKUP(B3061,'Deck Count'!A:B,2,FALSE)</f>
        <v>6</v>
      </c>
      <c r="F3061" s="3">
        <v>1</v>
      </c>
      <c r="G3061" s="3">
        <f t="shared" si="95"/>
        <v>0.16666666666666666</v>
      </c>
      <c r="H3061" s="1" t="s">
        <v>57</v>
      </c>
      <c r="I3061" t="s">
        <v>17</v>
      </c>
    </row>
    <row r="3062" spans="1:9" x14ac:dyDescent="0.2">
      <c r="A3062" s="5" t="s">
        <v>436</v>
      </c>
      <c r="B3062" s="1" t="s">
        <v>588</v>
      </c>
      <c r="C3062" s="1" t="s">
        <v>141</v>
      </c>
      <c r="D3062" t="str">
        <f t="shared" si="94"/>
        <v>COMBO-Reanimator-3/17/2019-1</v>
      </c>
      <c r="E3062">
        <f>VLOOKUP(B3062,'Deck Count'!A:B,2,FALSE)</f>
        <v>6</v>
      </c>
      <c r="F3062" s="3">
        <v>3</v>
      </c>
      <c r="G3062" s="3">
        <f t="shared" si="95"/>
        <v>0.5</v>
      </c>
      <c r="H3062" s="1" t="s">
        <v>58</v>
      </c>
      <c r="I3062" t="s">
        <v>11</v>
      </c>
    </row>
    <row r="3063" spans="1:9" x14ac:dyDescent="0.2">
      <c r="A3063" s="5" t="s">
        <v>436</v>
      </c>
      <c r="B3063" s="1" t="s">
        <v>588</v>
      </c>
      <c r="C3063" s="1" t="s">
        <v>141</v>
      </c>
      <c r="D3063" t="str">
        <f t="shared" si="94"/>
        <v>COMBO-Reanimator-3/17/2019-1</v>
      </c>
      <c r="E3063">
        <f>VLOOKUP(B3063,'Deck Count'!A:B,2,FALSE)</f>
        <v>6</v>
      </c>
      <c r="F3063" s="3">
        <v>1</v>
      </c>
      <c r="G3063" s="3">
        <f t="shared" si="95"/>
        <v>0.16666666666666666</v>
      </c>
      <c r="H3063" s="1" t="s">
        <v>597</v>
      </c>
      <c r="I3063" t="s">
        <v>11</v>
      </c>
    </row>
    <row r="3064" spans="1:9" x14ac:dyDescent="0.2">
      <c r="A3064" s="5" t="s">
        <v>436</v>
      </c>
      <c r="B3064" s="1" t="s">
        <v>588</v>
      </c>
      <c r="C3064" s="1" t="s">
        <v>141</v>
      </c>
      <c r="D3064" t="str">
        <f t="shared" si="94"/>
        <v>COMBO-Reanimator-3/17/2019-1</v>
      </c>
      <c r="E3064">
        <f>VLOOKUP(B3064,'Deck Count'!A:B,2,FALSE)</f>
        <v>6</v>
      </c>
      <c r="F3064" s="3">
        <v>4</v>
      </c>
      <c r="G3064" s="3">
        <f t="shared" si="95"/>
        <v>0.66666666666666663</v>
      </c>
      <c r="H3064" s="1" t="s">
        <v>598</v>
      </c>
      <c r="I3064" t="s">
        <v>11</v>
      </c>
    </row>
    <row r="3065" spans="1:9" x14ac:dyDescent="0.2">
      <c r="A3065" s="5" t="s">
        <v>436</v>
      </c>
      <c r="B3065" s="1" t="s">
        <v>588</v>
      </c>
      <c r="C3065" s="1" t="s">
        <v>141</v>
      </c>
      <c r="D3065" t="str">
        <f t="shared" si="94"/>
        <v>COMBO-Reanimator-3/17/2019-1</v>
      </c>
      <c r="E3065">
        <f>VLOOKUP(B3065,'Deck Count'!A:B,2,FALSE)</f>
        <v>6</v>
      </c>
      <c r="F3065" s="3">
        <v>4</v>
      </c>
      <c r="G3065" s="3">
        <f t="shared" si="95"/>
        <v>0.66666666666666663</v>
      </c>
      <c r="H3065" s="1" t="s">
        <v>325</v>
      </c>
      <c r="I3065" t="s">
        <v>17</v>
      </c>
    </row>
    <row r="3066" spans="1:9" x14ac:dyDescent="0.2">
      <c r="A3066" s="5" t="s">
        <v>436</v>
      </c>
      <c r="B3066" s="1" t="s">
        <v>588</v>
      </c>
      <c r="C3066" s="1" t="s">
        <v>237</v>
      </c>
      <c r="D3066" t="str">
        <f t="shared" si="94"/>
        <v>COMBO-Reanimator-3/3/2019-0</v>
      </c>
      <c r="E3066">
        <f>VLOOKUP(B3066,'Deck Count'!A:B,2,FALSE)</f>
        <v>6</v>
      </c>
      <c r="F3066" s="3">
        <v>2</v>
      </c>
      <c r="G3066" s="3">
        <f t="shared" si="95"/>
        <v>0.33333333333333331</v>
      </c>
      <c r="H3066" t="s">
        <v>39</v>
      </c>
      <c r="I3066" t="s">
        <v>11</v>
      </c>
    </row>
    <row r="3067" spans="1:9" x14ac:dyDescent="0.2">
      <c r="A3067" s="5" t="s">
        <v>436</v>
      </c>
      <c r="B3067" s="1" t="s">
        <v>588</v>
      </c>
      <c r="C3067" s="1" t="s">
        <v>237</v>
      </c>
      <c r="D3067" t="str">
        <f t="shared" si="94"/>
        <v>COMBO-Reanimator-3/3/2019-0</v>
      </c>
      <c r="E3067">
        <f>VLOOKUP(B3067,'Deck Count'!A:B,2,FALSE)</f>
        <v>6</v>
      </c>
      <c r="F3067" s="3">
        <v>4</v>
      </c>
      <c r="G3067" s="3">
        <f t="shared" si="95"/>
        <v>0.66666666666666663</v>
      </c>
      <c r="H3067" t="s">
        <v>40</v>
      </c>
      <c r="I3067" t="s">
        <v>11</v>
      </c>
    </row>
    <row r="3068" spans="1:9" x14ac:dyDescent="0.2">
      <c r="A3068" s="5" t="s">
        <v>436</v>
      </c>
      <c r="B3068" s="1" t="s">
        <v>588</v>
      </c>
      <c r="C3068" s="1" t="s">
        <v>237</v>
      </c>
      <c r="D3068" t="str">
        <f t="shared" si="94"/>
        <v>COMBO-Reanimator-3/3/2019-0</v>
      </c>
      <c r="E3068">
        <f>VLOOKUP(B3068,'Deck Count'!A:B,2,FALSE)</f>
        <v>6</v>
      </c>
      <c r="F3068" s="3">
        <v>1</v>
      </c>
      <c r="G3068" s="3">
        <f t="shared" si="95"/>
        <v>0.16666666666666666</v>
      </c>
      <c r="H3068" t="s">
        <v>217</v>
      </c>
      <c r="I3068" t="s">
        <v>11</v>
      </c>
    </row>
    <row r="3069" spans="1:9" x14ac:dyDescent="0.2">
      <c r="A3069" s="5" t="s">
        <v>436</v>
      </c>
      <c r="B3069" s="1" t="s">
        <v>588</v>
      </c>
      <c r="C3069" s="1" t="s">
        <v>237</v>
      </c>
      <c r="D3069" t="str">
        <f t="shared" si="94"/>
        <v>COMBO-Reanimator-3/3/2019-0</v>
      </c>
      <c r="E3069">
        <f>VLOOKUP(B3069,'Deck Count'!A:B,2,FALSE)</f>
        <v>6</v>
      </c>
      <c r="F3069" s="3">
        <v>1</v>
      </c>
      <c r="G3069" s="3">
        <f t="shared" si="95"/>
        <v>0.16666666666666666</v>
      </c>
      <c r="H3069" t="s">
        <v>74</v>
      </c>
      <c r="I3069" t="s">
        <v>11</v>
      </c>
    </row>
    <row r="3070" spans="1:9" x14ac:dyDescent="0.2">
      <c r="A3070" s="5" t="s">
        <v>436</v>
      </c>
      <c r="B3070" s="1" t="s">
        <v>588</v>
      </c>
      <c r="C3070" s="1" t="s">
        <v>237</v>
      </c>
      <c r="D3070" t="str">
        <f t="shared" si="94"/>
        <v>COMBO-Reanimator-3/3/2019-0</v>
      </c>
      <c r="E3070">
        <f>VLOOKUP(B3070,'Deck Count'!A:B,2,FALSE)</f>
        <v>6</v>
      </c>
      <c r="F3070" s="3">
        <v>3</v>
      </c>
      <c r="G3070" s="3">
        <f t="shared" si="95"/>
        <v>0.5</v>
      </c>
      <c r="H3070" t="s">
        <v>58</v>
      </c>
      <c r="I3070" t="s">
        <v>11</v>
      </c>
    </row>
    <row r="3071" spans="1:9" x14ac:dyDescent="0.2">
      <c r="A3071" s="5" t="s">
        <v>436</v>
      </c>
      <c r="B3071" s="1" t="s">
        <v>588</v>
      </c>
      <c r="C3071" s="1" t="s">
        <v>237</v>
      </c>
      <c r="D3071" t="str">
        <f t="shared" si="94"/>
        <v>COMBO-Reanimator-3/3/2019-0</v>
      </c>
      <c r="E3071">
        <f>VLOOKUP(B3071,'Deck Count'!A:B,2,FALSE)</f>
        <v>6</v>
      </c>
      <c r="F3071" s="3">
        <v>3</v>
      </c>
      <c r="G3071" s="3">
        <f t="shared" si="95"/>
        <v>0.5</v>
      </c>
      <c r="H3071" t="s">
        <v>227</v>
      </c>
      <c r="I3071" t="s">
        <v>11</v>
      </c>
    </row>
    <row r="3072" spans="1:9" x14ac:dyDescent="0.2">
      <c r="A3072" s="5" t="s">
        <v>436</v>
      </c>
      <c r="B3072" s="1" t="s">
        <v>588</v>
      </c>
      <c r="C3072" s="1" t="s">
        <v>237</v>
      </c>
      <c r="D3072" t="str">
        <f t="shared" si="94"/>
        <v>COMBO-Reanimator-3/3/2019-0</v>
      </c>
      <c r="E3072">
        <f>VLOOKUP(B3072,'Deck Count'!A:B,2,FALSE)</f>
        <v>6</v>
      </c>
      <c r="F3072" s="3">
        <v>1</v>
      </c>
      <c r="G3072" s="3">
        <f t="shared" si="95"/>
        <v>0.16666666666666666</v>
      </c>
      <c r="H3072" t="s">
        <v>142</v>
      </c>
      <c r="I3072" t="s">
        <v>11</v>
      </c>
    </row>
    <row r="3073" spans="1:9" x14ac:dyDescent="0.2">
      <c r="A3073" s="5" t="s">
        <v>436</v>
      </c>
      <c r="B3073" s="1" t="s">
        <v>588</v>
      </c>
      <c r="C3073" s="1" t="s">
        <v>237</v>
      </c>
      <c r="D3073" t="str">
        <f t="shared" si="94"/>
        <v>COMBO-Reanimator-3/3/2019-0</v>
      </c>
      <c r="E3073">
        <f>VLOOKUP(B3073,'Deck Count'!A:B,2,FALSE)</f>
        <v>6</v>
      </c>
      <c r="F3073" s="3">
        <v>4</v>
      </c>
      <c r="G3073" s="3">
        <f t="shared" si="95"/>
        <v>0.66666666666666663</v>
      </c>
      <c r="H3073" t="s">
        <v>516</v>
      </c>
      <c r="I3073" t="s">
        <v>11</v>
      </c>
    </row>
    <row r="3074" spans="1:9" x14ac:dyDescent="0.2">
      <c r="A3074" s="5" t="s">
        <v>436</v>
      </c>
      <c r="B3074" s="1" t="s">
        <v>588</v>
      </c>
      <c r="C3074" s="1" t="s">
        <v>237</v>
      </c>
      <c r="D3074" t="str">
        <f t="shared" ref="D3074:D3137" si="96">CONCATENATE(A3074,"-",B3074,"-",C3074)</f>
        <v>COMBO-Reanimator-3/3/2019-0</v>
      </c>
      <c r="E3074">
        <f>VLOOKUP(B3074,'Deck Count'!A:B,2,FALSE)</f>
        <v>6</v>
      </c>
      <c r="F3074" s="3">
        <v>4</v>
      </c>
      <c r="G3074" s="3">
        <f t="shared" si="95"/>
        <v>0.66666666666666663</v>
      </c>
      <c r="H3074" t="s">
        <v>594</v>
      </c>
      <c r="I3074" t="s">
        <v>11</v>
      </c>
    </row>
    <row r="3075" spans="1:9" x14ac:dyDescent="0.2">
      <c r="A3075" s="5" t="s">
        <v>436</v>
      </c>
      <c r="B3075" s="1" t="s">
        <v>588</v>
      </c>
      <c r="C3075" s="1" t="s">
        <v>237</v>
      </c>
      <c r="D3075" t="str">
        <f t="shared" si="96"/>
        <v>COMBO-Reanimator-3/3/2019-0</v>
      </c>
      <c r="E3075">
        <f>VLOOKUP(B3075,'Deck Count'!A:B,2,FALSE)</f>
        <v>6</v>
      </c>
      <c r="F3075" s="3">
        <v>1</v>
      </c>
      <c r="G3075" s="3">
        <f t="shared" ref="G3075:G3138" si="97">F3075/E3075</f>
        <v>0.16666666666666666</v>
      </c>
      <c r="H3075" t="s">
        <v>597</v>
      </c>
      <c r="I3075" t="s">
        <v>11</v>
      </c>
    </row>
    <row r="3076" spans="1:9" x14ac:dyDescent="0.2">
      <c r="A3076" s="5" t="s">
        <v>436</v>
      </c>
      <c r="B3076" s="1" t="s">
        <v>588</v>
      </c>
      <c r="C3076" s="1" t="s">
        <v>237</v>
      </c>
      <c r="D3076" t="str">
        <f t="shared" si="96"/>
        <v>COMBO-Reanimator-3/3/2019-0</v>
      </c>
      <c r="E3076">
        <f>VLOOKUP(B3076,'Deck Count'!A:B,2,FALSE)</f>
        <v>6</v>
      </c>
      <c r="F3076" s="3">
        <v>4</v>
      </c>
      <c r="G3076" s="3">
        <f t="shared" si="97"/>
        <v>0.66666666666666663</v>
      </c>
      <c r="H3076" t="s">
        <v>44</v>
      </c>
      <c r="I3076" t="s">
        <v>11</v>
      </c>
    </row>
    <row r="3077" spans="1:9" x14ac:dyDescent="0.2">
      <c r="A3077" s="5" t="s">
        <v>436</v>
      </c>
      <c r="B3077" s="1" t="s">
        <v>588</v>
      </c>
      <c r="C3077" s="1" t="s">
        <v>237</v>
      </c>
      <c r="D3077" t="str">
        <f t="shared" si="96"/>
        <v>COMBO-Reanimator-3/3/2019-0</v>
      </c>
      <c r="E3077">
        <f>VLOOKUP(B3077,'Deck Count'!A:B,2,FALSE)</f>
        <v>6</v>
      </c>
      <c r="F3077" s="3">
        <v>4</v>
      </c>
      <c r="G3077" s="3">
        <f t="shared" si="97"/>
        <v>0.66666666666666663</v>
      </c>
      <c r="H3077" t="s">
        <v>47</v>
      </c>
      <c r="I3077" t="s">
        <v>11</v>
      </c>
    </row>
    <row r="3078" spans="1:9" x14ac:dyDescent="0.2">
      <c r="A3078" s="5" t="s">
        <v>436</v>
      </c>
      <c r="B3078" s="1" t="s">
        <v>588</v>
      </c>
      <c r="C3078" s="1" t="s">
        <v>237</v>
      </c>
      <c r="D3078" t="str">
        <f t="shared" si="96"/>
        <v>COMBO-Reanimator-3/3/2019-0</v>
      </c>
      <c r="E3078">
        <f>VLOOKUP(B3078,'Deck Count'!A:B,2,FALSE)</f>
        <v>6</v>
      </c>
      <c r="F3078" s="3">
        <v>4</v>
      </c>
      <c r="G3078" s="3">
        <f t="shared" si="97"/>
        <v>0.66666666666666663</v>
      </c>
      <c r="H3078" t="s">
        <v>96</v>
      </c>
      <c r="I3078" t="s">
        <v>11</v>
      </c>
    </row>
    <row r="3079" spans="1:9" x14ac:dyDescent="0.2">
      <c r="A3079" s="5" t="s">
        <v>436</v>
      </c>
      <c r="B3079" s="1" t="s">
        <v>588</v>
      </c>
      <c r="C3079" s="1" t="s">
        <v>237</v>
      </c>
      <c r="D3079" t="str">
        <f t="shared" si="96"/>
        <v>COMBO-Reanimator-3/3/2019-0</v>
      </c>
      <c r="E3079">
        <f>VLOOKUP(B3079,'Deck Count'!A:B,2,FALSE)</f>
        <v>6</v>
      </c>
      <c r="F3079" s="3">
        <v>4</v>
      </c>
      <c r="G3079" s="3">
        <f t="shared" si="97"/>
        <v>0.66666666666666663</v>
      </c>
      <c r="H3079" t="s">
        <v>592</v>
      </c>
      <c r="I3079" t="s">
        <v>11</v>
      </c>
    </row>
    <row r="3080" spans="1:9" x14ac:dyDescent="0.2">
      <c r="A3080" s="5" t="s">
        <v>436</v>
      </c>
      <c r="B3080" s="1" t="s">
        <v>588</v>
      </c>
      <c r="C3080" s="1" t="s">
        <v>237</v>
      </c>
      <c r="D3080" t="str">
        <f t="shared" si="96"/>
        <v>COMBO-Reanimator-3/3/2019-0</v>
      </c>
      <c r="E3080">
        <f>VLOOKUP(B3080,'Deck Count'!A:B,2,FALSE)</f>
        <v>6</v>
      </c>
      <c r="F3080" s="3">
        <v>4</v>
      </c>
      <c r="G3080" s="3">
        <f t="shared" si="97"/>
        <v>0.66666666666666663</v>
      </c>
      <c r="H3080" t="s">
        <v>430</v>
      </c>
      <c r="I3080" t="s">
        <v>11</v>
      </c>
    </row>
    <row r="3081" spans="1:9" x14ac:dyDescent="0.2">
      <c r="A3081" s="5" t="s">
        <v>436</v>
      </c>
      <c r="B3081" s="1" t="s">
        <v>588</v>
      </c>
      <c r="C3081" s="1" t="s">
        <v>237</v>
      </c>
      <c r="D3081" t="str">
        <f t="shared" si="96"/>
        <v>COMBO-Reanimator-3/3/2019-0</v>
      </c>
      <c r="E3081">
        <f>VLOOKUP(B3081,'Deck Count'!A:B,2,FALSE)</f>
        <v>6</v>
      </c>
      <c r="F3081" s="3">
        <v>4</v>
      </c>
      <c r="G3081" s="3">
        <f t="shared" si="97"/>
        <v>0.66666666666666663</v>
      </c>
      <c r="H3081" t="s">
        <v>249</v>
      </c>
      <c r="I3081" t="s">
        <v>11</v>
      </c>
    </row>
    <row r="3082" spans="1:9" x14ac:dyDescent="0.2">
      <c r="A3082" s="5" t="s">
        <v>436</v>
      </c>
      <c r="B3082" s="1" t="s">
        <v>588</v>
      </c>
      <c r="C3082" s="1" t="s">
        <v>237</v>
      </c>
      <c r="D3082" t="str">
        <f t="shared" si="96"/>
        <v>COMBO-Reanimator-3/3/2019-0</v>
      </c>
      <c r="E3082">
        <f>VLOOKUP(B3082,'Deck Count'!A:B,2,FALSE)</f>
        <v>6</v>
      </c>
      <c r="F3082" s="3">
        <v>4</v>
      </c>
      <c r="G3082" s="3">
        <f t="shared" si="97"/>
        <v>0.66666666666666663</v>
      </c>
      <c r="H3082" t="s">
        <v>598</v>
      </c>
      <c r="I3082" t="s">
        <v>11</v>
      </c>
    </row>
    <row r="3083" spans="1:9" x14ac:dyDescent="0.2">
      <c r="A3083" s="5" t="s">
        <v>436</v>
      </c>
      <c r="B3083" s="1" t="s">
        <v>588</v>
      </c>
      <c r="C3083" s="1" t="s">
        <v>237</v>
      </c>
      <c r="D3083" t="str">
        <f t="shared" si="96"/>
        <v>COMBO-Reanimator-3/3/2019-0</v>
      </c>
      <c r="E3083">
        <f>VLOOKUP(B3083,'Deck Count'!A:B,2,FALSE)</f>
        <v>6</v>
      </c>
      <c r="F3083" s="3">
        <v>4</v>
      </c>
      <c r="G3083" s="3">
        <f t="shared" si="97"/>
        <v>0.66666666666666663</v>
      </c>
      <c r="H3083" t="s">
        <v>589</v>
      </c>
      <c r="I3083" t="s">
        <v>11</v>
      </c>
    </row>
    <row r="3084" spans="1:9" x14ac:dyDescent="0.2">
      <c r="A3084" s="5" t="s">
        <v>436</v>
      </c>
      <c r="B3084" s="1" t="s">
        <v>588</v>
      </c>
      <c r="C3084" s="1" t="s">
        <v>237</v>
      </c>
      <c r="D3084" t="str">
        <f t="shared" si="96"/>
        <v>COMBO-Reanimator-3/3/2019-0</v>
      </c>
      <c r="E3084">
        <f>VLOOKUP(B3084,'Deck Count'!A:B,2,FALSE)</f>
        <v>6</v>
      </c>
      <c r="F3084" s="3">
        <v>4</v>
      </c>
      <c r="G3084" s="3">
        <f t="shared" si="97"/>
        <v>0.66666666666666663</v>
      </c>
      <c r="H3084" t="s">
        <v>24</v>
      </c>
      <c r="I3084" t="s">
        <v>11</v>
      </c>
    </row>
    <row r="3085" spans="1:9" x14ac:dyDescent="0.2">
      <c r="A3085" s="5" t="s">
        <v>436</v>
      </c>
      <c r="B3085" s="1" t="s">
        <v>588</v>
      </c>
      <c r="C3085" s="1" t="s">
        <v>237</v>
      </c>
      <c r="D3085" t="str">
        <f t="shared" si="96"/>
        <v>COMBO-Reanimator-3/3/2019-0</v>
      </c>
      <c r="E3085">
        <f>VLOOKUP(B3085,'Deck Count'!A:B,2,FALSE)</f>
        <v>6</v>
      </c>
      <c r="F3085" s="3">
        <v>1</v>
      </c>
      <c r="G3085" s="3">
        <f t="shared" si="97"/>
        <v>0.16666666666666666</v>
      </c>
      <c r="H3085" t="s">
        <v>590</v>
      </c>
      <c r="I3085" t="s">
        <v>17</v>
      </c>
    </row>
    <row r="3086" spans="1:9" x14ac:dyDescent="0.2">
      <c r="A3086" s="5" t="s">
        <v>436</v>
      </c>
      <c r="B3086" s="1" t="s">
        <v>588</v>
      </c>
      <c r="C3086" s="1" t="s">
        <v>237</v>
      </c>
      <c r="D3086" t="str">
        <f t="shared" si="96"/>
        <v>COMBO-Reanimator-3/3/2019-0</v>
      </c>
      <c r="E3086">
        <f>VLOOKUP(B3086,'Deck Count'!A:B,2,FALSE)</f>
        <v>6</v>
      </c>
      <c r="F3086" s="3">
        <v>1</v>
      </c>
      <c r="G3086" s="3">
        <f t="shared" si="97"/>
        <v>0.16666666666666666</v>
      </c>
      <c r="H3086" t="s">
        <v>599</v>
      </c>
      <c r="I3086" t="s">
        <v>17</v>
      </c>
    </row>
    <row r="3087" spans="1:9" x14ac:dyDescent="0.2">
      <c r="A3087" s="5" t="s">
        <v>436</v>
      </c>
      <c r="B3087" s="1" t="s">
        <v>588</v>
      </c>
      <c r="C3087" s="1" t="s">
        <v>237</v>
      </c>
      <c r="D3087" t="str">
        <f t="shared" si="96"/>
        <v>COMBO-Reanimator-3/3/2019-0</v>
      </c>
      <c r="E3087">
        <f>VLOOKUP(B3087,'Deck Count'!A:B,2,FALSE)</f>
        <v>6</v>
      </c>
      <c r="F3087" s="3">
        <v>2</v>
      </c>
      <c r="G3087" s="3">
        <f t="shared" si="97"/>
        <v>0.33333333333333331</v>
      </c>
      <c r="H3087" t="s">
        <v>603</v>
      </c>
      <c r="I3087" t="s">
        <v>17</v>
      </c>
    </row>
    <row r="3088" spans="1:9" x14ac:dyDescent="0.2">
      <c r="A3088" s="5" t="s">
        <v>436</v>
      </c>
      <c r="B3088" s="1" t="s">
        <v>588</v>
      </c>
      <c r="C3088" s="1" t="s">
        <v>237</v>
      </c>
      <c r="D3088" t="str">
        <f t="shared" si="96"/>
        <v>COMBO-Reanimator-3/3/2019-0</v>
      </c>
      <c r="E3088">
        <f>VLOOKUP(B3088,'Deck Count'!A:B,2,FALSE)</f>
        <v>6</v>
      </c>
      <c r="F3088" s="3">
        <v>1</v>
      </c>
      <c r="G3088" s="3">
        <f t="shared" si="97"/>
        <v>0.16666666666666666</v>
      </c>
      <c r="H3088" t="s">
        <v>591</v>
      </c>
      <c r="I3088" t="s">
        <v>17</v>
      </c>
    </row>
    <row r="3089" spans="1:9" x14ac:dyDescent="0.2">
      <c r="A3089" s="5" t="s">
        <v>436</v>
      </c>
      <c r="B3089" s="1" t="s">
        <v>588</v>
      </c>
      <c r="C3089" s="1" t="s">
        <v>237</v>
      </c>
      <c r="D3089" t="str">
        <f t="shared" si="96"/>
        <v>COMBO-Reanimator-3/3/2019-0</v>
      </c>
      <c r="E3089">
        <f>VLOOKUP(B3089,'Deck Count'!A:B,2,FALSE)</f>
        <v>6</v>
      </c>
      <c r="F3089" s="3">
        <v>1</v>
      </c>
      <c r="G3089" s="3">
        <f t="shared" si="97"/>
        <v>0.16666666666666666</v>
      </c>
      <c r="H3089" t="s">
        <v>593</v>
      </c>
      <c r="I3089" t="s">
        <v>17</v>
      </c>
    </row>
    <row r="3090" spans="1:9" x14ac:dyDescent="0.2">
      <c r="A3090" s="5" t="s">
        <v>436</v>
      </c>
      <c r="B3090" s="1" t="s">
        <v>588</v>
      </c>
      <c r="C3090" s="1" t="s">
        <v>237</v>
      </c>
      <c r="D3090" t="str">
        <f t="shared" si="96"/>
        <v>COMBO-Reanimator-3/3/2019-0</v>
      </c>
      <c r="E3090">
        <f>VLOOKUP(B3090,'Deck Count'!A:B,2,FALSE)</f>
        <v>6</v>
      </c>
      <c r="F3090" s="3">
        <v>1</v>
      </c>
      <c r="G3090" s="3">
        <f t="shared" si="97"/>
        <v>0.16666666666666666</v>
      </c>
      <c r="H3090" t="s">
        <v>595</v>
      </c>
      <c r="I3090" t="s">
        <v>17</v>
      </c>
    </row>
    <row r="3091" spans="1:9" x14ac:dyDescent="0.2">
      <c r="A3091" s="5" t="s">
        <v>436</v>
      </c>
      <c r="B3091" s="1" t="s">
        <v>588</v>
      </c>
      <c r="C3091" s="1" t="s">
        <v>237</v>
      </c>
      <c r="D3091" t="str">
        <f t="shared" si="96"/>
        <v>COMBO-Reanimator-3/3/2019-0</v>
      </c>
      <c r="E3091">
        <f>VLOOKUP(B3091,'Deck Count'!A:B,2,FALSE)</f>
        <v>6</v>
      </c>
      <c r="F3091" s="3">
        <v>1</v>
      </c>
      <c r="G3091" s="3">
        <f t="shared" si="97"/>
        <v>0.16666666666666666</v>
      </c>
      <c r="H3091" t="s">
        <v>512</v>
      </c>
      <c r="I3091" t="s">
        <v>17</v>
      </c>
    </row>
    <row r="3092" spans="1:9" x14ac:dyDescent="0.2">
      <c r="A3092" s="5" t="s">
        <v>436</v>
      </c>
      <c r="B3092" s="1" t="s">
        <v>588</v>
      </c>
      <c r="C3092" s="1" t="s">
        <v>237</v>
      </c>
      <c r="D3092" t="str">
        <f t="shared" si="96"/>
        <v>COMBO-Reanimator-3/3/2019-0</v>
      </c>
      <c r="E3092">
        <f>VLOOKUP(B3092,'Deck Count'!A:B,2,FALSE)</f>
        <v>6</v>
      </c>
      <c r="F3092" s="3">
        <v>1</v>
      </c>
      <c r="G3092" s="3">
        <f t="shared" si="97"/>
        <v>0.16666666666666666</v>
      </c>
      <c r="H3092" t="s">
        <v>601</v>
      </c>
      <c r="I3092" t="s">
        <v>17</v>
      </c>
    </row>
    <row r="3093" spans="1:9" x14ac:dyDescent="0.2">
      <c r="A3093" s="5" t="s">
        <v>436</v>
      </c>
      <c r="B3093" s="1" t="s">
        <v>588</v>
      </c>
      <c r="C3093" s="1" t="s">
        <v>237</v>
      </c>
      <c r="D3093" t="str">
        <f t="shared" si="96"/>
        <v>COMBO-Reanimator-3/3/2019-0</v>
      </c>
      <c r="E3093">
        <f>VLOOKUP(B3093,'Deck Count'!A:B,2,FALSE)</f>
        <v>6</v>
      </c>
      <c r="F3093" s="3">
        <v>2</v>
      </c>
      <c r="G3093" s="3">
        <f t="shared" si="97"/>
        <v>0.33333333333333331</v>
      </c>
      <c r="H3093" t="s">
        <v>60</v>
      </c>
      <c r="I3093" t="s">
        <v>17</v>
      </c>
    </row>
    <row r="3094" spans="1:9" x14ac:dyDescent="0.2">
      <c r="A3094" s="5" t="s">
        <v>436</v>
      </c>
      <c r="B3094" s="1" t="s">
        <v>588</v>
      </c>
      <c r="C3094" s="1" t="s">
        <v>237</v>
      </c>
      <c r="D3094" t="str">
        <f t="shared" si="96"/>
        <v>COMBO-Reanimator-3/3/2019-0</v>
      </c>
      <c r="E3094">
        <f>VLOOKUP(B3094,'Deck Count'!A:B,2,FALSE)</f>
        <v>6</v>
      </c>
      <c r="F3094" s="3">
        <v>4</v>
      </c>
      <c r="G3094" s="3">
        <f t="shared" si="97"/>
        <v>0.66666666666666663</v>
      </c>
      <c r="H3094" t="s">
        <v>325</v>
      </c>
      <c r="I3094" t="s">
        <v>17</v>
      </c>
    </row>
    <row r="3095" spans="1:9" x14ac:dyDescent="0.2">
      <c r="A3095" s="5" t="s">
        <v>436</v>
      </c>
      <c r="B3095" s="1" t="s">
        <v>588</v>
      </c>
      <c r="C3095" s="1" t="s">
        <v>238</v>
      </c>
      <c r="D3095" t="str">
        <f t="shared" si="96"/>
        <v>COMBO-Reanimator-3/3/2019-1</v>
      </c>
      <c r="E3095">
        <f>VLOOKUP(B3095,'Deck Count'!A:B,2,FALSE)</f>
        <v>6</v>
      </c>
      <c r="F3095" s="3">
        <v>4</v>
      </c>
      <c r="G3095" s="3">
        <f t="shared" si="97"/>
        <v>0.66666666666666663</v>
      </c>
      <c r="H3095" t="s">
        <v>358</v>
      </c>
      <c r="I3095" t="s">
        <v>11</v>
      </c>
    </row>
    <row r="3096" spans="1:9" x14ac:dyDescent="0.2">
      <c r="A3096" s="5" t="s">
        <v>436</v>
      </c>
      <c r="B3096" s="1" t="s">
        <v>588</v>
      </c>
      <c r="C3096" s="1" t="s">
        <v>238</v>
      </c>
      <c r="D3096" t="str">
        <f t="shared" si="96"/>
        <v>COMBO-Reanimator-3/3/2019-1</v>
      </c>
      <c r="E3096">
        <f>VLOOKUP(B3096,'Deck Count'!A:B,2,FALSE)</f>
        <v>6</v>
      </c>
      <c r="F3096" s="3">
        <v>2</v>
      </c>
      <c r="G3096" s="3">
        <f t="shared" si="97"/>
        <v>0.33333333333333331</v>
      </c>
      <c r="H3096" t="s">
        <v>596</v>
      </c>
      <c r="I3096" t="s">
        <v>11</v>
      </c>
    </row>
    <row r="3097" spans="1:9" x14ac:dyDescent="0.2">
      <c r="A3097" s="5" t="s">
        <v>436</v>
      </c>
      <c r="B3097" s="1" t="s">
        <v>588</v>
      </c>
      <c r="C3097" s="1" t="s">
        <v>238</v>
      </c>
      <c r="D3097" t="str">
        <f t="shared" si="96"/>
        <v>COMBO-Reanimator-3/3/2019-1</v>
      </c>
      <c r="E3097">
        <f>VLOOKUP(B3097,'Deck Count'!A:B,2,FALSE)</f>
        <v>6</v>
      </c>
      <c r="F3097" s="3">
        <v>8</v>
      </c>
      <c r="G3097" s="3">
        <f t="shared" si="97"/>
        <v>1.3333333333333333</v>
      </c>
      <c r="H3097" t="s">
        <v>58</v>
      </c>
      <c r="I3097" t="s">
        <v>11</v>
      </c>
    </row>
    <row r="3098" spans="1:9" x14ac:dyDescent="0.2">
      <c r="A3098" s="5" t="s">
        <v>436</v>
      </c>
      <c r="B3098" s="1" t="s">
        <v>588</v>
      </c>
      <c r="C3098" s="1" t="s">
        <v>238</v>
      </c>
      <c r="D3098" t="str">
        <f t="shared" si="96"/>
        <v>COMBO-Reanimator-3/3/2019-1</v>
      </c>
      <c r="E3098">
        <f>VLOOKUP(B3098,'Deck Count'!A:B,2,FALSE)</f>
        <v>6</v>
      </c>
      <c r="F3098" s="3">
        <v>4</v>
      </c>
      <c r="G3098" s="3">
        <f t="shared" si="97"/>
        <v>0.66666666666666663</v>
      </c>
      <c r="H3098" t="s">
        <v>309</v>
      </c>
      <c r="I3098" t="s">
        <v>11</v>
      </c>
    </row>
    <row r="3099" spans="1:9" x14ac:dyDescent="0.2">
      <c r="A3099" s="5" t="s">
        <v>436</v>
      </c>
      <c r="B3099" s="1" t="s">
        <v>588</v>
      </c>
      <c r="C3099" s="1" t="s">
        <v>238</v>
      </c>
      <c r="D3099" t="str">
        <f t="shared" si="96"/>
        <v>COMBO-Reanimator-3/3/2019-1</v>
      </c>
      <c r="E3099">
        <f>VLOOKUP(B3099,'Deck Count'!A:B,2,FALSE)</f>
        <v>6</v>
      </c>
      <c r="F3099" s="3">
        <v>4</v>
      </c>
      <c r="G3099" s="3">
        <f t="shared" si="97"/>
        <v>0.66666666666666663</v>
      </c>
      <c r="H3099" t="s">
        <v>300</v>
      </c>
      <c r="I3099" t="s">
        <v>11</v>
      </c>
    </row>
    <row r="3100" spans="1:9" x14ac:dyDescent="0.2">
      <c r="A3100" s="5" t="s">
        <v>436</v>
      </c>
      <c r="B3100" s="1" t="s">
        <v>588</v>
      </c>
      <c r="C3100" s="1" t="s">
        <v>238</v>
      </c>
      <c r="D3100" t="str">
        <f t="shared" si="96"/>
        <v>COMBO-Reanimator-3/3/2019-1</v>
      </c>
      <c r="E3100">
        <f>VLOOKUP(B3100,'Deck Count'!A:B,2,FALSE)</f>
        <v>6</v>
      </c>
      <c r="F3100" s="3">
        <v>1</v>
      </c>
      <c r="G3100" s="3">
        <f t="shared" si="97"/>
        <v>0.16666666666666666</v>
      </c>
      <c r="H3100" t="s">
        <v>604</v>
      </c>
      <c r="I3100" t="s">
        <v>11</v>
      </c>
    </row>
    <row r="3101" spans="1:9" x14ac:dyDescent="0.2">
      <c r="A3101" s="5" t="s">
        <v>436</v>
      </c>
      <c r="B3101" s="1" t="s">
        <v>588</v>
      </c>
      <c r="C3101" s="1" t="s">
        <v>238</v>
      </c>
      <c r="D3101" t="str">
        <f t="shared" si="96"/>
        <v>COMBO-Reanimator-3/3/2019-1</v>
      </c>
      <c r="E3101">
        <f>VLOOKUP(B3101,'Deck Count'!A:B,2,FALSE)</f>
        <v>6</v>
      </c>
      <c r="F3101" s="3">
        <v>2</v>
      </c>
      <c r="G3101" s="3">
        <f t="shared" si="97"/>
        <v>0.33333333333333331</v>
      </c>
      <c r="H3101" t="s">
        <v>142</v>
      </c>
      <c r="I3101" t="s">
        <v>11</v>
      </c>
    </row>
    <row r="3102" spans="1:9" x14ac:dyDescent="0.2">
      <c r="A3102" s="5" t="s">
        <v>436</v>
      </c>
      <c r="B3102" s="1" t="s">
        <v>588</v>
      </c>
      <c r="C3102" s="1" t="s">
        <v>238</v>
      </c>
      <c r="D3102" t="str">
        <f t="shared" si="96"/>
        <v>COMBO-Reanimator-3/3/2019-1</v>
      </c>
      <c r="E3102">
        <f>VLOOKUP(B3102,'Deck Count'!A:B,2,FALSE)</f>
        <v>6</v>
      </c>
      <c r="F3102" s="3">
        <v>3</v>
      </c>
      <c r="G3102" s="3">
        <f t="shared" si="97"/>
        <v>0.5</v>
      </c>
      <c r="H3102" t="s">
        <v>593</v>
      </c>
      <c r="I3102" t="s">
        <v>11</v>
      </c>
    </row>
    <row r="3103" spans="1:9" x14ac:dyDescent="0.2">
      <c r="A3103" s="5" t="s">
        <v>436</v>
      </c>
      <c r="B3103" s="1" t="s">
        <v>588</v>
      </c>
      <c r="C3103" s="1" t="s">
        <v>238</v>
      </c>
      <c r="D3103" t="str">
        <f t="shared" si="96"/>
        <v>COMBO-Reanimator-3/3/2019-1</v>
      </c>
      <c r="E3103">
        <f>VLOOKUP(B3103,'Deck Count'!A:B,2,FALSE)</f>
        <v>6</v>
      </c>
      <c r="F3103" s="3">
        <v>1</v>
      </c>
      <c r="G3103" s="3">
        <f t="shared" si="97"/>
        <v>0.16666666666666666</v>
      </c>
      <c r="H3103" t="s">
        <v>594</v>
      </c>
      <c r="I3103" t="s">
        <v>11</v>
      </c>
    </row>
    <row r="3104" spans="1:9" x14ac:dyDescent="0.2">
      <c r="A3104" s="5" t="s">
        <v>436</v>
      </c>
      <c r="B3104" s="1" t="s">
        <v>588</v>
      </c>
      <c r="C3104" s="1" t="s">
        <v>238</v>
      </c>
      <c r="D3104" t="str">
        <f t="shared" si="96"/>
        <v>COMBO-Reanimator-3/3/2019-1</v>
      </c>
      <c r="E3104">
        <f>VLOOKUP(B3104,'Deck Count'!A:B,2,FALSE)</f>
        <v>6</v>
      </c>
      <c r="F3104" s="3">
        <v>2</v>
      </c>
      <c r="G3104" s="3">
        <f t="shared" si="97"/>
        <v>0.33333333333333331</v>
      </c>
      <c r="H3104" t="s">
        <v>605</v>
      </c>
      <c r="I3104" t="s">
        <v>11</v>
      </c>
    </row>
    <row r="3105" spans="1:9" x14ac:dyDescent="0.2">
      <c r="A3105" s="5" t="s">
        <v>436</v>
      </c>
      <c r="B3105" s="1" t="s">
        <v>588</v>
      </c>
      <c r="C3105" s="1" t="s">
        <v>238</v>
      </c>
      <c r="D3105" t="str">
        <f t="shared" si="96"/>
        <v>COMBO-Reanimator-3/3/2019-1</v>
      </c>
      <c r="E3105">
        <f>VLOOKUP(B3105,'Deck Count'!A:B,2,FALSE)</f>
        <v>6</v>
      </c>
      <c r="F3105" s="3">
        <v>4</v>
      </c>
      <c r="G3105" s="3">
        <f t="shared" si="97"/>
        <v>0.66666666666666663</v>
      </c>
      <c r="H3105" t="s">
        <v>487</v>
      </c>
      <c r="I3105" t="s">
        <v>11</v>
      </c>
    </row>
    <row r="3106" spans="1:9" x14ac:dyDescent="0.2">
      <c r="A3106" s="5" t="s">
        <v>436</v>
      </c>
      <c r="B3106" s="1" t="s">
        <v>588</v>
      </c>
      <c r="C3106" s="1" t="s">
        <v>238</v>
      </c>
      <c r="D3106" t="str">
        <f t="shared" si="96"/>
        <v>COMBO-Reanimator-3/3/2019-1</v>
      </c>
      <c r="E3106">
        <f>VLOOKUP(B3106,'Deck Count'!A:B,2,FALSE)</f>
        <v>6</v>
      </c>
      <c r="F3106" s="3">
        <v>3</v>
      </c>
      <c r="G3106" s="3">
        <f t="shared" si="97"/>
        <v>0.5</v>
      </c>
      <c r="H3106" t="s">
        <v>396</v>
      </c>
      <c r="I3106" t="s">
        <v>11</v>
      </c>
    </row>
    <row r="3107" spans="1:9" x14ac:dyDescent="0.2">
      <c r="A3107" s="5" t="s">
        <v>436</v>
      </c>
      <c r="B3107" s="1" t="s">
        <v>588</v>
      </c>
      <c r="C3107" s="1" t="s">
        <v>238</v>
      </c>
      <c r="D3107" t="str">
        <f t="shared" si="96"/>
        <v>COMBO-Reanimator-3/3/2019-1</v>
      </c>
      <c r="E3107">
        <f>VLOOKUP(B3107,'Deck Count'!A:B,2,FALSE)</f>
        <v>6</v>
      </c>
      <c r="F3107" s="3">
        <v>4</v>
      </c>
      <c r="G3107" s="3">
        <f t="shared" si="97"/>
        <v>0.66666666666666663</v>
      </c>
      <c r="H3107" t="s">
        <v>47</v>
      </c>
      <c r="I3107" t="s">
        <v>11</v>
      </c>
    </row>
    <row r="3108" spans="1:9" x14ac:dyDescent="0.2">
      <c r="A3108" s="5" t="s">
        <v>436</v>
      </c>
      <c r="B3108" s="1" t="s">
        <v>588</v>
      </c>
      <c r="C3108" s="1" t="s">
        <v>238</v>
      </c>
      <c r="D3108" t="str">
        <f t="shared" si="96"/>
        <v>COMBO-Reanimator-3/3/2019-1</v>
      </c>
      <c r="E3108">
        <f>VLOOKUP(B3108,'Deck Count'!A:B,2,FALSE)</f>
        <v>6</v>
      </c>
      <c r="F3108" s="3">
        <v>4</v>
      </c>
      <c r="G3108" s="3">
        <f t="shared" si="97"/>
        <v>0.66666666666666663</v>
      </c>
      <c r="H3108" t="s">
        <v>96</v>
      </c>
      <c r="I3108" t="s">
        <v>11</v>
      </c>
    </row>
    <row r="3109" spans="1:9" x14ac:dyDescent="0.2">
      <c r="A3109" s="5" t="s">
        <v>436</v>
      </c>
      <c r="B3109" s="1" t="s">
        <v>588</v>
      </c>
      <c r="C3109" s="1" t="s">
        <v>238</v>
      </c>
      <c r="D3109" t="str">
        <f t="shared" si="96"/>
        <v>COMBO-Reanimator-3/3/2019-1</v>
      </c>
      <c r="E3109">
        <f>VLOOKUP(B3109,'Deck Count'!A:B,2,FALSE)</f>
        <v>6</v>
      </c>
      <c r="F3109" s="3">
        <v>2</v>
      </c>
      <c r="G3109" s="3">
        <f t="shared" si="97"/>
        <v>0.33333333333333331</v>
      </c>
      <c r="H3109" t="s">
        <v>592</v>
      </c>
      <c r="I3109" t="s">
        <v>11</v>
      </c>
    </row>
    <row r="3110" spans="1:9" x14ac:dyDescent="0.2">
      <c r="A3110" s="5" t="s">
        <v>436</v>
      </c>
      <c r="B3110" s="1" t="s">
        <v>588</v>
      </c>
      <c r="C3110" s="1" t="s">
        <v>238</v>
      </c>
      <c r="D3110" t="str">
        <f t="shared" si="96"/>
        <v>COMBO-Reanimator-3/3/2019-1</v>
      </c>
      <c r="E3110">
        <f>VLOOKUP(B3110,'Deck Count'!A:B,2,FALSE)</f>
        <v>6</v>
      </c>
      <c r="F3110" s="3">
        <v>4</v>
      </c>
      <c r="G3110" s="3">
        <f t="shared" si="97"/>
        <v>0.66666666666666663</v>
      </c>
      <c r="H3110" t="s">
        <v>249</v>
      </c>
      <c r="I3110" t="s">
        <v>11</v>
      </c>
    </row>
    <row r="3111" spans="1:9" x14ac:dyDescent="0.2">
      <c r="A3111" s="5" t="s">
        <v>436</v>
      </c>
      <c r="B3111" s="1" t="s">
        <v>588</v>
      </c>
      <c r="C3111" s="1" t="s">
        <v>238</v>
      </c>
      <c r="D3111" t="str">
        <f t="shared" si="96"/>
        <v>COMBO-Reanimator-3/3/2019-1</v>
      </c>
      <c r="E3111">
        <f>VLOOKUP(B3111,'Deck Count'!A:B,2,FALSE)</f>
        <v>6</v>
      </c>
      <c r="F3111" s="3">
        <v>4</v>
      </c>
      <c r="G3111" s="3">
        <f t="shared" si="97"/>
        <v>0.66666666666666663</v>
      </c>
      <c r="H3111" t="s">
        <v>60</v>
      </c>
      <c r="I3111" t="s">
        <v>11</v>
      </c>
    </row>
    <row r="3112" spans="1:9" x14ac:dyDescent="0.2">
      <c r="A3112" s="5" t="s">
        <v>436</v>
      </c>
      <c r="B3112" s="1" t="s">
        <v>588</v>
      </c>
      <c r="C3112" s="1" t="s">
        <v>238</v>
      </c>
      <c r="D3112" t="str">
        <f t="shared" si="96"/>
        <v>COMBO-Reanimator-3/3/2019-1</v>
      </c>
      <c r="E3112">
        <f>VLOOKUP(B3112,'Deck Count'!A:B,2,FALSE)</f>
        <v>6</v>
      </c>
      <c r="F3112" s="3">
        <v>3</v>
      </c>
      <c r="G3112" s="3">
        <f t="shared" si="97"/>
        <v>0.5</v>
      </c>
      <c r="H3112" t="s">
        <v>598</v>
      </c>
      <c r="I3112" t="s">
        <v>11</v>
      </c>
    </row>
    <row r="3113" spans="1:9" x14ac:dyDescent="0.2">
      <c r="A3113" s="5" t="s">
        <v>436</v>
      </c>
      <c r="B3113" s="1" t="s">
        <v>588</v>
      </c>
      <c r="C3113" s="1" t="s">
        <v>238</v>
      </c>
      <c r="D3113" t="str">
        <f t="shared" si="96"/>
        <v>COMBO-Reanimator-3/3/2019-1</v>
      </c>
      <c r="E3113">
        <f>VLOOKUP(B3113,'Deck Count'!A:B,2,FALSE)</f>
        <v>6</v>
      </c>
      <c r="F3113" s="3">
        <v>2</v>
      </c>
      <c r="G3113" s="3">
        <f t="shared" si="97"/>
        <v>0.33333333333333331</v>
      </c>
      <c r="H3113" t="s">
        <v>589</v>
      </c>
      <c r="I3113" t="s">
        <v>11</v>
      </c>
    </row>
    <row r="3114" spans="1:9" x14ac:dyDescent="0.2">
      <c r="A3114" s="5" t="s">
        <v>436</v>
      </c>
      <c r="B3114" s="1" t="s">
        <v>588</v>
      </c>
      <c r="C3114" s="1" t="s">
        <v>238</v>
      </c>
      <c r="D3114" t="str">
        <f t="shared" si="96"/>
        <v>COMBO-Reanimator-3/3/2019-1</v>
      </c>
      <c r="E3114">
        <f>VLOOKUP(B3114,'Deck Count'!A:B,2,FALSE)</f>
        <v>6</v>
      </c>
      <c r="F3114" s="3">
        <v>4</v>
      </c>
      <c r="G3114" s="3">
        <f t="shared" si="97"/>
        <v>0.66666666666666663</v>
      </c>
      <c r="H3114" t="s">
        <v>69</v>
      </c>
      <c r="I3114" t="s">
        <v>17</v>
      </c>
    </row>
    <row r="3115" spans="1:9" x14ac:dyDescent="0.2">
      <c r="A3115" s="5" t="s">
        <v>436</v>
      </c>
      <c r="B3115" s="1" t="s">
        <v>588</v>
      </c>
      <c r="C3115" s="1" t="s">
        <v>238</v>
      </c>
      <c r="D3115" t="str">
        <f t="shared" si="96"/>
        <v>COMBO-Reanimator-3/3/2019-1</v>
      </c>
      <c r="E3115">
        <f>VLOOKUP(B3115,'Deck Count'!A:B,2,FALSE)</f>
        <v>6</v>
      </c>
      <c r="F3115" s="3">
        <v>3</v>
      </c>
      <c r="G3115" s="3">
        <f t="shared" si="97"/>
        <v>0.5</v>
      </c>
      <c r="H3115" t="s">
        <v>71</v>
      </c>
      <c r="I3115" t="s">
        <v>17</v>
      </c>
    </row>
    <row r="3116" spans="1:9" x14ac:dyDescent="0.2">
      <c r="A3116" s="5" t="s">
        <v>436</v>
      </c>
      <c r="B3116" s="1" t="s">
        <v>588</v>
      </c>
      <c r="C3116" s="1" t="s">
        <v>238</v>
      </c>
      <c r="D3116" t="str">
        <f t="shared" si="96"/>
        <v>COMBO-Reanimator-3/3/2019-1</v>
      </c>
      <c r="E3116">
        <f>VLOOKUP(B3116,'Deck Count'!A:B,2,FALSE)</f>
        <v>6</v>
      </c>
      <c r="F3116" s="3">
        <v>2</v>
      </c>
      <c r="G3116" s="3">
        <f t="shared" si="97"/>
        <v>0.33333333333333331</v>
      </c>
      <c r="H3116" t="s">
        <v>84</v>
      </c>
      <c r="I3116" t="s">
        <v>17</v>
      </c>
    </row>
    <row r="3117" spans="1:9" x14ac:dyDescent="0.2">
      <c r="A3117" s="5" t="s">
        <v>436</v>
      </c>
      <c r="B3117" s="1" t="s">
        <v>588</v>
      </c>
      <c r="C3117" s="1" t="s">
        <v>238</v>
      </c>
      <c r="D3117" t="str">
        <f t="shared" si="96"/>
        <v>COMBO-Reanimator-3/3/2019-1</v>
      </c>
      <c r="E3117">
        <f>VLOOKUP(B3117,'Deck Count'!A:B,2,FALSE)</f>
        <v>6</v>
      </c>
      <c r="F3117" s="3">
        <v>3</v>
      </c>
      <c r="G3117" s="3">
        <f t="shared" si="97"/>
        <v>0.5</v>
      </c>
      <c r="H3117" t="s">
        <v>57</v>
      </c>
      <c r="I3117" t="s">
        <v>17</v>
      </c>
    </row>
    <row r="3118" spans="1:9" x14ac:dyDescent="0.2">
      <c r="A3118" s="5" t="s">
        <v>436</v>
      </c>
      <c r="B3118" s="1" t="s">
        <v>588</v>
      </c>
      <c r="C3118" s="1" t="s">
        <v>238</v>
      </c>
      <c r="D3118" t="str">
        <f t="shared" si="96"/>
        <v>COMBO-Reanimator-3/3/2019-1</v>
      </c>
      <c r="E3118">
        <f>VLOOKUP(B3118,'Deck Count'!A:B,2,FALSE)</f>
        <v>6</v>
      </c>
      <c r="F3118" s="3">
        <v>3</v>
      </c>
      <c r="G3118" s="3">
        <f t="shared" si="97"/>
        <v>0.5</v>
      </c>
      <c r="H3118" t="s">
        <v>606</v>
      </c>
      <c r="I3118" t="s">
        <v>17</v>
      </c>
    </row>
    <row r="3119" spans="1:9" x14ac:dyDescent="0.2">
      <c r="A3119" s="5" t="s">
        <v>436</v>
      </c>
      <c r="B3119" s="1" t="s">
        <v>607</v>
      </c>
      <c r="C3119" s="1" t="s">
        <v>37</v>
      </c>
      <c r="D3119" t="str">
        <f t="shared" si="96"/>
        <v>COMBO-Sneak &amp; Show-3/10/2019-0</v>
      </c>
      <c r="E3119">
        <f>VLOOKUP(B3119,'Deck Count'!A:B,2,FALSE)</f>
        <v>13</v>
      </c>
      <c r="F3119" s="3">
        <v>1</v>
      </c>
      <c r="G3119" s="3">
        <f t="shared" si="97"/>
        <v>7.6923076923076927E-2</v>
      </c>
      <c r="H3119" s="1" t="s">
        <v>38</v>
      </c>
      <c r="I3119" t="s">
        <v>17</v>
      </c>
    </row>
    <row r="3120" spans="1:9" x14ac:dyDescent="0.2">
      <c r="A3120" s="5" t="s">
        <v>436</v>
      </c>
      <c r="B3120" s="1" t="s">
        <v>607</v>
      </c>
      <c r="C3120" s="1" t="s">
        <v>37</v>
      </c>
      <c r="D3120" t="str">
        <f t="shared" si="96"/>
        <v>COMBO-Sneak &amp; Show-3/10/2019-0</v>
      </c>
      <c r="E3120">
        <f>VLOOKUP(B3120,'Deck Count'!A:B,2,FALSE)</f>
        <v>13</v>
      </c>
      <c r="F3120" s="3">
        <v>3</v>
      </c>
      <c r="G3120" s="3">
        <f t="shared" si="97"/>
        <v>0.23076923076923078</v>
      </c>
      <c r="H3120" s="1" t="s">
        <v>10</v>
      </c>
      <c r="I3120" t="s">
        <v>11</v>
      </c>
    </row>
    <row r="3121" spans="1:9" x14ac:dyDescent="0.2">
      <c r="A3121" s="5" t="s">
        <v>436</v>
      </c>
      <c r="B3121" s="1" t="s">
        <v>607</v>
      </c>
      <c r="C3121" s="1" t="s">
        <v>37</v>
      </c>
      <c r="D3121" t="str">
        <f t="shared" si="96"/>
        <v>COMBO-Sneak &amp; Show-3/10/2019-0</v>
      </c>
      <c r="E3121">
        <f>VLOOKUP(B3121,'Deck Count'!A:B,2,FALSE)</f>
        <v>13</v>
      </c>
      <c r="F3121" s="3">
        <v>2</v>
      </c>
      <c r="G3121" s="3">
        <f t="shared" si="97"/>
        <v>0.15384615384615385</v>
      </c>
      <c r="H3121" s="1" t="s">
        <v>270</v>
      </c>
      <c r="I3121" t="s">
        <v>17</v>
      </c>
    </row>
    <row r="3122" spans="1:9" x14ac:dyDescent="0.2">
      <c r="A3122" s="5" t="s">
        <v>436</v>
      </c>
      <c r="B3122" s="1" t="s">
        <v>607</v>
      </c>
      <c r="C3122" s="1" t="s">
        <v>37</v>
      </c>
      <c r="D3122" t="str">
        <f t="shared" si="96"/>
        <v>COMBO-Sneak &amp; Show-3/10/2019-0</v>
      </c>
      <c r="E3122">
        <f>VLOOKUP(B3122,'Deck Count'!A:B,2,FALSE)</f>
        <v>13</v>
      </c>
      <c r="F3122" s="3">
        <v>1</v>
      </c>
      <c r="G3122" s="3">
        <f t="shared" si="97"/>
        <v>7.6923076923076927E-2</v>
      </c>
      <c r="H3122" s="1" t="s">
        <v>489</v>
      </c>
      <c r="I3122" t="s">
        <v>11</v>
      </c>
    </row>
    <row r="3123" spans="1:9" x14ac:dyDescent="0.2">
      <c r="A3123" s="5" t="s">
        <v>436</v>
      </c>
      <c r="B3123" s="1" t="s">
        <v>607</v>
      </c>
      <c r="C3123" s="1" t="s">
        <v>37</v>
      </c>
      <c r="D3123" t="str">
        <f t="shared" si="96"/>
        <v>COMBO-Sneak &amp; Show-3/10/2019-0</v>
      </c>
      <c r="E3123">
        <f>VLOOKUP(B3123,'Deck Count'!A:B,2,FALSE)</f>
        <v>13</v>
      </c>
      <c r="F3123" s="3">
        <v>2</v>
      </c>
      <c r="G3123" s="3">
        <f t="shared" si="97"/>
        <v>0.15384615384615385</v>
      </c>
      <c r="H3123" s="1" t="s">
        <v>489</v>
      </c>
      <c r="I3123" t="s">
        <v>17</v>
      </c>
    </row>
    <row r="3124" spans="1:9" x14ac:dyDescent="0.2">
      <c r="A3124" s="5" t="s">
        <v>436</v>
      </c>
      <c r="B3124" s="1" t="s">
        <v>607</v>
      </c>
      <c r="C3124" s="1" t="s">
        <v>37</v>
      </c>
      <c r="D3124" t="str">
        <f t="shared" si="96"/>
        <v>COMBO-Sneak &amp; Show-3/10/2019-0</v>
      </c>
      <c r="E3124">
        <f>VLOOKUP(B3124,'Deck Count'!A:B,2,FALSE)</f>
        <v>13</v>
      </c>
      <c r="F3124" s="3">
        <v>4</v>
      </c>
      <c r="G3124" s="3">
        <f t="shared" si="97"/>
        <v>0.30769230769230771</v>
      </c>
      <c r="H3124" s="1" t="s">
        <v>41</v>
      </c>
      <c r="I3124" t="s">
        <v>11</v>
      </c>
    </row>
    <row r="3125" spans="1:9" x14ac:dyDescent="0.2">
      <c r="A3125" s="5" t="s">
        <v>436</v>
      </c>
      <c r="B3125" s="1" t="s">
        <v>607</v>
      </c>
      <c r="C3125" s="1" t="s">
        <v>37</v>
      </c>
      <c r="D3125" t="str">
        <f t="shared" si="96"/>
        <v>COMBO-Sneak &amp; Show-3/10/2019-0</v>
      </c>
      <c r="E3125">
        <f>VLOOKUP(B3125,'Deck Count'!A:B,2,FALSE)</f>
        <v>13</v>
      </c>
      <c r="F3125" s="3">
        <v>3</v>
      </c>
      <c r="G3125" s="3">
        <f t="shared" si="97"/>
        <v>0.23076923076923078</v>
      </c>
      <c r="H3125" s="1" t="s">
        <v>273</v>
      </c>
      <c r="I3125" t="s">
        <v>11</v>
      </c>
    </row>
    <row r="3126" spans="1:9" x14ac:dyDescent="0.2">
      <c r="A3126" s="5" t="s">
        <v>436</v>
      </c>
      <c r="B3126" s="1" t="s">
        <v>607</v>
      </c>
      <c r="C3126" s="1" t="s">
        <v>37</v>
      </c>
      <c r="D3126" t="str">
        <f t="shared" si="96"/>
        <v>COMBO-Sneak &amp; Show-3/10/2019-0</v>
      </c>
      <c r="E3126">
        <f>VLOOKUP(B3126,'Deck Count'!A:B,2,FALSE)</f>
        <v>13</v>
      </c>
      <c r="F3126" s="3">
        <v>3</v>
      </c>
      <c r="G3126" s="3">
        <f t="shared" si="97"/>
        <v>0.23076923076923078</v>
      </c>
      <c r="H3126" s="1" t="s">
        <v>608</v>
      </c>
      <c r="I3126" t="s">
        <v>11</v>
      </c>
    </row>
    <row r="3127" spans="1:9" x14ac:dyDescent="0.2">
      <c r="A3127" s="5" t="s">
        <v>436</v>
      </c>
      <c r="B3127" s="1" t="s">
        <v>607</v>
      </c>
      <c r="C3127" s="1" t="s">
        <v>37</v>
      </c>
      <c r="D3127" t="str">
        <f t="shared" si="96"/>
        <v>COMBO-Sneak &amp; Show-3/10/2019-0</v>
      </c>
      <c r="E3127">
        <f>VLOOKUP(B3127,'Deck Count'!A:B,2,FALSE)</f>
        <v>13</v>
      </c>
      <c r="F3127" s="3">
        <v>3</v>
      </c>
      <c r="G3127" s="3">
        <f t="shared" si="97"/>
        <v>0.23076923076923078</v>
      </c>
      <c r="H3127" s="1" t="s">
        <v>467</v>
      </c>
      <c r="I3127" t="s">
        <v>11</v>
      </c>
    </row>
    <row r="3128" spans="1:9" x14ac:dyDescent="0.2">
      <c r="A3128" s="5" t="s">
        <v>436</v>
      </c>
      <c r="B3128" s="1" t="s">
        <v>607</v>
      </c>
      <c r="C3128" s="1" t="s">
        <v>37</v>
      </c>
      <c r="D3128" t="str">
        <f t="shared" si="96"/>
        <v>COMBO-Sneak &amp; Show-3/10/2019-0</v>
      </c>
      <c r="E3128">
        <f>VLOOKUP(B3128,'Deck Count'!A:B,2,FALSE)</f>
        <v>13</v>
      </c>
      <c r="F3128" s="3">
        <v>1</v>
      </c>
      <c r="G3128" s="3">
        <f t="shared" si="97"/>
        <v>7.6923076923076927E-2</v>
      </c>
      <c r="H3128" s="1" t="s">
        <v>609</v>
      </c>
      <c r="I3128" t="s">
        <v>17</v>
      </c>
    </row>
    <row r="3129" spans="1:9" x14ac:dyDescent="0.2">
      <c r="A3129" s="5" t="s">
        <v>436</v>
      </c>
      <c r="B3129" s="1" t="s">
        <v>607</v>
      </c>
      <c r="C3129" s="1" t="s">
        <v>37</v>
      </c>
      <c r="D3129" t="str">
        <f t="shared" si="96"/>
        <v>COMBO-Sneak &amp; Show-3/10/2019-0</v>
      </c>
      <c r="E3129">
        <f>VLOOKUP(B3129,'Deck Count'!A:B,2,FALSE)</f>
        <v>13</v>
      </c>
      <c r="F3129" s="3">
        <v>3</v>
      </c>
      <c r="G3129" s="3">
        <f t="shared" si="97"/>
        <v>0.23076923076923078</v>
      </c>
      <c r="H3129" s="1" t="s">
        <v>68</v>
      </c>
      <c r="I3129" t="s">
        <v>11</v>
      </c>
    </row>
    <row r="3130" spans="1:9" x14ac:dyDescent="0.2">
      <c r="A3130" s="5" t="s">
        <v>436</v>
      </c>
      <c r="B3130" s="1" t="s">
        <v>607</v>
      </c>
      <c r="C3130" s="1" t="s">
        <v>37</v>
      </c>
      <c r="D3130" t="str">
        <f t="shared" si="96"/>
        <v>COMBO-Sneak &amp; Show-3/10/2019-0</v>
      </c>
      <c r="E3130">
        <f>VLOOKUP(B3130,'Deck Count'!A:B,2,FALSE)</f>
        <v>13</v>
      </c>
      <c r="F3130" s="3">
        <v>1</v>
      </c>
      <c r="G3130" s="3">
        <f t="shared" si="97"/>
        <v>7.6923076923076927E-2</v>
      </c>
      <c r="H3130" s="1" t="s">
        <v>49</v>
      </c>
      <c r="I3130" t="s">
        <v>17</v>
      </c>
    </row>
    <row r="3131" spans="1:9" x14ac:dyDescent="0.2">
      <c r="A3131" s="5" t="s">
        <v>436</v>
      </c>
      <c r="B3131" s="1" t="s">
        <v>607</v>
      </c>
      <c r="C3131" s="1" t="s">
        <v>37</v>
      </c>
      <c r="D3131" t="str">
        <f t="shared" si="96"/>
        <v>COMBO-Sneak &amp; Show-3/10/2019-0</v>
      </c>
      <c r="E3131">
        <f>VLOOKUP(B3131,'Deck Count'!A:B,2,FALSE)</f>
        <v>13</v>
      </c>
      <c r="F3131" s="3">
        <v>2</v>
      </c>
      <c r="G3131" s="3">
        <f t="shared" si="97"/>
        <v>0.15384615384615385</v>
      </c>
      <c r="H3131" s="1" t="s">
        <v>49</v>
      </c>
      <c r="I3131" t="s">
        <v>11</v>
      </c>
    </row>
    <row r="3132" spans="1:9" x14ac:dyDescent="0.2">
      <c r="A3132" s="5" t="s">
        <v>436</v>
      </c>
      <c r="B3132" s="1" t="s">
        <v>607</v>
      </c>
      <c r="C3132" s="1" t="s">
        <v>37</v>
      </c>
      <c r="D3132" t="str">
        <f t="shared" si="96"/>
        <v>COMBO-Sneak &amp; Show-3/10/2019-0</v>
      </c>
      <c r="E3132">
        <f>VLOOKUP(B3132,'Deck Count'!A:B,2,FALSE)</f>
        <v>13</v>
      </c>
      <c r="F3132" s="3">
        <v>4</v>
      </c>
      <c r="G3132" s="3">
        <f t="shared" si="97"/>
        <v>0.30769230769230771</v>
      </c>
      <c r="H3132" s="1" t="s">
        <v>97</v>
      </c>
      <c r="I3132" t="s">
        <v>11</v>
      </c>
    </row>
    <row r="3133" spans="1:9" x14ac:dyDescent="0.2">
      <c r="A3133" s="5" t="s">
        <v>436</v>
      </c>
      <c r="B3133" s="1" t="s">
        <v>607</v>
      </c>
      <c r="C3133" s="1" t="s">
        <v>37</v>
      </c>
      <c r="D3133" t="str">
        <f t="shared" si="96"/>
        <v>COMBO-Sneak &amp; Show-3/10/2019-0</v>
      </c>
      <c r="E3133">
        <f>VLOOKUP(B3133,'Deck Count'!A:B,2,FALSE)</f>
        <v>13</v>
      </c>
      <c r="F3133" s="3">
        <v>3</v>
      </c>
      <c r="G3133" s="3">
        <f t="shared" si="97"/>
        <v>0.23076923076923078</v>
      </c>
      <c r="H3133" s="1" t="s">
        <v>594</v>
      </c>
      <c r="I3133" t="s">
        <v>11</v>
      </c>
    </row>
    <row r="3134" spans="1:9" x14ac:dyDescent="0.2">
      <c r="A3134" s="5" t="s">
        <v>436</v>
      </c>
      <c r="B3134" s="1" t="s">
        <v>607</v>
      </c>
      <c r="C3134" s="1" t="s">
        <v>37</v>
      </c>
      <c r="D3134" t="str">
        <f t="shared" si="96"/>
        <v>COMBO-Sneak &amp; Show-3/10/2019-0</v>
      </c>
      <c r="E3134">
        <f>VLOOKUP(B3134,'Deck Count'!A:B,2,FALSE)</f>
        <v>13</v>
      </c>
      <c r="F3134" s="3">
        <v>1</v>
      </c>
      <c r="G3134" s="3">
        <f t="shared" si="97"/>
        <v>7.6923076923076927E-2</v>
      </c>
      <c r="H3134" s="1" t="s">
        <v>610</v>
      </c>
      <c r="I3134" t="s">
        <v>11</v>
      </c>
    </row>
    <row r="3135" spans="1:9" x14ac:dyDescent="0.2">
      <c r="A3135" s="5" t="s">
        <v>436</v>
      </c>
      <c r="B3135" s="1" t="s">
        <v>607</v>
      </c>
      <c r="C3135" s="1" t="s">
        <v>37</v>
      </c>
      <c r="D3135" t="str">
        <f t="shared" si="96"/>
        <v>COMBO-Sneak &amp; Show-3/10/2019-0</v>
      </c>
      <c r="E3135">
        <f>VLOOKUP(B3135,'Deck Count'!A:B,2,FALSE)</f>
        <v>13</v>
      </c>
      <c r="F3135" s="3">
        <v>1</v>
      </c>
      <c r="G3135" s="3">
        <f t="shared" si="97"/>
        <v>7.6923076923076927E-2</v>
      </c>
      <c r="H3135" s="1" t="s">
        <v>611</v>
      </c>
      <c r="I3135" t="s">
        <v>11</v>
      </c>
    </row>
    <row r="3136" spans="1:9" x14ac:dyDescent="0.2">
      <c r="A3136" s="5" t="s">
        <v>436</v>
      </c>
      <c r="B3136" s="1" t="s">
        <v>607</v>
      </c>
      <c r="C3136" s="1" t="s">
        <v>37</v>
      </c>
      <c r="D3136" t="str">
        <f t="shared" si="96"/>
        <v>COMBO-Sneak &amp; Show-3/10/2019-0</v>
      </c>
      <c r="E3136">
        <f>VLOOKUP(B3136,'Deck Count'!A:B,2,FALSE)</f>
        <v>13</v>
      </c>
      <c r="F3136" s="3">
        <v>1</v>
      </c>
      <c r="G3136" s="3">
        <f t="shared" si="97"/>
        <v>7.6923076923076927E-2</v>
      </c>
      <c r="H3136" s="1" t="s">
        <v>611</v>
      </c>
      <c r="I3136" t="s">
        <v>17</v>
      </c>
    </row>
    <row r="3137" spans="1:9" x14ac:dyDescent="0.2">
      <c r="A3137" s="5" t="s">
        <v>436</v>
      </c>
      <c r="B3137" s="1" t="s">
        <v>607</v>
      </c>
      <c r="C3137" s="1" t="s">
        <v>37</v>
      </c>
      <c r="D3137" t="str">
        <f t="shared" si="96"/>
        <v>COMBO-Sneak &amp; Show-3/10/2019-0</v>
      </c>
      <c r="E3137">
        <f>VLOOKUP(B3137,'Deck Count'!A:B,2,FALSE)</f>
        <v>13</v>
      </c>
      <c r="F3137" s="3">
        <v>3</v>
      </c>
      <c r="G3137" s="3">
        <f t="shared" si="97"/>
        <v>0.23076923076923078</v>
      </c>
      <c r="H3137" s="1" t="s">
        <v>51</v>
      </c>
      <c r="I3137" t="s">
        <v>11</v>
      </c>
    </row>
    <row r="3138" spans="1:9" x14ac:dyDescent="0.2">
      <c r="A3138" s="5" t="s">
        <v>436</v>
      </c>
      <c r="B3138" s="1" t="s">
        <v>607</v>
      </c>
      <c r="C3138" s="1" t="s">
        <v>37</v>
      </c>
      <c r="D3138" t="str">
        <f t="shared" ref="D3138:D3201" si="98">CONCATENATE(A3138,"-",B3138,"-",C3138)</f>
        <v>COMBO-Sneak &amp; Show-3/10/2019-0</v>
      </c>
      <c r="E3138">
        <f>VLOOKUP(B3138,'Deck Count'!A:B,2,FALSE)</f>
        <v>13</v>
      </c>
      <c r="F3138" s="3">
        <v>1</v>
      </c>
      <c r="G3138" s="3">
        <f t="shared" si="97"/>
        <v>7.6923076923076927E-2</v>
      </c>
      <c r="H3138" s="1" t="s">
        <v>282</v>
      </c>
      <c r="I3138" t="s">
        <v>17</v>
      </c>
    </row>
    <row r="3139" spans="1:9" x14ac:dyDescent="0.2">
      <c r="A3139" s="5" t="s">
        <v>436</v>
      </c>
      <c r="B3139" s="1" t="s">
        <v>607</v>
      </c>
      <c r="C3139" s="1" t="s">
        <v>37</v>
      </c>
      <c r="D3139" t="str">
        <f t="shared" si="98"/>
        <v>COMBO-Sneak &amp; Show-3/10/2019-0</v>
      </c>
      <c r="E3139">
        <f>VLOOKUP(B3139,'Deck Count'!A:B,2,FALSE)</f>
        <v>13</v>
      </c>
      <c r="F3139" s="3">
        <v>4</v>
      </c>
      <c r="G3139" s="3">
        <f t="shared" ref="G3139:G3202" si="99">F3139/E3139</f>
        <v>0.30769230769230771</v>
      </c>
      <c r="H3139" s="1" t="s">
        <v>24</v>
      </c>
      <c r="I3139" t="s">
        <v>11</v>
      </c>
    </row>
    <row r="3140" spans="1:9" x14ac:dyDescent="0.2">
      <c r="A3140" s="5" t="s">
        <v>436</v>
      </c>
      <c r="B3140" s="1" t="s">
        <v>607</v>
      </c>
      <c r="C3140" s="1" t="s">
        <v>37</v>
      </c>
      <c r="D3140" t="str">
        <f t="shared" si="98"/>
        <v>COMBO-Sneak &amp; Show-3/10/2019-0</v>
      </c>
      <c r="E3140">
        <f>VLOOKUP(B3140,'Deck Count'!A:B,2,FALSE)</f>
        <v>13</v>
      </c>
      <c r="F3140" s="3">
        <v>3</v>
      </c>
      <c r="G3140" s="3">
        <f t="shared" si="99"/>
        <v>0.23076923076923078</v>
      </c>
      <c r="H3140" s="1" t="s">
        <v>612</v>
      </c>
      <c r="I3140" t="s">
        <v>11</v>
      </c>
    </row>
    <row r="3141" spans="1:9" x14ac:dyDescent="0.2">
      <c r="A3141" s="5" t="s">
        <v>436</v>
      </c>
      <c r="B3141" s="1" t="s">
        <v>607</v>
      </c>
      <c r="C3141" s="1" t="s">
        <v>37</v>
      </c>
      <c r="D3141" t="str">
        <f t="shared" si="98"/>
        <v>COMBO-Sneak &amp; Show-3/10/2019-0</v>
      </c>
      <c r="E3141">
        <f>VLOOKUP(B3141,'Deck Count'!A:B,2,FALSE)</f>
        <v>13</v>
      </c>
      <c r="F3141" s="3">
        <v>4</v>
      </c>
      <c r="G3141" s="3">
        <f t="shared" si="99"/>
        <v>0.30769230769230771</v>
      </c>
      <c r="H3141" s="1" t="s">
        <v>55</v>
      </c>
      <c r="I3141" t="s">
        <v>11</v>
      </c>
    </row>
    <row r="3142" spans="1:9" x14ac:dyDescent="0.2">
      <c r="A3142" s="5" t="s">
        <v>436</v>
      </c>
      <c r="B3142" s="1" t="s">
        <v>607</v>
      </c>
      <c r="C3142" s="1" t="s">
        <v>37</v>
      </c>
      <c r="D3142" t="str">
        <f t="shared" si="98"/>
        <v>COMBO-Sneak &amp; Show-3/10/2019-0</v>
      </c>
      <c r="E3142">
        <f>VLOOKUP(B3142,'Deck Count'!A:B,2,FALSE)</f>
        <v>13</v>
      </c>
      <c r="F3142" s="3">
        <v>1</v>
      </c>
      <c r="G3142" s="3">
        <f t="shared" si="99"/>
        <v>7.6923076923076927E-2</v>
      </c>
      <c r="H3142" s="1" t="s">
        <v>139</v>
      </c>
      <c r="I3142" t="s">
        <v>17</v>
      </c>
    </row>
    <row r="3143" spans="1:9" x14ac:dyDescent="0.2">
      <c r="A3143" s="5" t="s">
        <v>436</v>
      </c>
      <c r="B3143" s="1" t="s">
        <v>607</v>
      </c>
      <c r="C3143" s="1" t="s">
        <v>37</v>
      </c>
      <c r="D3143" t="str">
        <f t="shared" si="98"/>
        <v>COMBO-Sneak &amp; Show-3/10/2019-0</v>
      </c>
      <c r="E3143">
        <f>VLOOKUP(B3143,'Deck Count'!A:B,2,FALSE)</f>
        <v>13</v>
      </c>
      <c r="F3143" s="3">
        <v>1</v>
      </c>
      <c r="G3143" s="3">
        <f t="shared" si="99"/>
        <v>7.6923076923076927E-2</v>
      </c>
      <c r="H3143" s="1" t="s">
        <v>613</v>
      </c>
      <c r="I3143" t="s">
        <v>17</v>
      </c>
    </row>
    <row r="3144" spans="1:9" x14ac:dyDescent="0.2">
      <c r="A3144" s="5" t="s">
        <v>436</v>
      </c>
      <c r="B3144" s="1" t="s">
        <v>607</v>
      </c>
      <c r="C3144" s="1" t="s">
        <v>37</v>
      </c>
      <c r="D3144" t="str">
        <f t="shared" si="98"/>
        <v>COMBO-Sneak &amp; Show-3/10/2019-0</v>
      </c>
      <c r="E3144">
        <f>VLOOKUP(B3144,'Deck Count'!A:B,2,FALSE)</f>
        <v>13</v>
      </c>
      <c r="F3144" s="3">
        <v>4</v>
      </c>
      <c r="G3144" s="3">
        <f t="shared" si="99"/>
        <v>0.30769230769230771</v>
      </c>
      <c r="H3144" s="1" t="s">
        <v>56</v>
      </c>
      <c r="I3144" t="s">
        <v>11</v>
      </c>
    </row>
    <row r="3145" spans="1:9" x14ac:dyDescent="0.2">
      <c r="A3145" s="5" t="s">
        <v>436</v>
      </c>
      <c r="B3145" s="1" t="s">
        <v>607</v>
      </c>
      <c r="C3145" s="1" t="s">
        <v>37</v>
      </c>
      <c r="D3145" t="str">
        <f t="shared" si="98"/>
        <v>COMBO-Sneak &amp; Show-3/10/2019-0</v>
      </c>
      <c r="E3145">
        <f>VLOOKUP(B3145,'Deck Count'!A:B,2,FALSE)</f>
        <v>13</v>
      </c>
      <c r="F3145" s="3">
        <v>4</v>
      </c>
      <c r="G3145" s="3">
        <f t="shared" si="99"/>
        <v>0.30769230769230771</v>
      </c>
      <c r="H3145" s="1" t="s">
        <v>614</v>
      </c>
      <c r="I3145" t="s">
        <v>11</v>
      </c>
    </row>
    <row r="3146" spans="1:9" x14ac:dyDescent="0.2">
      <c r="A3146" s="5" t="s">
        <v>436</v>
      </c>
      <c r="B3146" s="1" t="s">
        <v>607</v>
      </c>
      <c r="C3146" s="1" t="s">
        <v>37</v>
      </c>
      <c r="D3146" t="str">
        <f t="shared" si="98"/>
        <v>COMBO-Sneak &amp; Show-3/10/2019-0</v>
      </c>
      <c r="E3146">
        <f>VLOOKUP(B3146,'Deck Count'!A:B,2,FALSE)</f>
        <v>13</v>
      </c>
      <c r="F3146" s="3">
        <v>3</v>
      </c>
      <c r="G3146" s="3">
        <f t="shared" si="99"/>
        <v>0.23076923076923078</v>
      </c>
      <c r="H3146" s="1" t="s">
        <v>615</v>
      </c>
      <c r="I3146" t="s">
        <v>11</v>
      </c>
    </row>
    <row r="3147" spans="1:9" x14ac:dyDescent="0.2">
      <c r="A3147" s="5" t="s">
        <v>436</v>
      </c>
      <c r="B3147" s="1" t="s">
        <v>607</v>
      </c>
      <c r="C3147" s="1" t="s">
        <v>37</v>
      </c>
      <c r="D3147" t="str">
        <f t="shared" si="98"/>
        <v>COMBO-Sneak &amp; Show-3/10/2019-0</v>
      </c>
      <c r="E3147">
        <f>VLOOKUP(B3147,'Deck Count'!A:B,2,FALSE)</f>
        <v>13</v>
      </c>
      <c r="F3147" s="3">
        <v>1</v>
      </c>
      <c r="G3147" s="3">
        <f t="shared" si="99"/>
        <v>7.6923076923076927E-2</v>
      </c>
      <c r="H3147" s="1" t="s">
        <v>86</v>
      </c>
      <c r="I3147" t="s">
        <v>11</v>
      </c>
    </row>
    <row r="3148" spans="1:9" x14ac:dyDescent="0.2">
      <c r="A3148" s="5" t="s">
        <v>436</v>
      </c>
      <c r="B3148" s="1" t="s">
        <v>607</v>
      </c>
      <c r="C3148" s="1" t="s">
        <v>37</v>
      </c>
      <c r="D3148" t="str">
        <f t="shared" si="98"/>
        <v>COMBO-Sneak &amp; Show-3/10/2019-0</v>
      </c>
      <c r="E3148">
        <f>VLOOKUP(B3148,'Deck Count'!A:B,2,FALSE)</f>
        <v>13</v>
      </c>
      <c r="F3148" s="3">
        <v>1</v>
      </c>
      <c r="G3148" s="3">
        <f t="shared" si="99"/>
        <v>7.6923076923076927E-2</v>
      </c>
      <c r="H3148" s="1" t="s">
        <v>616</v>
      </c>
      <c r="I3148" t="s">
        <v>17</v>
      </c>
    </row>
    <row r="3149" spans="1:9" x14ac:dyDescent="0.2">
      <c r="A3149" s="5" t="s">
        <v>436</v>
      </c>
      <c r="B3149" s="1" t="s">
        <v>607</v>
      </c>
      <c r="C3149" s="1" t="s">
        <v>37</v>
      </c>
      <c r="D3149" t="str">
        <f t="shared" si="98"/>
        <v>COMBO-Sneak &amp; Show-3/10/2019-0</v>
      </c>
      <c r="E3149">
        <f>VLOOKUP(B3149,'Deck Count'!A:B,2,FALSE)</f>
        <v>13</v>
      </c>
      <c r="F3149" s="3">
        <v>1</v>
      </c>
      <c r="G3149" s="3">
        <f t="shared" si="99"/>
        <v>7.6923076923076927E-2</v>
      </c>
      <c r="H3149" s="1" t="s">
        <v>57</v>
      </c>
      <c r="I3149" t="s">
        <v>17</v>
      </c>
    </row>
    <row r="3150" spans="1:9" x14ac:dyDescent="0.2">
      <c r="A3150" s="5" t="s">
        <v>436</v>
      </c>
      <c r="B3150" s="1" t="s">
        <v>607</v>
      </c>
      <c r="C3150" s="1" t="s">
        <v>37</v>
      </c>
      <c r="D3150" t="str">
        <f t="shared" si="98"/>
        <v>COMBO-Sneak &amp; Show-3/10/2019-0</v>
      </c>
      <c r="E3150">
        <f>VLOOKUP(B3150,'Deck Count'!A:B,2,FALSE)</f>
        <v>13</v>
      </c>
      <c r="F3150" s="3">
        <v>1</v>
      </c>
      <c r="G3150" s="3">
        <f t="shared" si="99"/>
        <v>7.6923076923076927E-2</v>
      </c>
      <c r="H3150" s="1" t="s">
        <v>617</v>
      </c>
      <c r="I3150" t="s">
        <v>17</v>
      </c>
    </row>
    <row r="3151" spans="1:9" x14ac:dyDescent="0.2">
      <c r="A3151" s="5" t="s">
        <v>436</v>
      </c>
      <c r="B3151" s="1" t="s">
        <v>607</v>
      </c>
      <c r="C3151" s="1" t="s">
        <v>37</v>
      </c>
      <c r="D3151" t="str">
        <f t="shared" si="98"/>
        <v>COMBO-Sneak &amp; Show-3/10/2019-0</v>
      </c>
      <c r="E3151">
        <f>VLOOKUP(B3151,'Deck Count'!A:B,2,FALSE)</f>
        <v>13</v>
      </c>
      <c r="F3151" s="3">
        <v>1</v>
      </c>
      <c r="G3151" s="3">
        <f t="shared" si="99"/>
        <v>7.6923076923076927E-2</v>
      </c>
      <c r="H3151" s="1" t="s">
        <v>618</v>
      </c>
      <c r="I3151" t="s">
        <v>17</v>
      </c>
    </row>
    <row r="3152" spans="1:9" x14ac:dyDescent="0.2">
      <c r="A3152" s="5" t="s">
        <v>436</v>
      </c>
      <c r="B3152" s="1" t="s">
        <v>607</v>
      </c>
      <c r="C3152" s="1" t="s">
        <v>37</v>
      </c>
      <c r="D3152" t="str">
        <f t="shared" si="98"/>
        <v>COMBO-Sneak &amp; Show-3/10/2019-0</v>
      </c>
      <c r="E3152">
        <f>VLOOKUP(B3152,'Deck Count'!A:B,2,FALSE)</f>
        <v>13</v>
      </c>
      <c r="F3152" s="3">
        <v>3</v>
      </c>
      <c r="G3152" s="3">
        <f t="shared" si="99"/>
        <v>0.23076923076923078</v>
      </c>
      <c r="H3152" s="1" t="s">
        <v>62</v>
      </c>
      <c r="I3152" t="s">
        <v>11</v>
      </c>
    </row>
    <row r="3153" spans="1:9" x14ac:dyDescent="0.2">
      <c r="A3153" s="5" t="s">
        <v>436</v>
      </c>
      <c r="B3153" s="1" t="s">
        <v>607</v>
      </c>
      <c r="C3153" s="1" t="s">
        <v>163</v>
      </c>
      <c r="D3153" t="str">
        <f t="shared" si="98"/>
        <v>COMBO-Sneak &amp; Show-3/10/2019-1</v>
      </c>
      <c r="E3153">
        <f>VLOOKUP(B3153,'Deck Count'!A:B,2,FALSE)</f>
        <v>13</v>
      </c>
      <c r="F3153" s="3">
        <v>2</v>
      </c>
      <c r="G3153" s="3">
        <f t="shared" si="99"/>
        <v>0.15384615384615385</v>
      </c>
      <c r="H3153" s="1" t="s">
        <v>38</v>
      </c>
      <c r="I3153" t="s">
        <v>17</v>
      </c>
    </row>
    <row r="3154" spans="1:9" x14ac:dyDescent="0.2">
      <c r="A3154" s="5" t="s">
        <v>436</v>
      </c>
      <c r="B3154" s="1" t="s">
        <v>607</v>
      </c>
      <c r="C3154" s="1" t="s">
        <v>163</v>
      </c>
      <c r="D3154" t="str">
        <f t="shared" si="98"/>
        <v>COMBO-Sneak &amp; Show-3/10/2019-1</v>
      </c>
      <c r="E3154">
        <f>VLOOKUP(B3154,'Deck Count'!A:B,2,FALSE)</f>
        <v>13</v>
      </c>
      <c r="F3154" s="3">
        <v>3</v>
      </c>
      <c r="G3154" s="3">
        <f t="shared" si="99"/>
        <v>0.23076923076923078</v>
      </c>
      <c r="H3154" s="1" t="s">
        <v>10</v>
      </c>
      <c r="I3154" t="s">
        <v>11</v>
      </c>
    </row>
    <row r="3155" spans="1:9" x14ac:dyDescent="0.2">
      <c r="A3155" s="5" t="s">
        <v>436</v>
      </c>
      <c r="B3155" s="1" t="s">
        <v>607</v>
      </c>
      <c r="C3155" s="1" t="s">
        <v>163</v>
      </c>
      <c r="D3155" t="str">
        <f t="shared" si="98"/>
        <v>COMBO-Sneak &amp; Show-3/10/2019-1</v>
      </c>
      <c r="E3155">
        <f>VLOOKUP(B3155,'Deck Count'!A:B,2,FALSE)</f>
        <v>13</v>
      </c>
      <c r="F3155" s="3">
        <v>2</v>
      </c>
      <c r="G3155" s="3">
        <f t="shared" si="99"/>
        <v>0.15384615384615385</v>
      </c>
      <c r="H3155" s="1" t="s">
        <v>619</v>
      </c>
      <c r="I3155" t="s">
        <v>17</v>
      </c>
    </row>
    <row r="3156" spans="1:9" x14ac:dyDescent="0.2">
      <c r="A3156" s="5" t="s">
        <v>436</v>
      </c>
      <c r="B3156" s="1" t="s">
        <v>607</v>
      </c>
      <c r="C3156" s="1" t="s">
        <v>163</v>
      </c>
      <c r="D3156" t="str">
        <f t="shared" si="98"/>
        <v>COMBO-Sneak &amp; Show-3/10/2019-1</v>
      </c>
      <c r="E3156">
        <f>VLOOKUP(B3156,'Deck Count'!A:B,2,FALSE)</f>
        <v>13</v>
      </c>
      <c r="F3156" s="3">
        <v>3</v>
      </c>
      <c r="G3156" s="3">
        <f t="shared" si="99"/>
        <v>0.23076923076923078</v>
      </c>
      <c r="H3156" s="1" t="s">
        <v>270</v>
      </c>
      <c r="I3156" t="s">
        <v>17</v>
      </c>
    </row>
    <row r="3157" spans="1:9" x14ac:dyDescent="0.2">
      <c r="A3157" s="5" t="s">
        <v>436</v>
      </c>
      <c r="B3157" s="1" t="s">
        <v>607</v>
      </c>
      <c r="C3157" s="1" t="s">
        <v>163</v>
      </c>
      <c r="D3157" t="str">
        <f t="shared" si="98"/>
        <v>COMBO-Sneak &amp; Show-3/10/2019-1</v>
      </c>
      <c r="E3157">
        <f>VLOOKUP(B3157,'Deck Count'!A:B,2,FALSE)</f>
        <v>13</v>
      </c>
      <c r="F3157" s="3">
        <v>1</v>
      </c>
      <c r="G3157" s="3">
        <f t="shared" si="99"/>
        <v>7.6923076923076927E-2</v>
      </c>
      <c r="H3157" s="1" t="s">
        <v>489</v>
      </c>
      <c r="I3157" t="s">
        <v>17</v>
      </c>
    </row>
    <row r="3158" spans="1:9" x14ac:dyDescent="0.2">
      <c r="A3158" s="5" t="s">
        <v>436</v>
      </c>
      <c r="B3158" s="1" t="s">
        <v>607</v>
      </c>
      <c r="C3158" s="1" t="s">
        <v>163</v>
      </c>
      <c r="D3158" t="str">
        <f t="shared" si="98"/>
        <v>COMBO-Sneak &amp; Show-3/10/2019-1</v>
      </c>
      <c r="E3158">
        <f>VLOOKUP(B3158,'Deck Count'!A:B,2,FALSE)</f>
        <v>13</v>
      </c>
      <c r="F3158" s="3">
        <v>4</v>
      </c>
      <c r="G3158" s="3">
        <f t="shared" si="99"/>
        <v>0.30769230769230771</v>
      </c>
      <c r="H3158" s="1" t="s">
        <v>41</v>
      </c>
      <c r="I3158" t="s">
        <v>11</v>
      </c>
    </row>
    <row r="3159" spans="1:9" x14ac:dyDescent="0.2">
      <c r="A3159" s="5" t="s">
        <v>436</v>
      </c>
      <c r="B3159" s="1" t="s">
        <v>607</v>
      </c>
      <c r="C3159" s="1" t="s">
        <v>163</v>
      </c>
      <c r="D3159" t="str">
        <f t="shared" si="98"/>
        <v>COMBO-Sneak &amp; Show-3/10/2019-1</v>
      </c>
      <c r="E3159">
        <f>VLOOKUP(B3159,'Deck Count'!A:B,2,FALSE)</f>
        <v>13</v>
      </c>
      <c r="F3159" s="3">
        <v>2</v>
      </c>
      <c r="G3159" s="3">
        <f t="shared" si="99"/>
        <v>0.15384615384615385</v>
      </c>
      <c r="H3159" s="1" t="s">
        <v>273</v>
      </c>
      <c r="I3159" t="s">
        <v>11</v>
      </c>
    </row>
    <row r="3160" spans="1:9" x14ac:dyDescent="0.2">
      <c r="A3160" s="5" t="s">
        <v>436</v>
      </c>
      <c r="B3160" s="1" t="s">
        <v>607</v>
      </c>
      <c r="C3160" s="1" t="s">
        <v>163</v>
      </c>
      <c r="D3160" t="str">
        <f t="shared" si="98"/>
        <v>COMBO-Sneak &amp; Show-3/10/2019-1</v>
      </c>
      <c r="E3160">
        <f>VLOOKUP(B3160,'Deck Count'!A:B,2,FALSE)</f>
        <v>13</v>
      </c>
      <c r="F3160" s="3">
        <v>4</v>
      </c>
      <c r="G3160" s="3">
        <f t="shared" si="99"/>
        <v>0.30769230769230771</v>
      </c>
      <c r="H3160" s="1" t="s">
        <v>467</v>
      </c>
      <c r="I3160" t="s">
        <v>11</v>
      </c>
    </row>
    <row r="3161" spans="1:9" x14ac:dyDescent="0.2">
      <c r="A3161" s="5" t="s">
        <v>436</v>
      </c>
      <c r="B3161" s="1" t="s">
        <v>607</v>
      </c>
      <c r="C3161" s="1" t="s">
        <v>163</v>
      </c>
      <c r="D3161" t="str">
        <f t="shared" si="98"/>
        <v>COMBO-Sneak &amp; Show-3/10/2019-1</v>
      </c>
      <c r="E3161">
        <f>VLOOKUP(B3161,'Deck Count'!A:B,2,FALSE)</f>
        <v>13</v>
      </c>
      <c r="F3161" s="3">
        <v>3</v>
      </c>
      <c r="G3161" s="3">
        <f t="shared" si="99"/>
        <v>0.23076923076923078</v>
      </c>
      <c r="H3161" s="1" t="s">
        <v>68</v>
      </c>
      <c r="I3161" t="s">
        <v>11</v>
      </c>
    </row>
    <row r="3162" spans="1:9" x14ac:dyDescent="0.2">
      <c r="A3162" s="5" t="s">
        <v>436</v>
      </c>
      <c r="B3162" s="1" t="s">
        <v>607</v>
      </c>
      <c r="C3162" s="1" t="s">
        <v>163</v>
      </c>
      <c r="D3162" t="str">
        <f t="shared" si="98"/>
        <v>COMBO-Sneak &amp; Show-3/10/2019-1</v>
      </c>
      <c r="E3162">
        <f>VLOOKUP(B3162,'Deck Count'!A:B,2,FALSE)</f>
        <v>13</v>
      </c>
      <c r="F3162" s="3">
        <v>2</v>
      </c>
      <c r="G3162" s="3">
        <f t="shared" si="99"/>
        <v>0.15384615384615385</v>
      </c>
      <c r="H3162" s="1" t="s">
        <v>49</v>
      </c>
      <c r="I3162" t="s">
        <v>11</v>
      </c>
    </row>
    <row r="3163" spans="1:9" x14ac:dyDescent="0.2">
      <c r="A3163" s="5" t="s">
        <v>436</v>
      </c>
      <c r="B3163" s="1" t="s">
        <v>607</v>
      </c>
      <c r="C3163" s="1" t="s">
        <v>163</v>
      </c>
      <c r="D3163" t="str">
        <f t="shared" si="98"/>
        <v>COMBO-Sneak &amp; Show-3/10/2019-1</v>
      </c>
      <c r="E3163">
        <f>VLOOKUP(B3163,'Deck Count'!A:B,2,FALSE)</f>
        <v>13</v>
      </c>
      <c r="F3163" s="3">
        <v>4</v>
      </c>
      <c r="G3163" s="3">
        <f t="shared" si="99"/>
        <v>0.30769230769230771</v>
      </c>
      <c r="H3163" s="1" t="s">
        <v>97</v>
      </c>
      <c r="I3163" t="s">
        <v>11</v>
      </c>
    </row>
    <row r="3164" spans="1:9" x14ac:dyDescent="0.2">
      <c r="A3164" s="5" t="s">
        <v>436</v>
      </c>
      <c r="B3164" s="1" t="s">
        <v>607</v>
      </c>
      <c r="C3164" s="1" t="s">
        <v>163</v>
      </c>
      <c r="D3164" t="str">
        <f t="shared" si="98"/>
        <v>COMBO-Sneak &amp; Show-3/10/2019-1</v>
      </c>
      <c r="E3164">
        <f>VLOOKUP(B3164,'Deck Count'!A:B,2,FALSE)</f>
        <v>13</v>
      </c>
      <c r="F3164" s="3">
        <v>2</v>
      </c>
      <c r="G3164" s="3">
        <f t="shared" si="99"/>
        <v>0.15384615384615385</v>
      </c>
      <c r="H3164" s="1" t="s">
        <v>144</v>
      </c>
      <c r="I3164" t="s">
        <v>17</v>
      </c>
    </row>
    <row r="3165" spans="1:9" x14ac:dyDescent="0.2">
      <c r="A3165" s="5" t="s">
        <v>436</v>
      </c>
      <c r="B3165" s="1" t="s">
        <v>607</v>
      </c>
      <c r="C3165" s="1" t="s">
        <v>163</v>
      </c>
      <c r="D3165" t="str">
        <f t="shared" si="98"/>
        <v>COMBO-Sneak &amp; Show-3/10/2019-1</v>
      </c>
      <c r="E3165">
        <f>VLOOKUP(B3165,'Deck Count'!A:B,2,FALSE)</f>
        <v>13</v>
      </c>
      <c r="F3165" s="3">
        <v>4</v>
      </c>
      <c r="G3165" s="3">
        <f t="shared" si="99"/>
        <v>0.30769230769230771</v>
      </c>
      <c r="H3165" s="1" t="s">
        <v>594</v>
      </c>
      <c r="I3165" t="s">
        <v>11</v>
      </c>
    </row>
    <row r="3166" spans="1:9" x14ac:dyDescent="0.2">
      <c r="A3166" s="5" t="s">
        <v>436</v>
      </c>
      <c r="B3166" s="1" t="s">
        <v>607</v>
      </c>
      <c r="C3166" s="1" t="s">
        <v>163</v>
      </c>
      <c r="D3166" t="str">
        <f t="shared" si="98"/>
        <v>COMBO-Sneak &amp; Show-3/10/2019-1</v>
      </c>
      <c r="E3166">
        <f>VLOOKUP(B3166,'Deck Count'!A:B,2,FALSE)</f>
        <v>13</v>
      </c>
      <c r="F3166" s="3">
        <v>3</v>
      </c>
      <c r="G3166" s="3">
        <f t="shared" si="99"/>
        <v>0.23076923076923078</v>
      </c>
      <c r="H3166" s="1" t="s">
        <v>51</v>
      </c>
      <c r="I3166" t="s">
        <v>11</v>
      </c>
    </row>
    <row r="3167" spans="1:9" x14ac:dyDescent="0.2">
      <c r="A3167" s="5" t="s">
        <v>436</v>
      </c>
      <c r="B3167" s="1" t="s">
        <v>607</v>
      </c>
      <c r="C3167" s="1" t="s">
        <v>163</v>
      </c>
      <c r="D3167" t="str">
        <f t="shared" si="98"/>
        <v>COMBO-Sneak &amp; Show-3/10/2019-1</v>
      </c>
      <c r="E3167">
        <f>VLOOKUP(B3167,'Deck Count'!A:B,2,FALSE)</f>
        <v>13</v>
      </c>
      <c r="F3167" s="3">
        <v>3</v>
      </c>
      <c r="G3167" s="3">
        <f t="shared" si="99"/>
        <v>0.23076923076923078</v>
      </c>
      <c r="H3167" s="1" t="s">
        <v>407</v>
      </c>
      <c r="I3167" t="s">
        <v>17</v>
      </c>
    </row>
    <row r="3168" spans="1:9" x14ac:dyDescent="0.2">
      <c r="A3168" s="5" t="s">
        <v>436</v>
      </c>
      <c r="B3168" s="1" t="s">
        <v>607</v>
      </c>
      <c r="C3168" s="1" t="s">
        <v>163</v>
      </c>
      <c r="D3168" t="str">
        <f t="shared" si="98"/>
        <v>COMBO-Sneak &amp; Show-3/10/2019-1</v>
      </c>
      <c r="E3168">
        <f>VLOOKUP(B3168,'Deck Count'!A:B,2,FALSE)</f>
        <v>13</v>
      </c>
      <c r="F3168" s="3">
        <v>4</v>
      </c>
      <c r="G3168" s="3">
        <f t="shared" si="99"/>
        <v>0.30769230769230771</v>
      </c>
      <c r="H3168" s="1" t="s">
        <v>24</v>
      </c>
      <c r="I3168" t="s">
        <v>11</v>
      </c>
    </row>
    <row r="3169" spans="1:9" x14ac:dyDescent="0.2">
      <c r="A3169" s="5" t="s">
        <v>436</v>
      </c>
      <c r="B3169" s="1" t="s">
        <v>607</v>
      </c>
      <c r="C3169" s="1" t="s">
        <v>163</v>
      </c>
      <c r="D3169" t="str">
        <f t="shared" si="98"/>
        <v>COMBO-Sneak &amp; Show-3/10/2019-1</v>
      </c>
      <c r="E3169">
        <f>VLOOKUP(B3169,'Deck Count'!A:B,2,FALSE)</f>
        <v>13</v>
      </c>
      <c r="F3169" s="3">
        <v>1</v>
      </c>
      <c r="G3169" s="3">
        <f t="shared" si="99"/>
        <v>7.6923076923076927E-2</v>
      </c>
      <c r="H3169" s="1" t="s">
        <v>127</v>
      </c>
      <c r="I3169" t="s">
        <v>11</v>
      </c>
    </row>
    <row r="3170" spans="1:9" x14ac:dyDescent="0.2">
      <c r="A3170" s="5" t="s">
        <v>436</v>
      </c>
      <c r="B3170" s="1" t="s">
        <v>607</v>
      </c>
      <c r="C3170" s="1" t="s">
        <v>163</v>
      </c>
      <c r="D3170" t="str">
        <f t="shared" si="98"/>
        <v>COMBO-Sneak &amp; Show-3/10/2019-1</v>
      </c>
      <c r="E3170">
        <f>VLOOKUP(B3170,'Deck Count'!A:B,2,FALSE)</f>
        <v>13</v>
      </c>
      <c r="F3170" s="3">
        <v>2</v>
      </c>
      <c r="G3170" s="3">
        <f t="shared" si="99"/>
        <v>0.15384615384615385</v>
      </c>
      <c r="H3170" s="1" t="s">
        <v>612</v>
      </c>
      <c r="I3170" t="s">
        <v>11</v>
      </c>
    </row>
    <row r="3171" spans="1:9" x14ac:dyDescent="0.2">
      <c r="A3171" s="5" t="s">
        <v>436</v>
      </c>
      <c r="B3171" s="1" t="s">
        <v>607</v>
      </c>
      <c r="C3171" s="1" t="s">
        <v>163</v>
      </c>
      <c r="D3171" t="str">
        <f t="shared" si="98"/>
        <v>COMBO-Sneak &amp; Show-3/10/2019-1</v>
      </c>
      <c r="E3171">
        <f>VLOOKUP(B3171,'Deck Count'!A:B,2,FALSE)</f>
        <v>13</v>
      </c>
      <c r="F3171" s="3">
        <v>4</v>
      </c>
      <c r="G3171" s="3">
        <f t="shared" si="99"/>
        <v>0.30769230769230771</v>
      </c>
      <c r="H3171" s="1" t="s">
        <v>55</v>
      </c>
      <c r="I3171" t="s">
        <v>11</v>
      </c>
    </row>
    <row r="3172" spans="1:9" x14ac:dyDescent="0.2">
      <c r="A3172" s="5" t="s">
        <v>436</v>
      </c>
      <c r="B3172" s="1" t="s">
        <v>607</v>
      </c>
      <c r="C3172" s="1" t="s">
        <v>163</v>
      </c>
      <c r="D3172" t="str">
        <f t="shared" si="98"/>
        <v>COMBO-Sneak &amp; Show-3/10/2019-1</v>
      </c>
      <c r="E3172">
        <f>VLOOKUP(B3172,'Deck Count'!A:B,2,FALSE)</f>
        <v>13</v>
      </c>
      <c r="F3172" s="3">
        <v>3</v>
      </c>
      <c r="G3172" s="3">
        <f t="shared" si="99"/>
        <v>0.23076923076923078</v>
      </c>
      <c r="H3172" s="1" t="s">
        <v>73</v>
      </c>
      <c r="I3172" t="s">
        <v>11</v>
      </c>
    </row>
    <row r="3173" spans="1:9" x14ac:dyDescent="0.2">
      <c r="A3173" s="5" t="s">
        <v>436</v>
      </c>
      <c r="B3173" s="1" t="s">
        <v>607</v>
      </c>
      <c r="C3173" s="1" t="s">
        <v>163</v>
      </c>
      <c r="D3173" t="str">
        <f t="shared" si="98"/>
        <v>COMBO-Sneak &amp; Show-3/10/2019-1</v>
      </c>
      <c r="E3173">
        <f>VLOOKUP(B3173,'Deck Count'!A:B,2,FALSE)</f>
        <v>13</v>
      </c>
      <c r="F3173" s="3">
        <v>2</v>
      </c>
      <c r="G3173" s="3">
        <f t="shared" si="99"/>
        <v>0.15384615384615385</v>
      </c>
      <c r="H3173" s="1" t="s">
        <v>446</v>
      </c>
      <c r="I3173" t="s">
        <v>17</v>
      </c>
    </row>
    <row r="3174" spans="1:9" x14ac:dyDescent="0.2">
      <c r="A3174" s="5" t="s">
        <v>436</v>
      </c>
      <c r="B3174" s="1" t="s">
        <v>607</v>
      </c>
      <c r="C3174" s="1" t="s">
        <v>163</v>
      </c>
      <c r="D3174" t="str">
        <f t="shared" si="98"/>
        <v>COMBO-Sneak &amp; Show-3/10/2019-1</v>
      </c>
      <c r="E3174">
        <f>VLOOKUP(B3174,'Deck Count'!A:B,2,FALSE)</f>
        <v>13</v>
      </c>
      <c r="F3174" s="3">
        <v>4</v>
      </c>
      <c r="G3174" s="3">
        <f t="shared" si="99"/>
        <v>0.30769230769230771</v>
      </c>
      <c r="H3174" s="1" t="s">
        <v>56</v>
      </c>
      <c r="I3174" t="s">
        <v>11</v>
      </c>
    </row>
    <row r="3175" spans="1:9" x14ac:dyDescent="0.2">
      <c r="A3175" s="5" t="s">
        <v>436</v>
      </c>
      <c r="B3175" s="1" t="s">
        <v>607</v>
      </c>
      <c r="C3175" s="1" t="s">
        <v>163</v>
      </c>
      <c r="D3175" t="str">
        <f t="shared" si="98"/>
        <v>COMBO-Sneak &amp; Show-3/10/2019-1</v>
      </c>
      <c r="E3175">
        <f>VLOOKUP(B3175,'Deck Count'!A:B,2,FALSE)</f>
        <v>13</v>
      </c>
      <c r="F3175" s="3">
        <v>4</v>
      </c>
      <c r="G3175" s="3">
        <f t="shared" si="99"/>
        <v>0.30769230769230771</v>
      </c>
      <c r="H3175" s="1" t="s">
        <v>614</v>
      </c>
      <c r="I3175" t="s">
        <v>11</v>
      </c>
    </row>
    <row r="3176" spans="1:9" x14ac:dyDescent="0.2">
      <c r="A3176" s="5" t="s">
        <v>436</v>
      </c>
      <c r="B3176" s="1" t="s">
        <v>607</v>
      </c>
      <c r="C3176" s="1" t="s">
        <v>163</v>
      </c>
      <c r="D3176" t="str">
        <f t="shared" si="98"/>
        <v>COMBO-Sneak &amp; Show-3/10/2019-1</v>
      </c>
      <c r="E3176">
        <f>VLOOKUP(B3176,'Deck Count'!A:B,2,FALSE)</f>
        <v>13</v>
      </c>
      <c r="F3176" s="3">
        <v>4</v>
      </c>
      <c r="G3176" s="3">
        <f t="shared" si="99"/>
        <v>0.30769230769230771</v>
      </c>
      <c r="H3176" s="1" t="s">
        <v>615</v>
      </c>
      <c r="I3176" t="s">
        <v>11</v>
      </c>
    </row>
    <row r="3177" spans="1:9" x14ac:dyDescent="0.2">
      <c r="A3177" s="5" t="s">
        <v>436</v>
      </c>
      <c r="B3177" s="1" t="s">
        <v>607</v>
      </c>
      <c r="C3177" s="1" t="s">
        <v>163</v>
      </c>
      <c r="D3177" t="str">
        <f t="shared" si="98"/>
        <v>COMBO-Sneak &amp; Show-3/10/2019-1</v>
      </c>
      <c r="E3177">
        <f>VLOOKUP(B3177,'Deck Count'!A:B,2,FALSE)</f>
        <v>13</v>
      </c>
      <c r="F3177" s="3">
        <v>2</v>
      </c>
      <c r="G3177" s="3">
        <f t="shared" si="99"/>
        <v>0.15384615384615385</v>
      </c>
      <c r="H3177" s="1" t="s">
        <v>86</v>
      </c>
      <c r="I3177" t="s">
        <v>11</v>
      </c>
    </row>
    <row r="3178" spans="1:9" x14ac:dyDescent="0.2">
      <c r="A3178" s="5" t="s">
        <v>436</v>
      </c>
      <c r="B3178" s="1" t="s">
        <v>607</v>
      </c>
      <c r="C3178" s="1" t="s">
        <v>163</v>
      </c>
      <c r="D3178" t="str">
        <f t="shared" si="98"/>
        <v>COMBO-Sneak &amp; Show-3/10/2019-1</v>
      </c>
      <c r="E3178">
        <f>VLOOKUP(B3178,'Deck Count'!A:B,2,FALSE)</f>
        <v>13</v>
      </c>
      <c r="F3178" s="3">
        <v>3</v>
      </c>
      <c r="G3178" s="3">
        <f t="shared" si="99"/>
        <v>0.23076923076923078</v>
      </c>
      <c r="H3178" s="1" t="s">
        <v>62</v>
      </c>
      <c r="I3178" t="s">
        <v>11</v>
      </c>
    </row>
    <row r="3179" spans="1:9" x14ac:dyDescent="0.2">
      <c r="A3179" s="5" t="s">
        <v>436</v>
      </c>
      <c r="B3179" s="1" t="s">
        <v>607</v>
      </c>
      <c r="C3179" s="1" t="s">
        <v>620</v>
      </c>
      <c r="D3179" t="str">
        <f t="shared" si="98"/>
        <v>COMBO-Sneak &amp; Show-3/10/2019-2</v>
      </c>
      <c r="E3179">
        <f>VLOOKUP(B3179,'Deck Count'!A:B,2,FALSE)</f>
        <v>13</v>
      </c>
      <c r="F3179" s="3">
        <v>3</v>
      </c>
      <c r="G3179" s="3">
        <f t="shared" si="99"/>
        <v>0.23076923076923078</v>
      </c>
      <c r="H3179" s="1" t="s">
        <v>10</v>
      </c>
      <c r="I3179" t="s">
        <v>11</v>
      </c>
    </row>
    <row r="3180" spans="1:9" x14ac:dyDescent="0.2">
      <c r="A3180" s="5" t="s">
        <v>436</v>
      </c>
      <c r="B3180" s="1" t="s">
        <v>607</v>
      </c>
      <c r="C3180" s="1" t="s">
        <v>620</v>
      </c>
      <c r="D3180" t="str">
        <f t="shared" si="98"/>
        <v>COMBO-Sneak &amp; Show-3/10/2019-2</v>
      </c>
      <c r="E3180">
        <f>VLOOKUP(B3180,'Deck Count'!A:B,2,FALSE)</f>
        <v>13</v>
      </c>
      <c r="F3180" s="3">
        <v>2</v>
      </c>
      <c r="G3180" s="3">
        <f t="shared" si="99"/>
        <v>0.15384615384615385</v>
      </c>
      <c r="H3180" s="1" t="s">
        <v>270</v>
      </c>
      <c r="I3180" t="s">
        <v>17</v>
      </c>
    </row>
    <row r="3181" spans="1:9" x14ac:dyDescent="0.2">
      <c r="A3181" s="5" t="s">
        <v>436</v>
      </c>
      <c r="B3181" s="1" t="s">
        <v>607</v>
      </c>
      <c r="C3181" s="1" t="s">
        <v>620</v>
      </c>
      <c r="D3181" t="str">
        <f t="shared" si="98"/>
        <v>COMBO-Sneak &amp; Show-3/10/2019-2</v>
      </c>
      <c r="E3181">
        <f>VLOOKUP(B3181,'Deck Count'!A:B,2,FALSE)</f>
        <v>13</v>
      </c>
      <c r="F3181" s="3">
        <v>1</v>
      </c>
      <c r="G3181" s="3">
        <f t="shared" si="99"/>
        <v>7.6923076923076927E-2</v>
      </c>
      <c r="H3181" s="1" t="s">
        <v>489</v>
      </c>
      <c r="I3181" t="s">
        <v>11</v>
      </c>
    </row>
    <row r="3182" spans="1:9" x14ac:dyDescent="0.2">
      <c r="A3182" s="5" t="s">
        <v>436</v>
      </c>
      <c r="B3182" s="1" t="s">
        <v>607</v>
      </c>
      <c r="C3182" s="1" t="s">
        <v>620</v>
      </c>
      <c r="D3182" t="str">
        <f t="shared" si="98"/>
        <v>COMBO-Sneak &amp; Show-3/10/2019-2</v>
      </c>
      <c r="E3182">
        <f>VLOOKUP(B3182,'Deck Count'!A:B,2,FALSE)</f>
        <v>13</v>
      </c>
      <c r="F3182" s="3">
        <v>4</v>
      </c>
      <c r="G3182" s="3">
        <f t="shared" si="99"/>
        <v>0.30769230769230771</v>
      </c>
      <c r="H3182" s="1" t="s">
        <v>41</v>
      </c>
      <c r="I3182" t="s">
        <v>11</v>
      </c>
    </row>
    <row r="3183" spans="1:9" x14ac:dyDescent="0.2">
      <c r="A3183" s="5" t="s">
        <v>436</v>
      </c>
      <c r="B3183" s="1" t="s">
        <v>607</v>
      </c>
      <c r="C3183" s="1" t="s">
        <v>620</v>
      </c>
      <c r="D3183" t="str">
        <f t="shared" si="98"/>
        <v>COMBO-Sneak &amp; Show-3/10/2019-2</v>
      </c>
      <c r="E3183">
        <f>VLOOKUP(B3183,'Deck Count'!A:B,2,FALSE)</f>
        <v>13</v>
      </c>
      <c r="F3183" s="3">
        <v>3</v>
      </c>
      <c r="G3183" s="3">
        <f t="shared" si="99"/>
        <v>0.23076923076923078</v>
      </c>
      <c r="H3183" s="1" t="s">
        <v>608</v>
      </c>
      <c r="I3183" t="s">
        <v>11</v>
      </c>
    </row>
    <row r="3184" spans="1:9" x14ac:dyDescent="0.2">
      <c r="A3184" s="5" t="s">
        <v>436</v>
      </c>
      <c r="B3184" s="1" t="s">
        <v>607</v>
      </c>
      <c r="C3184" s="1" t="s">
        <v>620</v>
      </c>
      <c r="D3184" t="str">
        <f t="shared" si="98"/>
        <v>COMBO-Sneak &amp; Show-3/10/2019-2</v>
      </c>
      <c r="E3184">
        <f>VLOOKUP(B3184,'Deck Count'!A:B,2,FALSE)</f>
        <v>13</v>
      </c>
      <c r="F3184" s="3">
        <v>1</v>
      </c>
      <c r="G3184" s="3">
        <f t="shared" si="99"/>
        <v>7.6923076923076927E-2</v>
      </c>
      <c r="H3184" s="1" t="s">
        <v>48</v>
      </c>
      <c r="I3184" t="s">
        <v>11</v>
      </c>
    </row>
    <row r="3185" spans="1:9" x14ac:dyDescent="0.2">
      <c r="A3185" s="5" t="s">
        <v>436</v>
      </c>
      <c r="B3185" s="1" t="s">
        <v>607</v>
      </c>
      <c r="C3185" s="1" t="s">
        <v>620</v>
      </c>
      <c r="D3185" t="str">
        <f t="shared" si="98"/>
        <v>COMBO-Sneak &amp; Show-3/10/2019-2</v>
      </c>
      <c r="E3185">
        <f>VLOOKUP(B3185,'Deck Count'!A:B,2,FALSE)</f>
        <v>13</v>
      </c>
      <c r="F3185" s="3">
        <v>1</v>
      </c>
      <c r="G3185" s="3">
        <f t="shared" si="99"/>
        <v>7.6923076923076927E-2</v>
      </c>
      <c r="H3185" s="1" t="s">
        <v>48</v>
      </c>
      <c r="I3185" t="s">
        <v>17</v>
      </c>
    </row>
    <row r="3186" spans="1:9" x14ac:dyDescent="0.2">
      <c r="A3186" s="5" t="s">
        <v>436</v>
      </c>
      <c r="B3186" s="1" t="s">
        <v>607</v>
      </c>
      <c r="C3186" s="1" t="s">
        <v>620</v>
      </c>
      <c r="D3186" t="str">
        <f t="shared" si="98"/>
        <v>COMBO-Sneak &amp; Show-3/10/2019-2</v>
      </c>
      <c r="E3186">
        <f>VLOOKUP(B3186,'Deck Count'!A:B,2,FALSE)</f>
        <v>13</v>
      </c>
      <c r="F3186" s="3">
        <v>3</v>
      </c>
      <c r="G3186" s="3">
        <f t="shared" si="99"/>
        <v>0.23076923076923078</v>
      </c>
      <c r="H3186" s="1" t="s">
        <v>467</v>
      </c>
      <c r="I3186" t="s">
        <v>11</v>
      </c>
    </row>
    <row r="3187" spans="1:9" x14ac:dyDescent="0.2">
      <c r="A3187" s="5" t="s">
        <v>436</v>
      </c>
      <c r="B3187" s="1" t="s">
        <v>607</v>
      </c>
      <c r="C3187" s="1" t="s">
        <v>620</v>
      </c>
      <c r="D3187" t="str">
        <f t="shared" si="98"/>
        <v>COMBO-Sneak &amp; Show-3/10/2019-2</v>
      </c>
      <c r="E3187">
        <f>VLOOKUP(B3187,'Deck Count'!A:B,2,FALSE)</f>
        <v>13</v>
      </c>
      <c r="F3187" s="3">
        <v>1</v>
      </c>
      <c r="G3187" s="3">
        <f t="shared" si="99"/>
        <v>7.6923076923076927E-2</v>
      </c>
      <c r="H3187" s="1" t="s">
        <v>609</v>
      </c>
      <c r="I3187" t="s">
        <v>17</v>
      </c>
    </row>
    <row r="3188" spans="1:9" x14ac:dyDescent="0.2">
      <c r="A3188" s="5" t="s">
        <v>436</v>
      </c>
      <c r="B3188" s="1" t="s">
        <v>607</v>
      </c>
      <c r="C3188" s="1" t="s">
        <v>620</v>
      </c>
      <c r="D3188" t="str">
        <f t="shared" si="98"/>
        <v>COMBO-Sneak &amp; Show-3/10/2019-2</v>
      </c>
      <c r="E3188">
        <f>VLOOKUP(B3188,'Deck Count'!A:B,2,FALSE)</f>
        <v>13</v>
      </c>
      <c r="F3188" s="3">
        <v>4</v>
      </c>
      <c r="G3188" s="3">
        <f t="shared" si="99"/>
        <v>0.30769230769230771</v>
      </c>
      <c r="H3188" s="1" t="s">
        <v>68</v>
      </c>
      <c r="I3188" t="s">
        <v>11</v>
      </c>
    </row>
    <row r="3189" spans="1:9" x14ac:dyDescent="0.2">
      <c r="A3189" s="5" t="s">
        <v>436</v>
      </c>
      <c r="B3189" s="1" t="s">
        <v>607</v>
      </c>
      <c r="C3189" s="1" t="s">
        <v>620</v>
      </c>
      <c r="D3189" t="str">
        <f t="shared" si="98"/>
        <v>COMBO-Sneak &amp; Show-3/10/2019-2</v>
      </c>
      <c r="E3189">
        <f>VLOOKUP(B3189,'Deck Count'!A:B,2,FALSE)</f>
        <v>13</v>
      </c>
      <c r="F3189" s="3">
        <v>1</v>
      </c>
      <c r="G3189" s="3">
        <f t="shared" si="99"/>
        <v>7.6923076923076927E-2</v>
      </c>
      <c r="H3189" s="1" t="s">
        <v>49</v>
      </c>
      <c r="I3189" t="s">
        <v>11</v>
      </c>
    </row>
    <row r="3190" spans="1:9" x14ac:dyDescent="0.2">
      <c r="A3190" s="5" t="s">
        <v>436</v>
      </c>
      <c r="B3190" s="1" t="s">
        <v>607</v>
      </c>
      <c r="C3190" s="1" t="s">
        <v>620</v>
      </c>
      <c r="D3190" t="str">
        <f t="shared" si="98"/>
        <v>COMBO-Sneak &amp; Show-3/10/2019-2</v>
      </c>
      <c r="E3190">
        <f>VLOOKUP(B3190,'Deck Count'!A:B,2,FALSE)</f>
        <v>13</v>
      </c>
      <c r="F3190" s="3">
        <v>4</v>
      </c>
      <c r="G3190" s="3">
        <f t="shared" si="99"/>
        <v>0.30769230769230771</v>
      </c>
      <c r="H3190" s="1" t="s">
        <v>97</v>
      </c>
      <c r="I3190" t="s">
        <v>11</v>
      </c>
    </row>
    <row r="3191" spans="1:9" x14ac:dyDescent="0.2">
      <c r="A3191" s="5" t="s">
        <v>436</v>
      </c>
      <c r="B3191" s="1" t="s">
        <v>607</v>
      </c>
      <c r="C3191" s="1" t="s">
        <v>620</v>
      </c>
      <c r="D3191" t="str">
        <f t="shared" si="98"/>
        <v>COMBO-Sneak &amp; Show-3/10/2019-2</v>
      </c>
      <c r="E3191">
        <f>VLOOKUP(B3191,'Deck Count'!A:B,2,FALSE)</f>
        <v>13</v>
      </c>
      <c r="F3191" s="3">
        <v>2</v>
      </c>
      <c r="G3191" s="3">
        <f t="shared" si="99"/>
        <v>0.15384615384615385</v>
      </c>
      <c r="H3191" s="1" t="s">
        <v>610</v>
      </c>
      <c r="I3191" t="s">
        <v>11</v>
      </c>
    </row>
    <row r="3192" spans="1:9" x14ac:dyDescent="0.2">
      <c r="A3192" s="5" t="s">
        <v>436</v>
      </c>
      <c r="B3192" s="1" t="s">
        <v>607</v>
      </c>
      <c r="C3192" s="1" t="s">
        <v>620</v>
      </c>
      <c r="D3192" t="str">
        <f t="shared" si="98"/>
        <v>COMBO-Sneak &amp; Show-3/10/2019-2</v>
      </c>
      <c r="E3192">
        <f>VLOOKUP(B3192,'Deck Count'!A:B,2,FALSE)</f>
        <v>13</v>
      </c>
      <c r="F3192" s="3">
        <v>2</v>
      </c>
      <c r="G3192" s="3">
        <f t="shared" si="99"/>
        <v>0.15384615384615385</v>
      </c>
      <c r="H3192" s="1" t="s">
        <v>611</v>
      </c>
      <c r="I3192" t="s">
        <v>11</v>
      </c>
    </row>
    <row r="3193" spans="1:9" x14ac:dyDescent="0.2">
      <c r="A3193" s="5" t="s">
        <v>436</v>
      </c>
      <c r="B3193" s="1" t="s">
        <v>607</v>
      </c>
      <c r="C3193" s="1" t="s">
        <v>620</v>
      </c>
      <c r="D3193" t="str">
        <f t="shared" si="98"/>
        <v>COMBO-Sneak &amp; Show-3/10/2019-2</v>
      </c>
      <c r="E3193">
        <f>VLOOKUP(B3193,'Deck Count'!A:B,2,FALSE)</f>
        <v>13</v>
      </c>
      <c r="F3193" s="3">
        <v>6</v>
      </c>
      <c r="G3193" s="3">
        <f t="shared" si="99"/>
        <v>0.46153846153846156</v>
      </c>
      <c r="H3193" s="1" t="s">
        <v>51</v>
      </c>
      <c r="I3193" t="s">
        <v>11</v>
      </c>
    </row>
    <row r="3194" spans="1:9" x14ac:dyDescent="0.2">
      <c r="A3194" s="5" t="s">
        <v>436</v>
      </c>
      <c r="B3194" s="1" t="s">
        <v>607</v>
      </c>
      <c r="C3194" s="1" t="s">
        <v>620</v>
      </c>
      <c r="D3194" t="str">
        <f t="shared" si="98"/>
        <v>COMBO-Sneak &amp; Show-3/10/2019-2</v>
      </c>
      <c r="E3194">
        <f>VLOOKUP(B3194,'Deck Count'!A:B,2,FALSE)</f>
        <v>13</v>
      </c>
      <c r="F3194" s="3">
        <v>4</v>
      </c>
      <c r="G3194" s="3">
        <f t="shared" si="99"/>
        <v>0.30769230769230771</v>
      </c>
      <c r="H3194" s="1" t="s">
        <v>23</v>
      </c>
      <c r="I3194" t="s">
        <v>17</v>
      </c>
    </row>
    <row r="3195" spans="1:9" x14ac:dyDescent="0.2">
      <c r="A3195" s="5" t="s">
        <v>436</v>
      </c>
      <c r="B3195" s="1" t="s">
        <v>607</v>
      </c>
      <c r="C3195" s="1" t="s">
        <v>620</v>
      </c>
      <c r="D3195" t="str">
        <f t="shared" si="98"/>
        <v>COMBO-Sneak &amp; Show-3/10/2019-2</v>
      </c>
      <c r="E3195">
        <f>VLOOKUP(B3195,'Deck Count'!A:B,2,FALSE)</f>
        <v>13</v>
      </c>
      <c r="F3195" s="3">
        <v>4</v>
      </c>
      <c r="G3195" s="3">
        <f t="shared" si="99"/>
        <v>0.30769230769230771</v>
      </c>
      <c r="H3195" s="1" t="s">
        <v>612</v>
      </c>
      <c r="I3195" t="s">
        <v>11</v>
      </c>
    </row>
    <row r="3196" spans="1:9" x14ac:dyDescent="0.2">
      <c r="A3196" s="5" t="s">
        <v>436</v>
      </c>
      <c r="B3196" s="1" t="s">
        <v>607</v>
      </c>
      <c r="C3196" s="1" t="s">
        <v>620</v>
      </c>
      <c r="D3196" t="str">
        <f t="shared" si="98"/>
        <v>COMBO-Sneak &amp; Show-3/10/2019-2</v>
      </c>
      <c r="E3196">
        <f>VLOOKUP(B3196,'Deck Count'!A:B,2,FALSE)</f>
        <v>13</v>
      </c>
      <c r="F3196" s="3">
        <v>1</v>
      </c>
      <c r="G3196" s="3">
        <f t="shared" si="99"/>
        <v>7.6923076923076927E-2</v>
      </c>
      <c r="H3196" s="1" t="s">
        <v>128</v>
      </c>
      <c r="I3196" t="s">
        <v>17</v>
      </c>
    </row>
    <row r="3197" spans="1:9" x14ac:dyDescent="0.2">
      <c r="A3197" s="5" t="s">
        <v>436</v>
      </c>
      <c r="B3197" s="1" t="s">
        <v>607</v>
      </c>
      <c r="C3197" s="1" t="s">
        <v>620</v>
      </c>
      <c r="D3197" t="str">
        <f t="shared" si="98"/>
        <v>COMBO-Sneak &amp; Show-3/10/2019-2</v>
      </c>
      <c r="E3197">
        <f>VLOOKUP(B3197,'Deck Count'!A:B,2,FALSE)</f>
        <v>13</v>
      </c>
      <c r="F3197" s="3">
        <v>4</v>
      </c>
      <c r="G3197" s="3">
        <f t="shared" si="99"/>
        <v>0.30769230769230771</v>
      </c>
      <c r="H3197" s="1" t="s">
        <v>54</v>
      </c>
      <c r="I3197" t="s">
        <v>11</v>
      </c>
    </row>
    <row r="3198" spans="1:9" x14ac:dyDescent="0.2">
      <c r="A3198" s="5" t="s">
        <v>436</v>
      </c>
      <c r="B3198" s="1" t="s">
        <v>607</v>
      </c>
      <c r="C3198" s="1" t="s">
        <v>620</v>
      </c>
      <c r="D3198" t="str">
        <f t="shared" si="98"/>
        <v>COMBO-Sneak &amp; Show-3/10/2019-2</v>
      </c>
      <c r="E3198">
        <f>VLOOKUP(B3198,'Deck Count'!A:B,2,FALSE)</f>
        <v>13</v>
      </c>
      <c r="F3198" s="3">
        <v>4</v>
      </c>
      <c r="G3198" s="3">
        <f t="shared" si="99"/>
        <v>0.30769230769230771</v>
      </c>
      <c r="H3198" s="1" t="s">
        <v>55</v>
      </c>
      <c r="I3198" t="s">
        <v>11</v>
      </c>
    </row>
    <row r="3199" spans="1:9" x14ac:dyDescent="0.2">
      <c r="A3199" s="5" t="s">
        <v>436</v>
      </c>
      <c r="B3199" s="1" t="s">
        <v>607</v>
      </c>
      <c r="C3199" s="1" t="s">
        <v>620</v>
      </c>
      <c r="D3199" t="str">
        <f t="shared" si="98"/>
        <v>COMBO-Sneak &amp; Show-3/10/2019-2</v>
      </c>
      <c r="E3199">
        <f>VLOOKUP(B3199,'Deck Count'!A:B,2,FALSE)</f>
        <v>13</v>
      </c>
      <c r="F3199" s="3">
        <v>3</v>
      </c>
      <c r="G3199" s="3">
        <f t="shared" si="99"/>
        <v>0.23076923076923078</v>
      </c>
      <c r="H3199" s="1" t="s">
        <v>73</v>
      </c>
      <c r="I3199" t="s">
        <v>11</v>
      </c>
    </row>
    <row r="3200" spans="1:9" x14ac:dyDescent="0.2">
      <c r="A3200" s="5" t="s">
        <v>436</v>
      </c>
      <c r="B3200" s="1" t="s">
        <v>607</v>
      </c>
      <c r="C3200" s="1" t="s">
        <v>620</v>
      </c>
      <c r="D3200" t="str">
        <f t="shared" si="98"/>
        <v>COMBO-Sneak &amp; Show-3/10/2019-2</v>
      </c>
      <c r="E3200">
        <f>VLOOKUP(B3200,'Deck Count'!A:B,2,FALSE)</f>
        <v>13</v>
      </c>
      <c r="F3200" s="3">
        <v>1</v>
      </c>
      <c r="G3200" s="3">
        <f t="shared" si="99"/>
        <v>7.6923076923076927E-2</v>
      </c>
      <c r="H3200" s="1" t="s">
        <v>446</v>
      </c>
      <c r="I3200" t="s">
        <v>17</v>
      </c>
    </row>
    <row r="3201" spans="1:9" x14ac:dyDescent="0.2">
      <c r="A3201" s="5" t="s">
        <v>436</v>
      </c>
      <c r="B3201" s="1" t="s">
        <v>607</v>
      </c>
      <c r="C3201" s="1" t="s">
        <v>620</v>
      </c>
      <c r="D3201" t="str">
        <f t="shared" si="98"/>
        <v>COMBO-Sneak &amp; Show-3/10/2019-2</v>
      </c>
      <c r="E3201">
        <f>VLOOKUP(B3201,'Deck Count'!A:B,2,FALSE)</f>
        <v>13</v>
      </c>
      <c r="F3201" s="3">
        <v>1</v>
      </c>
      <c r="G3201" s="3">
        <f t="shared" si="99"/>
        <v>7.6923076923076927E-2</v>
      </c>
      <c r="H3201" s="1" t="s">
        <v>621</v>
      </c>
      <c r="I3201" t="s">
        <v>17</v>
      </c>
    </row>
    <row r="3202" spans="1:9" x14ac:dyDescent="0.2">
      <c r="A3202" s="5" t="s">
        <v>436</v>
      </c>
      <c r="B3202" s="1" t="s">
        <v>607</v>
      </c>
      <c r="C3202" s="1" t="s">
        <v>620</v>
      </c>
      <c r="D3202" t="str">
        <f t="shared" ref="D3202:D3265" si="100">CONCATENATE(A3202,"-",B3202,"-",C3202)</f>
        <v>COMBO-Sneak &amp; Show-3/10/2019-2</v>
      </c>
      <c r="E3202">
        <f>VLOOKUP(B3202,'Deck Count'!A:B,2,FALSE)</f>
        <v>13</v>
      </c>
      <c r="F3202" s="3">
        <v>4</v>
      </c>
      <c r="G3202" s="3">
        <f t="shared" si="99"/>
        <v>0.30769230769230771</v>
      </c>
      <c r="H3202" s="1" t="s">
        <v>614</v>
      </c>
      <c r="I3202" t="s">
        <v>11</v>
      </c>
    </row>
    <row r="3203" spans="1:9" x14ac:dyDescent="0.2">
      <c r="A3203" s="5" t="s">
        <v>436</v>
      </c>
      <c r="B3203" s="1" t="s">
        <v>607</v>
      </c>
      <c r="C3203" s="1" t="s">
        <v>620</v>
      </c>
      <c r="D3203" t="str">
        <f t="shared" si="100"/>
        <v>COMBO-Sneak &amp; Show-3/10/2019-2</v>
      </c>
      <c r="E3203">
        <f>VLOOKUP(B3203,'Deck Count'!A:B,2,FALSE)</f>
        <v>13</v>
      </c>
      <c r="F3203" s="3">
        <v>2</v>
      </c>
      <c r="G3203" s="3">
        <f t="shared" ref="G3203:G3266" si="101">F3203/E3203</f>
        <v>0.15384615384615385</v>
      </c>
      <c r="H3203" s="1" t="s">
        <v>133</v>
      </c>
      <c r="I3203" t="s">
        <v>17</v>
      </c>
    </row>
    <row r="3204" spans="1:9" x14ac:dyDescent="0.2">
      <c r="A3204" s="5" t="s">
        <v>436</v>
      </c>
      <c r="B3204" s="1" t="s">
        <v>607</v>
      </c>
      <c r="C3204" s="1" t="s">
        <v>620</v>
      </c>
      <c r="D3204" t="str">
        <f t="shared" si="100"/>
        <v>COMBO-Sneak &amp; Show-3/10/2019-2</v>
      </c>
      <c r="E3204">
        <f>VLOOKUP(B3204,'Deck Count'!A:B,2,FALSE)</f>
        <v>13</v>
      </c>
      <c r="F3204" s="3">
        <v>4</v>
      </c>
      <c r="G3204" s="3">
        <f t="shared" si="101"/>
        <v>0.30769230769230771</v>
      </c>
      <c r="H3204" s="1" t="s">
        <v>86</v>
      </c>
      <c r="I3204" t="s">
        <v>11</v>
      </c>
    </row>
    <row r="3205" spans="1:9" x14ac:dyDescent="0.2">
      <c r="A3205" s="5" t="s">
        <v>436</v>
      </c>
      <c r="B3205" s="1" t="s">
        <v>607</v>
      </c>
      <c r="C3205" s="1" t="s">
        <v>620</v>
      </c>
      <c r="D3205" t="str">
        <f t="shared" si="100"/>
        <v>COMBO-Sneak &amp; Show-3/10/2019-2</v>
      </c>
      <c r="E3205">
        <f>VLOOKUP(B3205,'Deck Count'!A:B,2,FALSE)</f>
        <v>13</v>
      </c>
      <c r="F3205" s="3">
        <v>2</v>
      </c>
      <c r="G3205" s="3">
        <f t="shared" si="101"/>
        <v>0.15384615384615385</v>
      </c>
      <c r="H3205" s="1" t="s">
        <v>155</v>
      </c>
      <c r="I3205" t="s">
        <v>11</v>
      </c>
    </row>
    <row r="3206" spans="1:9" x14ac:dyDescent="0.2">
      <c r="A3206" s="5" t="s">
        <v>436</v>
      </c>
      <c r="B3206" s="1" t="s">
        <v>607</v>
      </c>
      <c r="C3206" s="1" t="s">
        <v>620</v>
      </c>
      <c r="D3206" t="str">
        <f t="shared" si="100"/>
        <v>COMBO-Sneak &amp; Show-3/10/2019-2</v>
      </c>
      <c r="E3206">
        <f>VLOOKUP(B3206,'Deck Count'!A:B,2,FALSE)</f>
        <v>13</v>
      </c>
      <c r="F3206" s="3">
        <v>1</v>
      </c>
      <c r="G3206" s="3">
        <f t="shared" si="101"/>
        <v>7.6923076923076927E-2</v>
      </c>
      <c r="H3206" s="1" t="s">
        <v>257</v>
      </c>
      <c r="I3206" t="s">
        <v>11</v>
      </c>
    </row>
    <row r="3207" spans="1:9" x14ac:dyDescent="0.2">
      <c r="A3207" s="5" t="s">
        <v>436</v>
      </c>
      <c r="B3207" s="1" t="s">
        <v>607</v>
      </c>
      <c r="C3207" s="1" t="s">
        <v>620</v>
      </c>
      <c r="D3207" t="str">
        <f t="shared" si="100"/>
        <v>COMBO-Sneak &amp; Show-3/10/2019-2</v>
      </c>
      <c r="E3207">
        <f>VLOOKUP(B3207,'Deck Count'!A:B,2,FALSE)</f>
        <v>13</v>
      </c>
      <c r="F3207" s="3">
        <v>2</v>
      </c>
      <c r="G3207" s="3">
        <f t="shared" si="101"/>
        <v>0.15384615384615385</v>
      </c>
      <c r="H3207" s="1" t="s">
        <v>57</v>
      </c>
      <c r="I3207" t="s">
        <v>17</v>
      </c>
    </row>
    <row r="3208" spans="1:9" x14ac:dyDescent="0.2">
      <c r="A3208" s="5" t="s">
        <v>436</v>
      </c>
      <c r="B3208" s="1" t="s">
        <v>607</v>
      </c>
      <c r="C3208" s="1" t="s">
        <v>622</v>
      </c>
      <c r="D3208" t="str">
        <f t="shared" si="100"/>
        <v>COMBO-Sneak &amp; Show-3/10/2019-3</v>
      </c>
      <c r="E3208">
        <f>VLOOKUP(B3208,'Deck Count'!A:B,2,FALSE)</f>
        <v>13</v>
      </c>
      <c r="F3208" s="3">
        <v>4</v>
      </c>
      <c r="G3208" s="3">
        <f t="shared" si="101"/>
        <v>0.30769230769230771</v>
      </c>
      <c r="H3208" s="1" t="s">
        <v>10</v>
      </c>
      <c r="I3208" t="s">
        <v>11</v>
      </c>
    </row>
    <row r="3209" spans="1:9" x14ac:dyDescent="0.2">
      <c r="A3209" s="5" t="s">
        <v>436</v>
      </c>
      <c r="B3209" s="1" t="s">
        <v>607</v>
      </c>
      <c r="C3209" s="1" t="s">
        <v>622</v>
      </c>
      <c r="D3209" t="str">
        <f t="shared" si="100"/>
        <v>COMBO-Sneak &amp; Show-3/10/2019-3</v>
      </c>
      <c r="E3209">
        <f>VLOOKUP(B3209,'Deck Count'!A:B,2,FALSE)</f>
        <v>13</v>
      </c>
      <c r="F3209" s="3">
        <v>3</v>
      </c>
      <c r="G3209" s="3">
        <f t="shared" si="101"/>
        <v>0.23076923076923078</v>
      </c>
      <c r="H3209" s="1" t="s">
        <v>270</v>
      </c>
      <c r="I3209" t="s">
        <v>17</v>
      </c>
    </row>
    <row r="3210" spans="1:9" x14ac:dyDescent="0.2">
      <c r="A3210" s="5" t="s">
        <v>436</v>
      </c>
      <c r="B3210" s="1" t="s">
        <v>607</v>
      </c>
      <c r="C3210" s="1" t="s">
        <v>622</v>
      </c>
      <c r="D3210" t="str">
        <f t="shared" si="100"/>
        <v>COMBO-Sneak &amp; Show-3/10/2019-3</v>
      </c>
      <c r="E3210">
        <f>VLOOKUP(B3210,'Deck Count'!A:B,2,FALSE)</f>
        <v>13</v>
      </c>
      <c r="F3210" s="3">
        <v>2</v>
      </c>
      <c r="G3210" s="3">
        <f t="shared" si="101"/>
        <v>0.15384615384615385</v>
      </c>
      <c r="H3210" s="1" t="s">
        <v>489</v>
      </c>
      <c r="I3210" t="s">
        <v>17</v>
      </c>
    </row>
    <row r="3211" spans="1:9" x14ac:dyDescent="0.2">
      <c r="A3211" s="5" t="s">
        <v>436</v>
      </c>
      <c r="B3211" s="1" t="s">
        <v>607</v>
      </c>
      <c r="C3211" s="1" t="s">
        <v>622</v>
      </c>
      <c r="D3211" t="str">
        <f t="shared" si="100"/>
        <v>COMBO-Sneak &amp; Show-3/10/2019-3</v>
      </c>
      <c r="E3211">
        <f>VLOOKUP(B3211,'Deck Count'!A:B,2,FALSE)</f>
        <v>13</v>
      </c>
      <c r="F3211" s="3">
        <v>4</v>
      </c>
      <c r="G3211" s="3">
        <f t="shared" si="101"/>
        <v>0.30769230769230771</v>
      </c>
      <c r="H3211" s="1" t="s">
        <v>41</v>
      </c>
      <c r="I3211" t="s">
        <v>11</v>
      </c>
    </row>
    <row r="3212" spans="1:9" x14ac:dyDescent="0.2">
      <c r="A3212" s="5" t="s">
        <v>436</v>
      </c>
      <c r="B3212" s="1" t="s">
        <v>607</v>
      </c>
      <c r="C3212" s="1" t="s">
        <v>622</v>
      </c>
      <c r="D3212" t="str">
        <f t="shared" si="100"/>
        <v>COMBO-Sneak &amp; Show-3/10/2019-3</v>
      </c>
      <c r="E3212">
        <f>VLOOKUP(B3212,'Deck Count'!A:B,2,FALSE)</f>
        <v>13</v>
      </c>
      <c r="F3212" s="3">
        <v>1</v>
      </c>
      <c r="G3212" s="3">
        <f t="shared" si="101"/>
        <v>7.6923076923076927E-2</v>
      </c>
      <c r="H3212" s="1" t="s">
        <v>273</v>
      </c>
      <c r="I3212" t="s">
        <v>11</v>
      </c>
    </row>
    <row r="3213" spans="1:9" x14ac:dyDescent="0.2">
      <c r="A3213" s="5" t="s">
        <v>436</v>
      </c>
      <c r="B3213" s="1" t="s">
        <v>607</v>
      </c>
      <c r="C3213" s="1" t="s">
        <v>622</v>
      </c>
      <c r="D3213" t="str">
        <f t="shared" si="100"/>
        <v>COMBO-Sneak &amp; Show-3/10/2019-3</v>
      </c>
      <c r="E3213">
        <f>VLOOKUP(B3213,'Deck Count'!A:B,2,FALSE)</f>
        <v>13</v>
      </c>
      <c r="F3213" s="3">
        <v>3</v>
      </c>
      <c r="G3213" s="3">
        <f t="shared" si="101"/>
        <v>0.23076923076923078</v>
      </c>
      <c r="H3213" s="1" t="s">
        <v>608</v>
      </c>
      <c r="I3213" t="s">
        <v>11</v>
      </c>
    </row>
    <row r="3214" spans="1:9" x14ac:dyDescent="0.2">
      <c r="A3214" s="5" t="s">
        <v>436</v>
      </c>
      <c r="B3214" s="1" t="s">
        <v>607</v>
      </c>
      <c r="C3214" s="1" t="s">
        <v>622</v>
      </c>
      <c r="D3214" t="str">
        <f t="shared" si="100"/>
        <v>COMBO-Sneak &amp; Show-3/10/2019-3</v>
      </c>
      <c r="E3214">
        <f>VLOOKUP(B3214,'Deck Count'!A:B,2,FALSE)</f>
        <v>13</v>
      </c>
      <c r="F3214" s="3">
        <v>3</v>
      </c>
      <c r="G3214" s="3">
        <f t="shared" si="101"/>
        <v>0.23076923076923078</v>
      </c>
      <c r="H3214" s="1" t="s">
        <v>467</v>
      </c>
      <c r="I3214" t="s">
        <v>11</v>
      </c>
    </row>
    <row r="3215" spans="1:9" x14ac:dyDescent="0.2">
      <c r="A3215" s="5" t="s">
        <v>436</v>
      </c>
      <c r="B3215" s="1" t="s">
        <v>607</v>
      </c>
      <c r="C3215" s="1" t="s">
        <v>622</v>
      </c>
      <c r="D3215" t="str">
        <f t="shared" si="100"/>
        <v>COMBO-Sneak &amp; Show-3/10/2019-3</v>
      </c>
      <c r="E3215">
        <f>VLOOKUP(B3215,'Deck Count'!A:B,2,FALSE)</f>
        <v>13</v>
      </c>
      <c r="F3215" s="3">
        <v>1</v>
      </c>
      <c r="G3215" s="3">
        <f t="shared" si="101"/>
        <v>7.6923076923076927E-2</v>
      </c>
      <c r="H3215" s="1" t="s">
        <v>609</v>
      </c>
      <c r="I3215" t="s">
        <v>17</v>
      </c>
    </row>
    <row r="3216" spans="1:9" x14ac:dyDescent="0.2">
      <c r="A3216" s="5" t="s">
        <v>436</v>
      </c>
      <c r="B3216" s="1" t="s">
        <v>607</v>
      </c>
      <c r="C3216" s="1" t="s">
        <v>622</v>
      </c>
      <c r="D3216" t="str">
        <f t="shared" si="100"/>
        <v>COMBO-Sneak &amp; Show-3/10/2019-3</v>
      </c>
      <c r="E3216">
        <f>VLOOKUP(B3216,'Deck Count'!A:B,2,FALSE)</f>
        <v>13</v>
      </c>
      <c r="F3216" s="3">
        <v>1</v>
      </c>
      <c r="G3216" s="3">
        <f t="shared" si="101"/>
        <v>7.6923076923076927E-2</v>
      </c>
      <c r="H3216" s="1" t="s">
        <v>68</v>
      </c>
      <c r="I3216" t="s">
        <v>11</v>
      </c>
    </row>
    <row r="3217" spans="1:9" x14ac:dyDescent="0.2">
      <c r="A3217" s="5" t="s">
        <v>436</v>
      </c>
      <c r="B3217" s="1" t="s">
        <v>607</v>
      </c>
      <c r="C3217" s="1" t="s">
        <v>622</v>
      </c>
      <c r="D3217" t="str">
        <f t="shared" si="100"/>
        <v>COMBO-Sneak &amp; Show-3/10/2019-3</v>
      </c>
      <c r="E3217">
        <f>VLOOKUP(B3217,'Deck Count'!A:B,2,FALSE)</f>
        <v>13</v>
      </c>
      <c r="F3217" s="3">
        <v>2</v>
      </c>
      <c r="G3217" s="3">
        <f t="shared" si="101"/>
        <v>0.15384615384615385</v>
      </c>
      <c r="H3217" s="1" t="s">
        <v>49</v>
      </c>
      <c r="I3217" t="s">
        <v>11</v>
      </c>
    </row>
    <row r="3218" spans="1:9" x14ac:dyDescent="0.2">
      <c r="A3218" s="5" t="s">
        <v>436</v>
      </c>
      <c r="B3218" s="1" t="s">
        <v>607</v>
      </c>
      <c r="C3218" s="1" t="s">
        <v>622</v>
      </c>
      <c r="D3218" t="str">
        <f t="shared" si="100"/>
        <v>COMBO-Sneak &amp; Show-3/10/2019-3</v>
      </c>
      <c r="E3218">
        <f>VLOOKUP(B3218,'Deck Count'!A:B,2,FALSE)</f>
        <v>13</v>
      </c>
      <c r="F3218" s="3">
        <v>4</v>
      </c>
      <c r="G3218" s="3">
        <f t="shared" si="101"/>
        <v>0.30769230769230771</v>
      </c>
      <c r="H3218" s="1" t="s">
        <v>97</v>
      </c>
      <c r="I3218" t="s">
        <v>11</v>
      </c>
    </row>
    <row r="3219" spans="1:9" x14ac:dyDescent="0.2">
      <c r="A3219" s="5" t="s">
        <v>436</v>
      </c>
      <c r="B3219" s="1" t="s">
        <v>607</v>
      </c>
      <c r="C3219" s="1" t="s">
        <v>622</v>
      </c>
      <c r="D3219" t="str">
        <f t="shared" si="100"/>
        <v>COMBO-Sneak &amp; Show-3/10/2019-3</v>
      </c>
      <c r="E3219">
        <f>VLOOKUP(B3219,'Deck Count'!A:B,2,FALSE)</f>
        <v>13</v>
      </c>
      <c r="F3219" s="3">
        <v>3</v>
      </c>
      <c r="G3219" s="3">
        <f t="shared" si="101"/>
        <v>0.23076923076923078</v>
      </c>
      <c r="H3219" s="1" t="s">
        <v>594</v>
      </c>
      <c r="I3219" t="s">
        <v>11</v>
      </c>
    </row>
    <row r="3220" spans="1:9" x14ac:dyDescent="0.2">
      <c r="A3220" s="5" t="s">
        <v>436</v>
      </c>
      <c r="B3220" s="1" t="s">
        <v>607</v>
      </c>
      <c r="C3220" s="1" t="s">
        <v>622</v>
      </c>
      <c r="D3220" t="str">
        <f t="shared" si="100"/>
        <v>COMBO-Sneak &amp; Show-3/10/2019-3</v>
      </c>
      <c r="E3220">
        <f>VLOOKUP(B3220,'Deck Count'!A:B,2,FALSE)</f>
        <v>13</v>
      </c>
      <c r="F3220" s="3">
        <v>1</v>
      </c>
      <c r="G3220" s="3">
        <f t="shared" si="101"/>
        <v>7.6923076923076927E-2</v>
      </c>
      <c r="H3220" s="1" t="s">
        <v>610</v>
      </c>
      <c r="I3220" t="s">
        <v>11</v>
      </c>
    </row>
    <row r="3221" spans="1:9" x14ac:dyDescent="0.2">
      <c r="A3221" s="5" t="s">
        <v>436</v>
      </c>
      <c r="B3221" s="1" t="s">
        <v>607</v>
      </c>
      <c r="C3221" s="1" t="s">
        <v>622</v>
      </c>
      <c r="D3221" t="str">
        <f t="shared" si="100"/>
        <v>COMBO-Sneak &amp; Show-3/10/2019-3</v>
      </c>
      <c r="E3221">
        <f>VLOOKUP(B3221,'Deck Count'!A:B,2,FALSE)</f>
        <v>13</v>
      </c>
      <c r="F3221" s="3">
        <v>1</v>
      </c>
      <c r="G3221" s="3">
        <f t="shared" si="101"/>
        <v>7.6923076923076927E-2</v>
      </c>
      <c r="H3221" s="1" t="s">
        <v>611</v>
      </c>
      <c r="I3221" t="s">
        <v>11</v>
      </c>
    </row>
    <row r="3222" spans="1:9" x14ac:dyDescent="0.2">
      <c r="A3222" s="5" t="s">
        <v>436</v>
      </c>
      <c r="B3222" s="1" t="s">
        <v>607</v>
      </c>
      <c r="C3222" s="1" t="s">
        <v>622</v>
      </c>
      <c r="D3222" t="str">
        <f t="shared" si="100"/>
        <v>COMBO-Sneak &amp; Show-3/10/2019-3</v>
      </c>
      <c r="E3222">
        <f>VLOOKUP(B3222,'Deck Count'!A:B,2,FALSE)</f>
        <v>13</v>
      </c>
      <c r="F3222" s="3">
        <v>1</v>
      </c>
      <c r="G3222" s="3">
        <f t="shared" si="101"/>
        <v>7.6923076923076927E-2</v>
      </c>
      <c r="H3222" s="1" t="s">
        <v>611</v>
      </c>
      <c r="I3222" t="s">
        <v>17</v>
      </c>
    </row>
    <row r="3223" spans="1:9" x14ac:dyDescent="0.2">
      <c r="A3223" s="5" t="s">
        <v>436</v>
      </c>
      <c r="B3223" s="1" t="s">
        <v>607</v>
      </c>
      <c r="C3223" s="1" t="s">
        <v>622</v>
      </c>
      <c r="D3223" t="str">
        <f t="shared" si="100"/>
        <v>COMBO-Sneak &amp; Show-3/10/2019-3</v>
      </c>
      <c r="E3223">
        <f>VLOOKUP(B3223,'Deck Count'!A:B,2,FALSE)</f>
        <v>13</v>
      </c>
      <c r="F3223" s="3">
        <v>3</v>
      </c>
      <c r="G3223" s="3">
        <f t="shared" si="101"/>
        <v>0.23076923076923078</v>
      </c>
      <c r="H3223" s="1" t="s">
        <v>51</v>
      </c>
      <c r="I3223" t="s">
        <v>11</v>
      </c>
    </row>
    <row r="3224" spans="1:9" x14ac:dyDescent="0.2">
      <c r="A3224" s="5" t="s">
        <v>436</v>
      </c>
      <c r="B3224" s="1" t="s">
        <v>607</v>
      </c>
      <c r="C3224" s="1" t="s">
        <v>622</v>
      </c>
      <c r="D3224" t="str">
        <f t="shared" si="100"/>
        <v>COMBO-Sneak &amp; Show-3/10/2019-3</v>
      </c>
      <c r="E3224">
        <f>VLOOKUP(B3224,'Deck Count'!A:B,2,FALSE)</f>
        <v>13</v>
      </c>
      <c r="F3224" s="3">
        <v>1</v>
      </c>
      <c r="G3224" s="3">
        <f t="shared" si="101"/>
        <v>7.6923076923076927E-2</v>
      </c>
      <c r="H3224" s="1" t="s">
        <v>282</v>
      </c>
      <c r="I3224" t="s">
        <v>17</v>
      </c>
    </row>
    <row r="3225" spans="1:9" x14ac:dyDescent="0.2">
      <c r="A3225" s="5" t="s">
        <v>436</v>
      </c>
      <c r="B3225" s="1" t="s">
        <v>607</v>
      </c>
      <c r="C3225" s="1" t="s">
        <v>622</v>
      </c>
      <c r="D3225" t="str">
        <f t="shared" si="100"/>
        <v>COMBO-Sneak &amp; Show-3/10/2019-3</v>
      </c>
      <c r="E3225">
        <f>VLOOKUP(B3225,'Deck Count'!A:B,2,FALSE)</f>
        <v>13</v>
      </c>
      <c r="F3225" s="3">
        <v>3</v>
      </c>
      <c r="G3225" s="3">
        <f t="shared" si="101"/>
        <v>0.23076923076923078</v>
      </c>
      <c r="H3225" s="1" t="s">
        <v>24</v>
      </c>
      <c r="I3225" t="s">
        <v>11</v>
      </c>
    </row>
    <row r="3226" spans="1:9" x14ac:dyDescent="0.2">
      <c r="A3226" s="5" t="s">
        <v>436</v>
      </c>
      <c r="B3226" s="1" t="s">
        <v>607</v>
      </c>
      <c r="C3226" s="1" t="s">
        <v>622</v>
      </c>
      <c r="D3226" t="str">
        <f t="shared" si="100"/>
        <v>COMBO-Sneak &amp; Show-3/10/2019-3</v>
      </c>
      <c r="E3226">
        <f>VLOOKUP(B3226,'Deck Count'!A:B,2,FALSE)</f>
        <v>13</v>
      </c>
      <c r="F3226" s="3">
        <v>1</v>
      </c>
      <c r="G3226" s="3">
        <f t="shared" si="101"/>
        <v>7.6923076923076927E-2</v>
      </c>
      <c r="H3226" s="1" t="s">
        <v>168</v>
      </c>
      <c r="I3226" t="s">
        <v>11</v>
      </c>
    </row>
    <row r="3227" spans="1:9" x14ac:dyDescent="0.2">
      <c r="A3227" s="5" t="s">
        <v>436</v>
      </c>
      <c r="B3227" s="1" t="s">
        <v>607</v>
      </c>
      <c r="C3227" s="1" t="s">
        <v>622</v>
      </c>
      <c r="D3227" t="str">
        <f t="shared" si="100"/>
        <v>COMBO-Sneak &amp; Show-3/10/2019-3</v>
      </c>
      <c r="E3227">
        <f>VLOOKUP(B3227,'Deck Count'!A:B,2,FALSE)</f>
        <v>13</v>
      </c>
      <c r="F3227" s="3">
        <v>1</v>
      </c>
      <c r="G3227" s="3">
        <f t="shared" si="101"/>
        <v>7.6923076923076927E-2</v>
      </c>
      <c r="H3227" s="1" t="s">
        <v>127</v>
      </c>
      <c r="I3227" t="s">
        <v>11</v>
      </c>
    </row>
    <row r="3228" spans="1:9" x14ac:dyDescent="0.2">
      <c r="A3228" s="5" t="s">
        <v>436</v>
      </c>
      <c r="B3228" s="1" t="s">
        <v>607</v>
      </c>
      <c r="C3228" s="1" t="s">
        <v>622</v>
      </c>
      <c r="D3228" t="str">
        <f t="shared" si="100"/>
        <v>COMBO-Sneak &amp; Show-3/10/2019-3</v>
      </c>
      <c r="E3228">
        <f>VLOOKUP(B3228,'Deck Count'!A:B,2,FALSE)</f>
        <v>13</v>
      </c>
      <c r="F3228" s="3">
        <v>3</v>
      </c>
      <c r="G3228" s="3">
        <f t="shared" si="101"/>
        <v>0.23076923076923078</v>
      </c>
      <c r="H3228" s="1" t="s">
        <v>612</v>
      </c>
      <c r="I3228" t="s">
        <v>11</v>
      </c>
    </row>
    <row r="3229" spans="1:9" x14ac:dyDescent="0.2">
      <c r="A3229" s="5" t="s">
        <v>436</v>
      </c>
      <c r="B3229" s="1" t="s">
        <v>607</v>
      </c>
      <c r="C3229" s="1" t="s">
        <v>622</v>
      </c>
      <c r="D3229" t="str">
        <f t="shared" si="100"/>
        <v>COMBO-Sneak &amp; Show-3/10/2019-3</v>
      </c>
      <c r="E3229">
        <f>VLOOKUP(B3229,'Deck Count'!A:B,2,FALSE)</f>
        <v>13</v>
      </c>
      <c r="F3229" s="3">
        <v>1</v>
      </c>
      <c r="G3229" s="3">
        <f t="shared" si="101"/>
        <v>7.6923076923076927E-2</v>
      </c>
      <c r="H3229" s="1" t="s">
        <v>54</v>
      </c>
      <c r="I3229" t="s">
        <v>11</v>
      </c>
    </row>
    <row r="3230" spans="1:9" x14ac:dyDescent="0.2">
      <c r="A3230" s="5" t="s">
        <v>436</v>
      </c>
      <c r="B3230" s="1" t="s">
        <v>607</v>
      </c>
      <c r="C3230" s="1" t="s">
        <v>622</v>
      </c>
      <c r="D3230" t="str">
        <f t="shared" si="100"/>
        <v>COMBO-Sneak &amp; Show-3/10/2019-3</v>
      </c>
      <c r="E3230">
        <f>VLOOKUP(B3230,'Deck Count'!A:B,2,FALSE)</f>
        <v>13</v>
      </c>
      <c r="F3230" s="3">
        <v>4</v>
      </c>
      <c r="G3230" s="3">
        <f t="shared" si="101"/>
        <v>0.30769230769230771</v>
      </c>
      <c r="H3230" s="1" t="s">
        <v>55</v>
      </c>
      <c r="I3230" t="s">
        <v>11</v>
      </c>
    </row>
    <row r="3231" spans="1:9" x14ac:dyDescent="0.2">
      <c r="A3231" s="5" t="s">
        <v>436</v>
      </c>
      <c r="B3231" s="1" t="s">
        <v>607</v>
      </c>
      <c r="C3231" s="1" t="s">
        <v>622</v>
      </c>
      <c r="D3231" t="str">
        <f t="shared" si="100"/>
        <v>COMBO-Sneak &amp; Show-3/10/2019-3</v>
      </c>
      <c r="E3231">
        <f>VLOOKUP(B3231,'Deck Count'!A:B,2,FALSE)</f>
        <v>13</v>
      </c>
      <c r="F3231" s="3">
        <v>1</v>
      </c>
      <c r="G3231" s="3">
        <f t="shared" si="101"/>
        <v>7.6923076923076927E-2</v>
      </c>
      <c r="H3231" s="1" t="s">
        <v>73</v>
      </c>
      <c r="I3231" t="s">
        <v>11</v>
      </c>
    </row>
    <row r="3232" spans="1:9" x14ac:dyDescent="0.2">
      <c r="A3232" s="5" t="s">
        <v>436</v>
      </c>
      <c r="B3232" s="1" t="s">
        <v>607</v>
      </c>
      <c r="C3232" s="1" t="s">
        <v>622</v>
      </c>
      <c r="D3232" t="str">
        <f t="shared" si="100"/>
        <v>COMBO-Sneak &amp; Show-3/10/2019-3</v>
      </c>
      <c r="E3232">
        <f>VLOOKUP(B3232,'Deck Count'!A:B,2,FALSE)</f>
        <v>13</v>
      </c>
      <c r="F3232" s="3">
        <v>1</v>
      </c>
      <c r="G3232" s="3">
        <f t="shared" si="101"/>
        <v>7.6923076923076927E-2</v>
      </c>
      <c r="H3232" s="1" t="s">
        <v>139</v>
      </c>
      <c r="I3232" t="s">
        <v>17</v>
      </c>
    </row>
    <row r="3233" spans="1:9" x14ac:dyDescent="0.2">
      <c r="A3233" s="5" t="s">
        <v>436</v>
      </c>
      <c r="B3233" s="1" t="s">
        <v>607</v>
      </c>
      <c r="C3233" s="1" t="s">
        <v>622</v>
      </c>
      <c r="D3233" t="str">
        <f t="shared" si="100"/>
        <v>COMBO-Sneak &amp; Show-3/10/2019-3</v>
      </c>
      <c r="E3233">
        <f>VLOOKUP(B3233,'Deck Count'!A:B,2,FALSE)</f>
        <v>13</v>
      </c>
      <c r="F3233" s="3">
        <v>2</v>
      </c>
      <c r="G3233" s="3">
        <f t="shared" si="101"/>
        <v>0.15384615384615385</v>
      </c>
      <c r="H3233" s="1" t="s">
        <v>446</v>
      </c>
      <c r="I3233" t="s">
        <v>17</v>
      </c>
    </row>
    <row r="3234" spans="1:9" x14ac:dyDescent="0.2">
      <c r="A3234" s="5" t="s">
        <v>436</v>
      </c>
      <c r="B3234" s="1" t="s">
        <v>607</v>
      </c>
      <c r="C3234" s="1" t="s">
        <v>622</v>
      </c>
      <c r="D3234" t="str">
        <f t="shared" si="100"/>
        <v>COMBO-Sneak &amp; Show-3/10/2019-3</v>
      </c>
      <c r="E3234">
        <f>VLOOKUP(B3234,'Deck Count'!A:B,2,FALSE)</f>
        <v>13</v>
      </c>
      <c r="F3234" s="3">
        <v>4</v>
      </c>
      <c r="G3234" s="3">
        <f t="shared" si="101"/>
        <v>0.30769230769230771</v>
      </c>
      <c r="H3234" s="1" t="s">
        <v>56</v>
      </c>
      <c r="I3234" t="s">
        <v>11</v>
      </c>
    </row>
    <row r="3235" spans="1:9" x14ac:dyDescent="0.2">
      <c r="A3235" s="5" t="s">
        <v>436</v>
      </c>
      <c r="B3235" s="1" t="s">
        <v>607</v>
      </c>
      <c r="C3235" s="1" t="s">
        <v>622</v>
      </c>
      <c r="D3235" t="str">
        <f t="shared" si="100"/>
        <v>COMBO-Sneak &amp; Show-3/10/2019-3</v>
      </c>
      <c r="E3235">
        <f>VLOOKUP(B3235,'Deck Count'!A:B,2,FALSE)</f>
        <v>13</v>
      </c>
      <c r="F3235" s="3">
        <v>4</v>
      </c>
      <c r="G3235" s="3">
        <f t="shared" si="101"/>
        <v>0.30769230769230771</v>
      </c>
      <c r="H3235" s="1" t="s">
        <v>614</v>
      </c>
      <c r="I3235" t="s">
        <v>11</v>
      </c>
    </row>
    <row r="3236" spans="1:9" x14ac:dyDescent="0.2">
      <c r="A3236" s="5" t="s">
        <v>436</v>
      </c>
      <c r="B3236" s="1" t="s">
        <v>607</v>
      </c>
      <c r="C3236" s="1" t="s">
        <v>622</v>
      </c>
      <c r="D3236" t="str">
        <f t="shared" si="100"/>
        <v>COMBO-Sneak &amp; Show-3/10/2019-3</v>
      </c>
      <c r="E3236">
        <f>VLOOKUP(B3236,'Deck Count'!A:B,2,FALSE)</f>
        <v>13</v>
      </c>
      <c r="F3236" s="3">
        <v>3</v>
      </c>
      <c r="G3236" s="3">
        <f t="shared" si="101"/>
        <v>0.23076923076923078</v>
      </c>
      <c r="H3236" s="1" t="s">
        <v>615</v>
      </c>
      <c r="I3236" t="s">
        <v>11</v>
      </c>
    </row>
    <row r="3237" spans="1:9" x14ac:dyDescent="0.2">
      <c r="A3237" s="5" t="s">
        <v>436</v>
      </c>
      <c r="B3237" s="1" t="s">
        <v>607</v>
      </c>
      <c r="C3237" s="1" t="s">
        <v>622</v>
      </c>
      <c r="D3237" t="str">
        <f t="shared" si="100"/>
        <v>COMBO-Sneak &amp; Show-3/10/2019-3</v>
      </c>
      <c r="E3237">
        <f>VLOOKUP(B3237,'Deck Count'!A:B,2,FALSE)</f>
        <v>13</v>
      </c>
      <c r="F3237" s="3">
        <v>1</v>
      </c>
      <c r="G3237" s="3">
        <f t="shared" si="101"/>
        <v>7.6923076923076927E-2</v>
      </c>
      <c r="H3237" s="1" t="s">
        <v>29</v>
      </c>
      <c r="I3237" t="s">
        <v>17</v>
      </c>
    </row>
    <row r="3238" spans="1:9" x14ac:dyDescent="0.2">
      <c r="A3238" s="5" t="s">
        <v>436</v>
      </c>
      <c r="B3238" s="1" t="s">
        <v>607</v>
      </c>
      <c r="C3238" s="1" t="s">
        <v>622</v>
      </c>
      <c r="D3238" t="str">
        <f t="shared" si="100"/>
        <v>COMBO-Sneak &amp; Show-3/10/2019-3</v>
      </c>
      <c r="E3238">
        <f>VLOOKUP(B3238,'Deck Count'!A:B,2,FALSE)</f>
        <v>13</v>
      </c>
      <c r="F3238" s="3">
        <v>2</v>
      </c>
      <c r="G3238" s="3">
        <f t="shared" si="101"/>
        <v>0.15384615384615385</v>
      </c>
      <c r="H3238" s="1" t="s">
        <v>86</v>
      </c>
      <c r="I3238" t="s">
        <v>11</v>
      </c>
    </row>
    <row r="3239" spans="1:9" x14ac:dyDescent="0.2">
      <c r="A3239" s="5" t="s">
        <v>436</v>
      </c>
      <c r="B3239" s="1" t="s">
        <v>607</v>
      </c>
      <c r="C3239" s="1" t="s">
        <v>622</v>
      </c>
      <c r="D3239" t="str">
        <f t="shared" si="100"/>
        <v>COMBO-Sneak &amp; Show-3/10/2019-3</v>
      </c>
      <c r="E3239">
        <f>VLOOKUP(B3239,'Deck Count'!A:B,2,FALSE)</f>
        <v>13</v>
      </c>
      <c r="F3239" s="3">
        <v>1</v>
      </c>
      <c r="G3239" s="3">
        <f t="shared" si="101"/>
        <v>7.6923076923076927E-2</v>
      </c>
      <c r="H3239" s="1" t="s">
        <v>57</v>
      </c>
      <c r="I3239" t="s">
        <v>17</v>
      </c>
    </row>
    <row r="3240" spans="1:9" x14ac:dyDescent="0.2">
      <c r="A3240" s="5" t="s">
        <v>436</v>
      </c>
      <c r="B3240" s="1" t="s">
        <v>607</v>
      </c>
      <c r="C3240" s="1" t="s">
        <v>622</v>
      </c>
      <c r="D3240" t="str">
        <f t="shared" si="100"/>
        <v>COMBO-Sneak &amp; Show-3/10/2019-3</v>
      </c>
      <c r="E3240">
        <f>VLOOKUP(B3240,'Deck Count'!A:B,2,FALSE)</f>
        <v>13</v>
      </c>
      <c r="F3240" s="3">
        <v>1</v>
      </c>
      <c r="G3240" s="3">
        <f t="shared" si="101"/>
        <v>7.6923076923076927E-2</v>
      </c>
      <c r="H3240" s="1" t="s">
        <v>617</v>
      </c>
      <c r="I3240" t="s">
        <v>17</v>
      </c>
    </row>
    <row r="3241" spans="1:9" x14ac:dyDescent="0.2">
      <c r="A3241" s="5" t="s">
        <v>436</v>
      </c>
      <c r="B3241" s="1" t="s">
        <v>607</v>
      </c>
      <c r="C3241" s="1" t="s">
        <v>622</v>
      </c>
      <c r="D3241" t="str">
        <f t="shared" si="100"/>
        <v>COMBO-Sneak &amp; Show-3/10/2019-3</v>
      </c>
      <c r="E3241">
        <f>VLOOKUP(B3241,'Deck Count'!A:B,2,FALSE)</f>
        <v>13</v>
      </c>
      <c r="F3241" s="3">
        <v>3</v>
      </c>
      <c r="G3241" s="3">
        <f t="shared" si="101"/>
        <v>0.23076923076923078</v>
      </c>
      <c r="H3241" s="1" t="s">
        <v>62</v>
      </c>
      <c r="I3241" t="s">
        <v>11</v>
      </c>
    </row>
    <row r="3242" spans="1:9" x14ac:dyDescent="0.2">
      <c r="A3242" s="5" t="s">
        <v>436</v>
      </c>
      <c r="B3242" s="1" t="s">
        <v>607</v>
      </c>
      <c r="C3242" s="1" t="s">
        <v>622</v>
      </c>
      <c r="D3242" t="str">
        <f t="shared" si="100"/>
        <v>COMBO-Sneak &amp; Show-3/10/2019-3</v>
      </c>
      <c r="E3242">
        <f>VLOOKUP(B3242,'Deck Count'!A:B,2,FALSE)</f>
        <v>13</v>
      </c>
      <c r="F3242" s="3">
        <v>1</v>
      </c>
      <c r="G3242" s="3">
        <f t="shared" si="101"/>
        <v>7.6923076923076927E-2</v>
      </c>
      <c r="H3242" s="1" t="s">
        <v>623</v>
      </c>
      <c r="I3242" t="s">
        <v>17</v>
      </c>
    </row>
    <row r="3243" spans="1:9" x14ac:dyDescent="0.2">
      <c r="A3243" s="5" t="s">
        <v>436</v>
      </c>
      <c r="B3243" s="1" t="s">
        <v>607</v>
      </c>
      <c r="C3243" s="1" t="s">
        <v>9</v>
      </c>
      <c r="D3243" t="str">
        <f t="shared" si="100"/>
        <v>COMBO-Sneak &amp; Show-3/17/2019-0</v>
      </c>
      <c r="E3243">
        <f>VLOOKUP(B3243,'Deck Count'!A:B,2,FALSE)</f>
        <v>13</v>
      </c>
      <c r="F3243" s="3">
        <v>3</v>
      </c>
      <c r="G3243" s="3">
        <f t="shared" si="101"/>
        <v>0.23076923076923078</v>
      </c>
      <c r="H3243" s="1" t="s">
        <v>38</v>
      </c>
      <c r="I3243" t="s">
        <v>17</v>
      </c>
    </row>
    <row r="3244" spans="1:9" x14ac:dyDescent="0.2">
      <c r="A3244" s="5" t="s">
        <v>436</v>
      </c>
      <c r="B3244" s="1" t="s">
        <v>607</v>
      </c>
      <c r="C3244" s="1" t="s">
        <v>9</v>
      </c>
      <c r="D3244" t="str">
        <f t="shared" si="100"/>
        <v>COMBO-Sneak &amp; Show-3/17/2019-0</v>
      </c>
      <c r="E3244">
        <f>VLOOKUP(B3244,'Deck Count'!A:B,2,FALSE)</f>
        <v>13</v>
      </c>
      <c r="F3244" s="3">
        <v>3</v>
      </c>
      <c r="G3244" s="3">
        <f t="shared" si="101"/>
        <v>0.23076923076923078</v>
      </c>
      <c r="H3244" s="1" t="s">
        <v>10</v>
      </c>
      <c r="I3244" t="s">
        <v>11</v>
      </c>
    </row>
    <row r="3245" spans="1:9" x14ac:dyDescent="0.2">
      <c r="A3245" s="5" t="s">
        <v>436</v>
      </c>
      <c r="B3245" s="1" t="s">
        <v>607</v>
      </c>
      <c r="C3245" s="1" t="s">
        <v>9</v>
      </c>
      <c r="D3245" t="str">
        <f t="shared" si="100"/>
        <v>COMBO-Sneak &amp; Show-3/17/2019-0</v>
      </c>
      <c r="E3245">
        <f>VLOOKUP(B3245,'Deck Count'!A:B,2,FALSE)</f>
        <v>13</v>
      </c>
      <c r="F3245" s="3">
        <v>3</v>
      </c>
      <c r="G3245" s="3">
        <f t="shared" si="101"/>
        <v>0.23076923076923078</v>
      </c>
      <c r="H3245" s="1" t="s">
        <v>619</v>
      </c>
      <c r="I3245" t="s">
        <v>17</v>
      </c>
    </row>
    <row r="3246" spans="1:9" x14ac:dyDescent="0.2">
      <c r="A3246" s="5" t="s">
        <v>436</v>
      </c>
      <c r="B3246" s="1" t="s">
        <v>607</v>
      </c>
      <c r="C3246" s="1" t="s">
        <v>9</v>
      </c>
      <c r="D3246" t="str">
        <f t="shared" si="100"/>
        <v>COMBO-Sneak &amp; Show-3/17/2019-0</v>
      </c>
      <c r="E3246">
        <f>VLOOKUP(B3246,'Deck Count'!A:B,2,FALSE)</f>
        <v>13</v>
      </c>
      <c r="F3246" s="3">
        <v>1</v>
      </c>
      <c r="G3246" s="3">
        <f t="shared" si="101"/>
        <v>7.6923076923076927E-2</v>
      </c>
      <c r="H3246" s="1" t="s">
        <v>270</v>
      </c>
      <c r="I3246" t="s">
        <v>17</v>
      </c>
    </row>
    <row r="3247" spans="1:9" x14ac:dyDescent="0.2">
      <c r="A3247" s="5" t="s">
        <v>436</v>
      </c>
      <c r="B3247" s="1" t="s">
        <v>607</v>
      </c>
      <c r="C3247" s="1" t="s">
        <v>9</v>
      </c>
      <c r="D3247" t="str">
        <f t="shared" si="100"/>
        <v>COMBO-Sneak &amp; Show-3/17/2019-0</v>
      </c>
      <c r="E3247">
        <f>VLOOKUP(B3247,'Deck Count'!A:B,2,FALSE)</f>
        <v>13</v>
      </c>
      <c r="F3247" s="3">
        <v>2</v>
      </c>
      <c r="G3247" s="3">
        <f t="shared" si="101"/>
        <v>0.15384615384615385</v>
      </c>
      <c r="H3247" s="1" t="s">
        <v>270</v>
      </c>
      <c r="I3247" t="s">
        <v>11</v>
      </c>
    </row>
    <row r="3248" spans="1:9" x14ac:dyDescent="0.2">
      <c r="A3248" s="5" t="s">
        <v>436</v>
      </c>
      <c r="B3248" s="1" t="s">
        <v>607</v>
      </c>
      <c r="C3248" s="1" t="s">
        <v>9</v>
      </c>
      <c r="D3248" t="str">
        <f t="shared" si="100"/>
        <v>COMBO-Sneak &amp; Show-3/17/2019-0</v>
      </c>
      <c r="E3248">
        <f>VLOOKUP(B3248,'Deck Count'!A:B,2,FALSE)</f>
        <v>13</v>
      </c>
      <c r="F3248" s="3">
        <v>1</v>
      </c>
      <c r="G3248" s="3">
        <f t="shared" si="101"/>
        <v>7.6923076923076927E-2</v>
      </c>
      <c r="H3248" s="1" t="s">
        <v>40</v>
      </c>
      <c r="I3248" t="s">
        <v>11</v>
      </c>
    </row>
    <row r="3249" spans="1:9" x14ac:dyDescent="0.2">
      <c r="A3249" s="5" t="s">
        <v>436</v>
      </c>
      <c r="B3249" s="1" t="s">
        <v>607</v>
      </c>
      <c r="C3249" s="1" t="s">
        <v>9</v>
      </c>
      <c r="D3249" t="str">
        <f t="shared" si="100"/>
        <v>COMBO-Sneak &amp; Show-3/17/2019-0</v>
      </c>
      <c r="E3249">
        <f>VLOOKUP(B3249,'Deck Count'!A:B,2,FALSE)</f>
        <v>13</v>
      </c>
      <c r="F3249" s="3">
        <v>4</v>
      </c>
      <c r="G3249" s="3">
        <f t="shared" si="101"/>
        <v>0.30769230769230771</v>
      </c>
      <c r="H3249" s="1" t="s">
        <v>41</v>
      </c>
      <c r="I3249" t="s">
        <v>11</v>
      </c>
    </row>
    <row r="3250" spans="1:9" x14ac:dyDescent="0.2">
      <c r="A3250" s="5" t="s">
        <v>436</v>
      </c>
      <c r="B3250" s="1" t="s">
        <v>607</v>
      </c>
      <c r="C3250" s="1" t="s">
        <v>9</v>
      </c>
      <c r="D3250" t="str">
        <f t="shared" si="100"/>
        <v>COMBO-Sneak &amp; Show-3/17/2019-0</v>
      </c>
      <c r="E3250">
        <f>VLOOKUP(B3250,'Deck Count'!A:B,2,FALSE)</f>
        <v>13</v>
      </c>
      <c r="F3250" s="3">
        <v>2</v>
      </c>
      <c r="G3250" s="3">
        <f t="shared" si="101"/>
        <v>0.15384615384615385</v>
      </c>
      <c r="H3250" s="1" t="s">
        <v>273</v>
      </c>
      <c r="I3250" t="s">
        <v>11</v>
      </c>
    </row>
    <row r="3251" spans="1:9" x14ac:dyDescent="0.2">
      <c r="A3251" s="5" t="s">
        <v>436</v>
      </c>
      <c r="B3251" s="1" t="s">
        <v>607</v>
      </c>
      <c r="C3251" s="1" t="s">
        <v>9</v>
      </c>
      <c r="D3251" t="str">
        <f t="shared" si="100"/>
        <v>COMBO-Sneak &amp; Show-3/17/2019-0</v>
      </c>
      <c r="E3251">
        <f>VLOOKUP(B3251,'Deck Count'!A:B,2,FALSE)</f>
        <v>13</v>
      </c>
      <c r="F3251" s="3">
        <v>3</v>
      </c>
      <c r="G3251" s="3">
        <f t="shared" si="101"/>
        <v>0.23076923076923078</v>
      </c>
      <c r="H3251" s="1" t="s">
        <v>624</v>
      </c>
      <c r="I3251" t="s">
        <v>17</v>
      </c>
    </row>
    <row r="3252" spans="1:9" x14ac:dyDescent="0.2">
      <c r="A3252" s="5" t="s">
        <v>436</v>
      </c>
      <c r="B3252" s="1" t="s">
        <v>607</v>
      </c>
      <c r="C3252" s="1" t="s">
        <v>9</v>
      </c>
      <c r="D3252" t="str">
        <f t="shared" si="100"/>
        <v>COMBO-Sneak &amp; Show-3/17/2019-0</v>
      </c>
      <c r="E3252">
        <f>VLOOKUP(B3252,'Deck Count'!A:B,2,FALSE)</f>
        <v>13</v>
      </c>
      <c r="F3252" s="3">
        <v>4</v>
      </c>
      <c r="G3252" s="3">
        <f t="shared" si="101"/>
        <v>0.30769230769230771</v>
      </c>
      <c r="H3252" s="1" t="s">
        <v>467</v>
      </c>
      <c r="I3252" t="s">
        <v>11</v>
      </c>
    </row>
    <row r="3253" spans="1:9" x14ac:dyDescent="0.2">
      <c r="A3253" s="5" t="s">
        <v>436</v>
      </c>
      <c r="B3253" s="1" t="s">
        <v>607</v>
      </c>
      <c r="C3253" s="1" t="s">
        <v>9</v>
      </c>
      <c r="D3253" t="str">
        <f t="shared" si="100"/>
        <v>COMBO-Sneak &amp; Show-3/17/2019-0</v>
      </c>
      <c r="E3253">
        <f>VLOOKUP(B3253,'Deck Count'!A:B,2,FALSE)</f>
        <v>13</v>
      </c>
      <c r="F3253" s="3">
        <v>3</v>
      </c>
      <c r="G3253" s="3">
        <f t="shared" si="101"/>
        <v>0.23076923076923078</v>
      </c>
      <c r="H3253" s="1" t="s">
        <v>68</v>
      </c>
      <c r="I3253" t="s">
        <v>11</v>
      </c>
    </row>
    <row r="3254" spans="1:9" x14ac:dyDescent="0.2">
      <c r="A3254" s="5" t="s">
        <v>436</v>
      </c>
      <c r="B3254" s="1" t="s">
        <v>607</v>
      </c>
      <c r="C3254" s="1" t="s">
        <v>9</v>
      </c>
      <c r="D3254" t="str">
        <f t="shared" si="100"/>
        <v>COMBO-Sneak &amp; Show-3/17/2019-0</v>
      </c>
      <c r="E3254">
        <f>VLOOKUP(B3254,'Deck Count'!A:B,2,FALSE)</f>
        <v>13</v>
      </c>
      <c r="F3254" s="3">
        <v>4</v>
      </c>
      <c r="G3254" s="3">
        <f t="shared" si="101"/>
        <v>0.30769230769230771</v>
      </c>
      <c r="H3254" s="1" t="s">
        <v>97</v>
      </c>
      <c r="I3254" t="s">
        <v>11</v>
      </c>
    </row>
    <row r="3255" spans="1:9" x14ac:dyDescent="0.2">
      <c r="A3255" s="5" t="s">
        <v>436</v>
      </c>
      <c r="B3255" s="1" t="s">
        <v>607</v>
      </c>
      <c r="C3255" s="1" t="s">
        <v>9</v>
      </c>
      <c r="D3255" t="str">
        <f t="shared" si="100"/>
        <v>COMBO-Sneak &amp; Show-3/17/2019-0</v>
      </c>
      <c r="E3255">
        <f>VLOOKUP(B3255,'Deck Count'!A:B,2,FALSE)</f>
        <v>13</v>
      </c>
      <c r="F3255" s="3">
        <v>3</v>
      </c>
      <c r="G3255" s="3">
        <f t="shared" si="101"/>
        <v>0.23076923076923078</v>
      </c>
      <c r="H3255" s="1" t="s">
        <v>144</v>
      </c>
      <c r="I3255" t="s">
        <v>17</v>
      </c>
    </row>
    <row r="3256" spans="1:9" x14ac:dyDescent="0.2">
      <c r="A3256" s="5" t="s">
        <v>436</v>
      </c>
      <c r="B3256" s="1" t="s">
        <v>607</v>
      </c>
      <c r="C3256" s="1" t="s">
        <v>9</v>
      </c>
      <c r="D3256" t="str">
        <f t="shared" si="100"/>
        <v>COMBO-Sneak &amp; Show-3/17/2019-0</v>
      </c>
      <c r="E3256">
        <f>VLOOKUP(B3256,'Deck Count'!A:B,2,FALSE)</f>
        <v>13</v>
      </c>
      <c r="F3256" s="3">
        <v>4</v>
      </c>
      <c r="G3256" s="3">
        <f t="shared" si="101"/>
        <v>0.30769230769230771</v>
      </c>
      <c r="H3256" s="1" t="s">
        <v>594</v>
      </c>
      <c r="I3256" t="s">
        <v>11</v>
      </c>
    </row>
    <row r="3257" spans="1:9" x14ac:dyDescent="0.2">
      <c r="A3257" s="5" t="s">
        <v>436</v>
      </c>
      <c r="B3257" s="1" t="s">
        <v>607</v>
      </c>
      <c r="C3257" s="1" t="s">
        <v>9</v>
      </c>
      <c r="D3257" t="str">
        <f t="shared" si="100"/>
        <v>COMBO-Sneak &amp; Show-3/17/2019-0</v>
      </c>
      <c r="E3257">
        <f>VLOOKUP(B3257,'Deck Count'!A:B,2,FALSE)</f>
        <v>13</v>
      </c>
      <c r="F3257" s="3">
        <v>1</v>
      </c>
      <c r="G3257" s="3">
        <f t="shared" si="101"/>
        <v>7.6923076923076927E-2</v>
      </c>
      <c r="H3257" s="1" t="s">
        <v>611</v>
      </c>
      <c r="I3257" t="s">
        <v>11</v>
      </c>
    </row>
    <row r="3258" spans="1:9" x14ac:dyDescent="0.2">
      <c r="A3258" s="5" t="s">
        <v>436</v>
      </c>
      <c r="B3258" s="1" t="s">
        <v>607</v>
      </c>
      <c r="C3258" s="1" t="s">
        <v>9</v>
      </c>
      <c r="D3258" t="str">
        <f t="shared" si="100"/>
        <v>COMBO-Sneak &amp; Show-3/17/2019-0</v>
      </c>
      <c r="E3258">
        <f>VLOOKUP(B3258,'Deck Count'!A:B,2,FALSE)</f>
        <v>13</v>
      </c>
      <c r="F3258" s="3">
        <v>4</v>
      </c>
      <c r="G3258" s="3">
        <f t="shared" si="101"/>
        <v>0.30769230769230771</v>
      </c>
      <c r="H3258" s="1" t="s">
        <v>51</v>
      </c>
      <c r="I3258" t="s">
        <v>11</v>
      </c>
    </row>
    <row r="3259" spans="1:9" x14ac:dyDescent="0.2">
      <c r="A3259" s="5" t="s">
        <v>436</v>
      </c>
      <c r="B3259" s="1" t="s">
        <v>607</v>
      </c>
      <c r="C3259" s="1" t="s">
        <v>9</v>
      </c>
      <c r="D3259" t="str">
        <f t="shared" si="100"/>
        <v>COMBO-Sneak &amp; Show-3/17/2019-0</v>
      </c>
      <c r="E3259">
        <f>VLOOKUP(B3259,'Deck Count'!A:B,2,FALSE)</f>
        <v>13</v>
      </c>
      <c r="F3259" s="3">
        <v>2</v>
      </c>
      <c r="G3259" s="3">
        <f t="shared" si="101"/>
        <v>0.15384615384615385</v>
      </c>
      <c r="H3259" s="1" t="s">
        <v>282</v>
      </c>
      <c r="I3259" t="s">
        <v>17</v>
      </c>
    </row>
    <row r="3260" spans="1:9" x14ac:dyDescent="0.2">
      <c r="A3260" s="5" t="s">
        <v>436</v>
      </c>
      <c r="B3260" s="1" t="s">
        <v>607</v>
      </c>
      <c r="C3260" s="1" t="s">
        <v>9</v>
      </c>
      <c r="D3260" t="str">
        <f t="shared" si="100"/>
        <v>COMBO-Sneak &amp; Show-3/17/2019-0</v>
      </c>
      <c r="E3260">
        <f>VLOOKUP(B3260,'Deck Count'!A:B,2,FALSE)</f>
        <v>13</v>
      </c>
      <c r="F3260" s="3">
        <v>3</v>
      </c>
      <c r="G3260" s="3">
        <f t="shared" si="101"/>
        <v>0.23076923076923078</v>
      </c>
      <c r="H3260" s="1" t="s">
        <v>24</v>
      </c>
      <c r="I3260" t="s">
        <v>11</v>
      </c>
    </row>
    <row r="3261" spans="1:9" x14ac:dyDescent="0.2">
      <c r="A3261" s="5" t="s">
        <v>436</v>
      </c>
      <c r="B3261" s="1" t="s">
        <v>607</v>
      </c>
      <c r="C3261" s="1" t="s">
        <v>9</v>
      </c>
      <c r="D3261" t="str">
        <f t="shared" si="100"/>
        <v>COMBO-Sneak &amp; Show-3/17/2019-0</v>
      </c>
      <c r="E3261">
        <f>VLOOKUP(B3261,'Deck Count'!A:B,2,FALSE)</f>
        <v>13</v>
      </c>
      <c r="F3261" s="3">
        <v>2</v>
      </c>
      <c r="G3261" s="3">
        <f t="shared" si="101"/>
        <v>0.15384615384615385</v>
      </c>
      <c r="H3261" s="1" t="s">
        <v>625</v>
      </c>
      <c r="I3261" t="s">
        <v>11</v>
      </c>
    </row>
    <row r="3262" spans="1:9" x14ac:dyDescent="0.2">
      <c r="A3262" s="5" t="s">
        <v>436</v>
      </c>
      <c r="B3262" s="1" t="s">
        <v>607</v>
      </c>
      <c r="C3262" s="1" t="s">
        <v>9</v>
      </c>
      <c r="D3262" t="str">
        <f t="shared" si="100"/>
        <v>COMBO-Sneak &amp; Show-3/17/2019-0</v>
      </c>
      <c r="E3262">
        <f>VLOOKUP(B3262,'Deck Count'!A:B,2,FALSE)</f>
        <v>13</v>
      </c>
      <c r="F3262" s="3">
        <v>1</v>
      </c>
      <c r="G3262" s="3">
        <f t="shared" si="101"/>
        <v>7.6923076923076927E-2</v>
      </c>
      <c r="H3262" s="1" t="s">
        <v>127</v>
      </c>
      <c r="I3262" t="s">
        <v>11</v>
      </c>
    </row>
    <row r="3263" spans="1:9" x14ac:dyDescent="0.2">
      <c r="A3263" s="5" t="s">
        <v>436</v>
      </c>
      <c r="B3263" s="1" t="s">
        <v>607</v>
      </c>
      <c r="C3263" s="1" t="s">
        <v>9</v>
      </c>
      <c r="D3263" t="str">
        <f t="shared" si="100"/>
        <v>COMBO-Sneak &amp; Show-3/17/2019-0</v>
      </c>
      <c r="E3263">
        <f>VLOOKUP(B3263,'Deck Count'!A:B,2,FALSE)</f>
        <v>13</v>
      </c>
      <c r="F3263" s="3">
        <v>4</v>
      </c>
      <c r="G3263" s="3">
        <f t="shared" si="101"/>
        <v>0.30769230769230771</v>
      </c>
      <c r="H3263" s="1" t="s">
        <v>55</v>
      </c>
      <c r="I3263" t="s">
        <v>11</v>
      </c>
    </row>
    <row r="3264" spans="1:9" x14ac:dyDescent="0.2">
      <c r="A3264" s="5" t="s">
        <v>436</v>
      </c>
      <c r="B3264" s="1" t="s">
        <v>607</v>
      </c>
      <c r="C3264" s="1" t="s">
        <v>9</v>
      </c>
      <c r="D3264" t="str">
        <f t="shared" si="100"/>
        <v>COMBO-Sneak &amp; Show-3/17/2019-0</v>
      </c>
      <c r="E3264">
        <f>VLOOKUP(B3264,'Deck Count'!A:B,2,FALSE)</f>
        <v>13</v>
      </c>
      <c r="F3264" s="3">
        <v>2</v>
      </c>
      <c r="G3264" s="3">
        <f t="shared" si="101"/>
        <v>0.15384615384615385</v>
      </c>
      <c r="H3264" s="1" t="s">
        <v>73</v>
      </c>
      <c r="I3264" t="s">
        <v>11</v>
      </c>
    </row>
    <row r="3265" spans="1:9" x14ac:dyDescent="0.2">
      <c r="A3265" s="5" t="s">
        <v>436</v>
      </c>
      <c r="B3265" s="1" t="s">
        <v>607</v>
      </c>
      <c r="C3265" s="1" t="s">
        <v>9</v>
      </c>
      <c r="D3265" t="str">
        <f t="shared" si="100"/>
        <v>COMBO-Sneak &amp; Show-3/17/2019-0</v>
      </c>
      <c r="E3265">
        <f>VLOOKUP(B3265,'Deck Count'!A:B,2,FALSE)</f>
        <v>13</v>
      </c>
      <c r="F3265" s="3">
        <v>4</v>
      </c>
      <c r="G3265" s="3">
        <f t="shared" si="101"/>
        <v>0.30769230769230771</v>
      </c>
      <c r="H3265" s="1" t="s">
        <v>56</v>
      </c>
      <c r="I3265" t="s">
        <v>11</v>
      </c>
    </row>
    <row r="3266" spans="1:9" x14ac:dyDescent="0.2">
      <c r="A3266" s="5" t="s">
        <v>436</v>
      </c>
      <c r="B3266" s="1" t="s">
        <v>607</v>
      </c>
      <c r="C3266" s="1" t="s">
        <v>9</v>
      </c>
      <c r="D3266" t="str">
        <f t="shared" ref="D3266:D3329" si="102">CONCATENATE(A3266,"-",B3266,"-",C3266)</f>
        <v>COMBO-Sneak &amp; Show-3/17/2019-0</v>
      </c>
      <c r="E3266">
        <f>VLOOKUP(B3266,'Deck Count'!A:B,2,FALSE)</f>
        <v>13</v>
      </c>
      <c r="F3266" s="3">
        <v>4</v>
      </c>
      <c r="G3266" s="3">
        <f t="shared" si="101"/>
        <v>0.30769230769230771</v>
      </c>
      <c r="H3266" s="1" t="s">
        <v>614</v>
      </c>
      <c r="I3266" t="s">
        <v>11</v>
      </c>
    </row>
    <row r="3267" spans="1:9" x14ac:dyDescent="0.2">
      <c r="A3267" s="5" t="s">
        <v>436</v>
      </c>
      <c r="B3267" s="1" t="s">
        <v>607</v>
      </c>
      <c r="C3267" s="1" t="s">
        <v>9</v>
      </c>
      <c r="D3267" t="str">
        <f t="shared" si="102"/>
        <v>COMBO-Sneak &amp; Show-3/17/2019-0</v>
      </c>
      <c r="E3267">
        <f>VLOOKUP(B3267,'Deck Count'!A:B,2,FALSE)</f>
        <v>13</v>
      </c>
      <c r="F3267" s="3">
        <v>1</v>
      </c>
      <c r="G3267" s="3">
        <f t="shared" ref="G3267:G3330" si="103">F3267/E3267</f>
        <v>7.6923076923076927E-2</v>
      </c>
      <c r="H3267" s="1" t="s">
        <v>279</v>
      </c>
      <c r="I3267" t="s">
        <v>11</v>
      </c>
    </row>
    <row r="3268" spans="1:9" x14ac:dyDescent="0.2">
      <c r="A3268" s="5" t="s">
        <v>436</v>
      </c>
      <c r="B3268" s="1" t="s">
        <v>607</v>
      </c>
      <c r="C3268" s="1" t="s">
        <v>9</v>
      </c>
      <c r="D3268" t="str">
        <f t="shared" si="102"/>
        <v>COMBO-Sneak &amp; Show-3/17/2019-0</v>
      </c>
      <c r="E3268">
        <f>VLOOKUP(B3268,'Deck Count'!A:B,2,FALSE)</f>
        <v>13</v>
      </c>
      <c r="F3268" s="3">
        <v>4</v>
      </c>
      <c r="G3268" s="3">
        <f t="shared" si="103"/>
        <v>0.30769230769230771</v>
      </c>
      <c r="H3268" s="1" t="s">
        <v>615</v>
      </c>
      <c r="I3268" t="s">
        <v>11</v>
      </c>
    </row>
    <row r="3269" spans="1:9" x14ac:dyDescent="0.2">
      <c r="A3269" s="5" t="s">
        <v>436</v>
      </c>
      <c r="B3269" s="1" t="s">
        <v>607</v>
      </c>
      <c r="C3269" s="1" t="s">
        <v>9</v>
      </c>
      <c r="D3269" t="str">
        <f t="shared" si="102"/>
        <v>COMBO-Sneak &amp; Show-3/17/2019-0</v>
      </c>
      <c r="E3269">
        <f>VLOOKUP(B3269,'Deck Count'!A:B,2,FALSE)</f>
        <v>13</v>
      </c>
      <c r="F3269" s="3">
        <v>2</v>
      </c>
      <c r="G3269" s="3">
        <f t="shared" si="103"/>
        <v>0.15384615384615385</v>
      </c>
      <c r="H3269" s="1" t="s">
        <v>86</v>
      </c>
      <c r="I3269" t="s">
        <v>11</v>
      </c>
    </row>
    <row r="3270" spans="1:9" x14ac:dyDescent="0.2">
      <c r="A3270" s="5" t="s">
        <v>436</v>
      </c>
      <c r="B3270" s="1" t="s">
        <v>607</v>
      </c>
      <c r="C3270" s="1" t="s">
        <v>9</v>
      </c>
      <c r="D3270" t="str">
        <f t="shared" si="102"/>
        <v>COMBO-Sneak &amp; Show-3/17/2019-0</v>
      </c>
      <c r="E3270">
        <f>VLOOKUP(B3270,'Deck Count'!A:B,2,FALSE)</f>
        <v>13</v>
      </c>
      <c r="F3270" s="3">
        <v>2</v>
      </c>
      <c r="G3270" s="3">
        <f t="shared" si="103"/>
        <v>0.15384615384615385</v>
      </c>
      <c r="H3270" s="1" t="s">
        <v>62</v>
      </c>
      <c r="I3270" t="s">
        <v>11</v>
      </c>
    </row>
    <row r="3271" spans="1:9" x14ac:dyDescent="0.2">
      <c r="A3271" s="5" t="s">
        <v>436</v>
      </c>
      <c r="B3271" s="1" t="s">
        <v>607</v>
      </c>
      <c r="C3271" s="1" t="s">
        <v>141</v>
      </c>
      <c r="D3271" t="str">
        <f t="shared" si="102"/>
        <v>COMBO-Sneak &amp; Show-3/17/2019-1</v>
      </c>
      <c r="E3271">
        <f>VLOOKUP(B3271,'Deck Count'!A:B,2,FALSE)</f>
        <v>13</v>
      </c>
      <c r="F3271" s="3">
        <v>2</v>
      </c>
      <c r="G3271" s="3">
        <f t="shared" si="103"/>
        <v>0.15384615384615385</v>
      </c>
      <c r="H3271" s="1" t="s">
        <v>38</v>
      </c>
      <c r="I3271" t="s">
        <v>17</v>
      </c>
    </row>
    <row r="3272" spans="1:9" x14ac:dyDescent="0.2">
      <c r="A3272" s="5" t="s">
        <v>436</v>
      </c>
      <c r="B3272" s="1" t="s">
        <v>607</v>
      </c>
      <c r="C3272" s="1" t="s">
        <v>141</v>
      </c>
      <c r="D3272" t="str">
        <f t="shared" si="102"/>
        <v>COMBO-Sneak &amp; Show-3/17/2019-1</v>
      </c>
      <c r="E3272">
        <f>VLOOKUP(B3272,'Deck Count'!A:B,2,FALSE)</f>
        <v>13</v>
      </c>
      <c r="F3272" s="3">
        <v>3</v>
      </c>
      <c r="G3272" s="3">
        <f t="shared" si="103"/>
        <v>0.23076923076923078</v>
      </c>
      <c r="H3272" s="1" t="s">
        <v>10</v>
      </c>
      <c r="I3272" t="s">
        <v>11</v>
      </c>
    </row>
    <row r="3273" spans="1:9" x14ac:dyDescent="0.2">
      <c r="A3273" s="5" t="s">
        <v>436</v>
      </c>
      <c r="B3273" s="1" t="s">
        <v>607</v>
      </c>
      <c r="C3273" s="1" t="s">
        <v>141</v>
      </c>
      <c r="D3273" t="str">
        <f t="shared" si="102"/>
        <v>COMBO-Sneak &amp; Show-3/17/2019-1</v>
      </c>
      <c r="E3273">
        <f>VLOOKUP(B3273,'Deck Count'!A:B,2,FALSE)</f>
        <v>13</v>
      </c>
      <c r="F3273" s="3">
        <v>2</v>
      </c>
      <c r="G3273" s="3">
        <f t="shared" si="103"/>
        <v>0.15384615384615385</v>
      </c>
      <c r="H3273" s="1" t="s">
        <v>619</v>
      </c>
      <c r="I3273" t="s">
        <v>17</v>
      </c>
    </row>
    <row r="3274" spans="1:9" x14ac:dyDescent="0.2">
      <c r="A3274" s="5" t="s">
        <v>436</v>
      </c>
      <c r="B3274" s="1" t="s">
        <v>607</v>
      </c>
      <c r="C3274" s="1" t="s">
        <v>141</v>
      </c>
      <c r="D3274" t="str">
        <f t="shared" si="102"/>
        <v>COMBO-Sneak &amp; Show-3/17/2019-1</v>
      </c>
      <c r="E3274">
        <f>VLOOKUP(B3274,'Deck Count'!A:B,2,FALSE)</f>
        <v>13</v>
      </c>
      <c r="F3274" s="3">
        <v>2</v>
      </c>
      <c r="G3274" s="3">
        <f t="shared" si="103"/>
        <v>0.15384615384615385</v>
      </c>
      <c r="H3274" s="1" t="s">
        <v>270</v>
      </c>
      <c r="I3274" t="s">
        <v>17</v>
      </c>
    </row>
    <row r="3275" spans="1:9" x14ac:dyDescent="0.2">
      <c r="A3275" s="5" t="s">
        <v>436</v>
      </c>
      <c r="B3275" s="1" t="s">
        <v>607</v>
      </c>
      <c r="C3275" s="1" t="s">
        <v>141</v>
      </c>
      <c r="D3275" t="str">
        <f t="shared" si="102"/>
        <v>COMBO-Sneak &amp; Show-3/17/2019-1</v>
      </c>
      <c r="E3275">
        <f>VLOOKUP(B3275,'Deck Count'!A:B,2,FALSE)</f>
        <v>13</v>
      </c>
      <c r="F3275" s="3">
        <v>4</v>
      </c>
      <c r="G3275" s="3">
        <f t="shared" si="103"/>
        <v>0.30769230769230771</v>
      </c>
      <c r="H3275" s="1" t="s">
        <v>41</v>
      </c>
      <c r="I3275" t="s">
        <v>11</v>
      </c>
    </row>
    <row r="3276" spans="1:9" x14ac:dyDescent="0.2">
      <c r="A3276" s="5" t="s">
        <v>436</v>
      </c>
      <c r="B3276" s="1" t="s">
        <v>607</v>
      </c>
      <c r="C3276" s="1" t="s">
        <v>141</v>
      </c>
      <c r="D3276" t="str">
        <f t="shared" si="102"/>
        <v>COMBO-Sneak &amp; Show-3/17/2019-1</v>
      </c>
      <c r="E3276">
        <f>VLOOKUP(B3276,'Deck Count'!A:B,2,FALSE)</f>
        <v>13</v>
      </c>
      <c r="F3276" s="3">
        <v>2</v>
      </c>
      <c r="G3276" s="3">
        <f t="shared" si="103"/>
        <v>0.15384615384615385</v>
      </c>
      <c r="H3276" s="1" t="s">
        <v>273</v>
      </c>
      <c r="I3276" t="s">
        <v>11</v>
      </c>
    </row>
    <row r="3277" spans="1:9" x14ac:dyDescent="0.2">
      <c r="A3277" s="5" t="s">
        <v>436</v>
      </c>
      <c r="B3277" s="1" t="s">
        <v>607</v>
      </c>
      <c r="C3277" s="1" t="s">
        <v>141</v>
      </c>
      <c r="D3277" t="str">
        <f t="shared" si="102"/>
        <v>COMBO-Sneak &amp; Show-3/17/2019-1</v>
      </c>
      <c r="E3277">
        <f>VLOOKUP(B3277,'Deck Count'!A:B,2,FALSE)</f>
        <v>13</v>
      </c>
      <c r="F3277" s="3">
        <v>2</v>
      </c>
      <c r="G3277" s="3">
        <f t="shared" si="103"/>
        <v>0.15384615384615385</v>
      </c>
      <c r="H3277" s="1" t="s">
        <v>624</v>
      </c>
      <c r="I3277" t="s">
        <v>17</v>
      </c>
    </row>
    <row r="3278" spans="1:9" x14ac:dyDescent="0.2">
      <c r="A3278" s="5" t="s">
        <v>436</v>
      </c>
      <c r="B3278" s="1" t="s">
        <v>607</v>
      </c>
      <c r="C3278" s="1" t="s">
        <v>141</v>
      </c>
      <c r="D3278" t="str">
        <f t="shared" si="102"/>
        <v>COMBO-Sneak &amp; Show-3/17/2019-1</v>
      </c>
      <c r="E3278">
        <f>VLOOKUP(B3278,'Deck Count'!A:B,2,FALSE)</f>
        <v>13</v>
      </c>
      <c r="F3278" s="3">
        <v>4</v>
      </c>
      <c r="G3278" s="3">
        <f t="shared" si="103"/>
        <v>0.30769230769230771</v>
      </c>
      <c r="H3278" s="1" t="s">
        <v>467</v>
      </c>
      <c r="I3278" t="s">
        <v>11</v>
      </c>
    </row>
    <row r="3279" spans="1:9" x14ac:dyDescent="0.2">
      <c r="A3279" s="5" t="s">
        <v>436</v>
      </c>
      <c r="B3279" s="1" t="s">
        <v>607</v>
      </c>
      <c r="C3279" s="1" t="s">
        <v>141</v>
      </c>
      <c r="D3279" t="str">
        <f t="shared" si="102"/>
        <v>COMBO-Sneak &amp; Show-3/17/2019-1</v>
      </c>
      <c r="E3279">
        <f>VLOOKUP(B3279,'Deck Count'!A:B,2,FALSE)</f>
        <v>13</v>
      </c>
      <c r="F3279" s="3">
        <v>2</v>
      </c>
      <c r="G3279" s="3">
        <f t="shared" si="103"/>
        <v>0.15384615384615385</v>
      </c>
      <c r="H3279" s="1" t="s">
        <v>68</v>
      </c>
      <c r="I3279" t="s">
        <v>11</v>
      </c>
    </row>
    <row r="3280" spans="1:9" x14ac:dyDescent="0.2">
      <c r="A3280" s="5" t="s">
        <v>436</v>
      </c>
      <c r="B3280" s="1" t="s">
        <v>607</v>
      </c>
      <c r="C3280" s="1" t="s">
        <v>141</v>
      </c>
      <c r="D3280" t="str">
        <f t="shared" si="102"/>
        <v>COMBO-Sneak &amp; Show-3/17/2019-1</v>
      </c>
      <c r="E3280">
        <f>VLOOKUP(B3280,'Deck Count'!A:B,2,FALSE)</f>
        <v>13</v>
      </c>
      <c r="F3280" s="3">
        <v>2</v>
      </c>
      <c r="G3280" s="3">
        <f t="shared" si="103"/>
        <v>0.15384615384615385</v>
      </c>
      <c r="H3280" s="1" t="s">
        <v>49</v>
      </c>
      <c r="I3280" t="s">
        <v>11</v>
      </c>
    </row>
    <row r="3281" spans="1:9" x14ac:dyDescent="0.2">
      <c r="A3281" s="5" t="s">
        <v>436</v>
      </c>
      <c r="B3281" s="1" t="s">
        <v>607</v>
      </c>
      <c r="C3281" s="1" t="s">
        <v>141</v>
      </c>
      <c r="D3281" t="str">
        <f t="shared" si="102"/>
        <v>COMBO-Sneak &amp; Show-3/17/2019-1</v>
      </c>
      <c r="E3281">
        <f>VLOOKUP(B3281,'Deck Count'!A:B,2,FALSE)</f>
        <v>13</v>
      </c>
      <c r="F3281" s="3">
        <v>2</v>
      </c>
      <c r="G3281" s="3">
        <f t="shared" si="103"/>
        <v>0.15384615384615385</v>
      </c>
      <c r="H3281" s="1" t="s">
        <v>49</v>
      </c>
      <c r="I3281" t="s">
        <v>17</v>
      </c>
    </row>
    <row r="3282" spans="1:9" x14ac:dyDescent="0.2">
      <c r="A3282" s="5" t="s">
        <v>436</v>
      </c>
      <c r="B3282" s="1" t="s">
        <v>607</v>
      </c>
      <c r="C3282" s="1" t="s">
        <v>141</v>
      </c>
      <c r="D3282" t="str">
        <f t="shared" si="102"/>
        <v>COMBO-Sneak &amp; Show-3/17/2019-1</v>
      </c>
      <c r="E3282">
        <f>VLOOKUP(B3282,'Deck Count'!A:B,2,FALSE)</f>
        <v>13</v>
      </c>
      <c r="F3282" s="3">
        <v>4</v>
      </c>
      <c r="G3282" s="3">
        <f t="shared" si="103"/>
        <v>0.30769230769230771</v>
      </c>
      <c r="H3282" s="1" t="s">
        <v>97</v>
      </c>
      <c r="I3282" t="s">
        <v>11</v>
      </c>
    </row>
    <row r="3283" spans="1:9" x14ac:dyDescent="0.2">
      <c r="A3283" s="5" t="s">
        <v>436</v>
      </c>
      <c r="B3283" s="1" t="s">
        <v>607</v>
      </c>
      <c r="C3283" s="1" t="s">
        <v>141</v>
      </c>
      <c r="D3283" t="str">
        <f t="shared" si="102"/>
        <v>COMBO-Sneak &amp; Show-3/17/2019-1</v>
      </c>
      <c r="E3283">
        <f>VLOOKUP(B3283,'Deck Count'!A:B,2,FALSE)</f>
        <v>13</v>
      </c>
      <c r="F3283" s="3">
        <v>4</v>
      </c>
      <c r="G3283" s="3">
        <f t="shared" si="103"/>
        <v>0.30769230769230771</v>
      </c>
      <c r="H3283" s="1" t="s">
        <v>594</v>
      </c>
      <c r="I3283" t="s">
        <v>11</v>
      </c>
    </row>
    <row r="3284" spans="1:9" x14ac:dyDescent="0.2">
      <c r="A3284" s="5" t="s">
        <v>436</v>
      </c>
      <c r="B3284" s="1" t="s">
        <v>607</v>
      </c>
      <c r="C3284" s="1" t="s">
        <v>141</v>
      </c>
      <c r="D3284" t="str">
        <f t="shared" si="102"/>
        <v>COMBO-Sneak &amp; Show-3/17/2019-1</v>
      </c>
      <c r="E3284">
        <f>VLOOKUP(B3284,'Deck Count'!A:B,2,FALSE)</f>
        <v>13</v>
      </c>
      <c r="F3284" s="3">
        <v>3</v>
      </c>
      <c r="G3284" s="3">
        <f t="shared" si="103"/>
        <v>0.23076923076923078</v>
      </c>
      <c r="H3284" s="1" t="s">
        <v>51</v>
      </c>
      <c r="I3284" t="s">
        <v>11</v>
      </c>
    </row>
    <row r="3285" spans="1:9" x14ac:dyDescent="0.2">
      <c r="A3285" s="5" t="s">
        <v>436</v>
      </c>
      <c r="B3285" s="1" t="s">
        <v>607</v>
      </c>
      <c r="C3285" s="1" t="s">
        <v>141</v>
      </c>
      <c r="D3285" t="str">
        <f t="shared" si="102"/>
        <v>COMBO-Sneak &amp; Show-3/17/2019-1</v>
      </c>
      <c r="E3285">
        <f>VLOOKUP(B3285,'Deck Count'!A:B,2,FALSE)</f>
        <v>13</v>
      </c>
      <c r="F3285" s="3">
        <v>1</v>
      </c>
      <c r="G3285" s="3">
        <f t="shared" si="103"/>
        <v>7.6923076923076927E-2</v>
      </c>
      <c r="H3285" s="1" t="s">
        <v>282</v>
      </c>
      <c r="I3285" t="s">
        <v>17</v>
      </c>
    </row>
    <row r="3286" spans="1:9" x14ac:dyDescent="0.2">
      <c r="A3286" s="5" t="s">
        <v>436</v>
      </c>
      <c r="B3286" s="1" t="s">
        <v>607</v>
      </c>
      <c r="C3286" s="1" t="s">
        <v>141</v>
      </c>
      <c r="D3286" t="str">
        <f t="shared" si="102"/>
        <v>COMBO-Sneak &amp; Show-3/17/2019-1</v>
      </c>
      <c r="E3286">
        <f>VLOOKUP(B3286,'Deck Count'!A:B,2,FALSE)</f>
        <v>13</v>
      </c>
      <c r="F3286" s="3">
        <v>4</v>
      </c>
      <c r="G3286" s="3">
        <f t="shared" si="103"/>
        <v>0.30769230769230771</v>
      </c>
      <c r="H3286" s="1" t="s">
        <v>24</v>
      </c>
      <c r="I3286" t="s">
        <v>11</v>
      </c>
    </row>
    <row r="3287" spans="1:9" x14ac:dyDescent="0.2">
      <c r="A3287" s="5" t="s">
        <v>436</v>
      </c>
      <c r="B3287" s="1" t="s">
        <v>607</v>
      </c>
      <c r="C3287" s="1" t="s">
        <v>141</v>
      </c>
      <c r="D3287" t="str">
        <f t="shared" si="102"/>
        <v>COMBO-Sneak &amp; Show-3/17/2019-1</v>
      </c>
      <c r="E3287">
        <f>VLOOKUP(B3287,'Deck Count'!A:B,2,FALSE)</f>
        <v>13</v>
      </c>
      <c r="F3287" s="3">
        <v>2</v>
      </c>
      <c r="G3287" s="3">
        <f t="shared" si="103"/>
        <v>0.15384615384615385</v>
      </c>
      <c r="H3287" s="1" t="s">
        <v>168</v>
      </c>
      <c r="I3287" t="s">
        <v>11</v>
      </c>
    </row>
    <row r="3288" spans="1:9" x14ac:dyDescent="0.2">
      <c r="A3288" s="5" t="s">
        <v>436</v>
      </c>
      <c r="B3288" s="1" t="s">
        <v>607</v>
      </c>
      <c r="C3288" s="1" t="s">
        <v>141</v>
      </c>
      <c r="D3288" t="str">
        <f t="shared" si="102"/>
        <v>COMBO-Sneak &amp; Show-3/17/2019-1</v>
      </c>
      <c r="E3288">
        <f>VLOOKUP(B3288,'Deck Count'!A:B,2,FALSE)</f>
        <v>13</v>
      </c>
      <c r="F3288" s="3">
        <v>2</v>
      </c>
      <c r="G3288" s="3">
        <f t="shared" si="103"/>
        <v>0.15384615384615385</v>
      </c>
      <c r="H3288" s="1" t="s">
        <v>612</v>
      </c>
      <c r="I3288" t="s">
        <v>11</v>
      </c>
    </row>
    <row r="3289" spans="1:9" x14ac:dyDescent="0.2">
      <c r="A3289" s="5" t="s">
        <v>436</v>
      </c>
      <c r="B3289" s="1" t="s">
        <v>607</v>
      </c>
      <c r="C3289" s="1" t="s">
        <v>141</v>
      </c>
      <c r="D3289" t="str">
        <f t="shared" si="102"/>
        <v>COMBO-Sneak &amp; Show-3/17/2019-1</v>
      </c>
      <c r="E3289">
        <f>VLOOKUP(B3289,'Deck Count'!A:B,2,FALSE)</f>
        <v>13</v>
      </c>
      <c r="F3289" s="3">
        <v>2</v>
      </c>
      <c r="G3289" s="3">
        <f t="shared" si="103"/>
        <v>0.15384615384615385</v>
      </c>
      <c r="H3289" s="1" t="s">
        <v>54</v>
      </c>
      <c r="I3289" t="s">
        <v>11</v>
      </c>
    </row>
    <row r="3290" spans="1:9" x14ac:dyDescent="0.2">
      <c r="A3290" s="5" t="s">
        <v>436</v>
      </c>
      <c r="B3290" s="1" t="s">
        <v>607</v>
      </c>
      <c r="C3290" s="1" t="s">
        <v>141</v>
      </c>
      <c r="D3290" t="str">
        <f t="shared" si="102"/>
        <v>COMBO-Sneak &amp; Show-3/17/2019-1</v>
      </c>
      <c r="E3290">
        <f>VLOOKUP(B3290,'Deck Count'!A:B,2,FALSE)</f>
        <v>13</v>
      </c>
      <c r="F3290" s="3">
        <v>4</v>
      </c>
      <c r="G3290" s="3">
        <f t="shared" si="103"/>
        <v>0.30769230769230771</v>
      </c>
      <c r="H3290" s="1" t="s">
        <v>55</v>
      </c>
      <c r="I3290" t="s">
        <v>11</v>
      </c>
    </row>
    <row r="3291" spans="1:9" x14ac:dyDescent="0.2">
      <c r="A3291" s="5" t="s">
        <v>436</v>
      </c>
      <c r="B3291" s="1" t="s">
        <v>607</v>
      </c>
      <c r="C3291" s="1" t="s">
        <v>141</v>
      </c>
      <c r="D3291" t="str">
        <f t="shared" si="102"/>
        <v>COMBO-Sneak &amp; Show-3/17/2019-1</v>
      </c>
      <c r="E3291">
        <f>VLOOKUP(B3291,'Deck Count'!A:B,2,FALSE)</f>
        <v>13</v>
      </c>
      <c r="F3291" s="3">
        <v>3</v>
      </c>
      <c r="G3291" s="3">
        <f t="shared" si="103"/>
        <v>0.23076923076923078</v>
      </c>
      <c r="H3291" s="1" t="s">
        <v>73</v>
      </c>
      <c r="I3291" t="s">
        <v>11</v>
      </c>
    </row>
    <row r="3292" spans="1:9" x14ac:dyDescent="0.2">
      <c r="A3292" s="5" t="s">
        <v>436</v>
      </c>
      <c r="B3292" s="1" t="s">
        <v>607</v>
      </c>
      <c r="C3292" s="1" t="s">
        <v>141</v>
      </c>
      <c r="D3292" t="str">
        <f t="shared" si="102"/>
        <v>COMBO-Sneak &amp; Show-3/17/2019-1</v>
      </c>
      <c r="E3292">
        <f>VLOOKUP(B3292,'Deck Count'!A:B,2,FALSE)</f>
        <v>13</v>
      </c>
      <c r="F3292" s="3">
        <v>2</v>
      </c>
      <c r="G3292" s="3">
        <f t="shared" si="103"/>
        <v>0.15384615384615385</v>
      </c>
      <c r="H3292" s="1" t="s">
        <v>446</v>
      </c>
      <c r="I3292" t="s">
        <v>17</v>
      </c>
    </row>
    <row r="3293" spans="1:9" x14ac:dyDescent="0.2">
      <c r="A3293" s="5" t="s">
        <v>436</v>
      </c>
      <c r="B3293" s="1" t="s">
        <v>607</v>
      </c>
      <c r="C3293" s="1" t="s">
        <v>141</v>
      </c>
      <c r="D3293" t="str">
        <f t="shared" si="102"/>
        <v>COMBO-Sneak &amp; Show-3/17/2019-1</v>
      </c>
      <c r="E3293">
        <f>VLOOKUP(B3293,'Deck Count'!A:B,2,FALSE)</f>
        <v>13</v>
      </c>
      <c r="F3293" s="3">
        <v>2</v>
      </c>
      <c r="G3293" s="3">
        <f t="shared" si="103"/>
        <v>0.15384615384615385</v>
      </c>
      <c r="H3293" s="1" t="s">
        <v>56</v>
      </c>
      <c r="I3293" t="s">
        <v>11</v>
      </c>
    </row>
    <row r="3294" spans="1:9" x14ac:dyDescent="0.2">
      <c r="A3294" s="5" t="s">
        <v>436</v>
      </c>
      <c r="B3294" s="1" t="s">
        <v>607</v>
      </c>
      <c r="C3294" s="1" t="s">
        <v>141</v>
      </c>
      <c r="D3294" t="str">
        <f t="shared" si="102"/>
        <v>COMBO-Sneak &amp; Show-3/17/2019-1</v>
      </c>
      <c r="E3294">
        <f>VLOOKUP(B3294,'Deck Count'!A:B,2,FALSE)</f>
        <v>13</v>
      </c>
      <c r="F3294" s="3">
        <v>4</v>
      </c>
      <c r="G3294" s="3">
        <f t="shared" si="103"/>
        <v>0.30769230769230771</v>
      </c>
      <c r="H3294" s="1" t="s">
        <v>614</v>
      </c>
      <c r="I3294" t="s">
        <v>11</v>
      </c>
    </row>
    <row r="3295" spans="1:9" x14ac:dyDescent="0.2">
      <c r="A3295" s="5" t="s">
        <v>436</v>
      </c>
      <c r="B3295" s="1" t="s">
        <v>607</v>
      </c>
      <c r="C3295" s="1" t="s">
        <v>141</v>
      </c>
      <c r="D3295" t="str">
        <f t="shared" si="102"/>
        <v>COMBO-Sneak &amp; Show-3/17/2019-1</v>
      </c>
      <c r="E3295">
        <f>VLOOKUP(B3295,'Deck Count'!A:B,2,FALSE)</f>
        <v>13</v>
      </c>
      <c r="F3295" s="3">
        <v>4</v>
      </c>
      <c r="G3295" s="3">
        <f t="shared" si="103"/>
        <v>0.30769230769230771</v>
      </c>
      <c r="H3295" s="1" t="s">
        <v>615</v>
      </c>
      <c r="I3295" t="s">
        <v>11</v>
      </c>
    </row>
    <row r="3296" spans="1:9" x14ac:dyDescent="0.2">
      <c r="A3296" s="5" t="s">
        <v>436</v>
      </c>
      <c r="B3296" s="1" t="s">
        <v>607</v>
      </c>
      <c r="C3296" s="1" t="s">
        <v>141</v>
      </c>
      <c r="D3296" t="str">
        <f t="shared" si="102"/>
        <v>COMBO-Sneak &amp; Show-3/17/2019-1</v>
      </c>
      <c r="E3296">
        <f>VLOOKUP(B3296,'Deck Count'!A:B,2,FALSE)</f>
        <v>13</v>
      </c>
      <c r="F3296" s="3">
        <v>2</v>
      </c>
      <c r="G3296" s="3">
        <f t="shared" si="103"/>
        <v>0.15384615384615385</v>
      </c>
      <c r="H3296" s="1" t="s">
        <v>86</v>
      </c>
      <c r="I3296" t="s">
        <v>11</v>
      </c>
    </row>
    <row r="3297" spans="1:9" x14ac:dyDescent="0.2">
      <c r="A3297" s="5" t="s">
        <v>436</v>
      </c>
      <c r="B3297" s="1" t="s">
        <v>607</v>
      </c>
      <c r="C3297" s="1" t="s">
        <v>141</v>
      </c>
      <c r="D3297" t="str">
        <f t="shared" si="102"/>
        <v>COMBO-Sneak &amp; Show-3/17/2019-1</v>
      </c>
      <c r="E3297">
        <f>VLOOKUP(B3297,'Deck Count'!A:B,2,FALSE)</f>
        <v>13</v>
      </c>
      <c r="F3297" s="3">
        <v>2</v>
      </c>
      <c r="G3297" s="3">
        <f t="shared" si="103"/>
        <v>0.15384615384615385</v>
      </c>
      <c r="H3297" s="1" t="s">
        <v>57</v>
      </c>
      <c r="I3297" t="s">
        <v>17</v>
      </c>
    </row>
    <row r="3298" spans="1:9" x14ac:dyDescent="0.2">
      <c r="A3298" s="5" t="s">
        <v>436</v>
      </c>
      <c r="B3298" s="1" t="s">
        <v>607</v>
      </c>
      <c r="C3298" s="1" t="s">
        <v>141</v>
      </c>
      <c r="D3298" t="str">
        <f t="shared" si="102"/>
        <v>COMBO-Sneak &amp; Show-3/17/2019-1</v>
      </c>
      <c r="E3298">
        <f>VLOOKUP(B3298,'Deck Count'!A:B,2,FALSE)</f>
        <v>13</v>
      </c>
      <c r="F3298" s="3">
        <v>3</v>
      </c>
      <c r="G3298" s="3">
        <f t="shared" si="103"/>
        <v>0.23076923076923078</v>
      </c>
      <c r="H3298" s="1" t="s">
        <v>62</v>
      </c>
      <c r="I3298" t="s">
        <v>11</v>
      </c>
    </row>
    <row r="3299" spans="1:9" x14ac:dyDescent="0.2">
      <c r="A3299" s="5" t="s">
        <v>436</v>
      </c>
      <c r="B3299" s="1" t="s">
        <v>607</v>
      </c>
      <c r="C3299" s="1" t="s">
        <v>209</v>
      </c>
      <c r="D3299" t="str">
        <f t="shared" si="102"/>
        <v>COMBO-Sneak &amp; Show-3/17/2019-2</v>
      </c>
      <c r="E3299">
        <f>VLOOKUP(B3299,'Deck Count'!A:B,2,FALSE)</f>
        <v>13</v>
      </c>
      <c r="F3299" s="3">
        <v>2</v>
      </c>
      <c r="G3299" s="3">
        <f t="shared" si="103"/>
        <v>0.15384615384615385</v>
      </c>
      <c r="H3299" s="1" t="s">
        <v>38</v>
      </c>
      <c r="I3299" t="s">
        <v>17</v>
      </c>
    </row>
    <row r="3300" spans="1:9" x14ac:dyDescent="0.2">
      <c r="A3300" s="5" t="s">
        <v>436</v>
      </c>
      <c r="B3300" s="1" t="s">
        <v>607</v>
      </c>
      <c r="C3300" s="1" t="s">
        <v>209</v>
      </c>
      <c r="D3300" t="str">
        <f t="shared" si="102"/>
        <v>COMBO-Sneak &amp; Show-3/17/2019-2</v>
      </c>
      <c r="E3300">
        <f>VLOOKUP(B3300,'Deck Count'!A:B,2,FALSE)</f>
        <v>13</v>
      </c>
      <c r="F3300" s="3">
        <v>3</v>
      </c>
      <c r="G3300" s="3">
        <f t="shared" si="103"/>
        <v>0.23076923076923078</v>
      </c>
      <c r="H3300" s="1" t="s">
        <v>10</v>
      </c>
      <c r="I3300" t="s">
        <v>11</v>
      </c>
    </row>
    <row r="3301" spans="1:9" x14ac:dyDescent="0.2">
      <c r="A3301" s="5" t="s">
        <v>436</v>
      </c>
      <c r="B3301" s="1" t="s">
        <v>607</v>
      </c>
      <c r="C3301" s="1" t="s">
        <v>209</v>
      </c>
      <c r="D3301" t="str">
        <f t="shared" si="102"/>
        <v>COMBO-Sneak &amp; Show-3/17/2019-2</v>
      </c>
      <c r="E3301">
        <f>VLOOKUP(B3301,'Deck Count'!A:B,2,FALSE)</f>
        <v>13</v>
      </c>
      <c r="F3301" s="3">
        <v>3</v>
      </c>
      <c r="G3301" s="3">
        <f t="shared" si="103"/>
        <v>0.23076923076923078</v>
      </c>
      <c r="H3301" s="1" t="s">
        <v>270</v>
      </c>
      <c r="I3301" t="s">
        <v>17</v>
      </c>
    </row>
    <row r="3302" spans="1:9" x14ac:dyDescent="0.2">
      <c r="A3302" s="5" t="s">
        <v>436</v>
      </c>
      <c r="B3302" s="1" t="s">
        <v>607</v>
      </c>
      <c r="C3302" s="1" t="s">
        <v>209</v>
      </c>
      <c r="D3302" t="str">
        <f t="shared" si="102"/>
        <v>COMBO-Sneak &amp; Show-3/17/2019-2</v>
      </c>
      <c r="E3302">
        <f>VLOOKUP(B3302,'Deck Count'!A:B,2,FALSE)</f>
        <v>13</v>
      </c>
      <c r="F3302" s="3">
        <v>4</v>
      </c>
      <c r="G3302" s="3">
        <f t="shared" si="103"/>
        <v>0.30769230769230771</v>
      </c>
      <c r="H3302" s="1" t="s">
        <v>41</v>
      </c>
      <c r="I3302" t="s">
        <v>11</v>
      </c>
    </row>
    <row r="3303" spans="1:9" x14ac:dyDescent="0.2">
      <c r="A3303" s="5" t="s">
        <v>436</v>
      </c>
      <c r="B3303" s="1" t="s">
        <v>607</v>
      </c>
      <c r="C3303" s="1" t="s">
        <v>209</v>
      </c>
      <c r="D3303" t="str">
        <f t="shared" si="102"/>
        <v>COMBO-Sneak &amp; Show-3/17/2019-2</v>
      </c>
      <c r="E3303">
        <f>VLOOKUP(B3303,'Deck Count'!A:B,2,FALSE)</f>
        <v>13</v>
      </c>
      <c r="F3303" s="3">
        <v>2</v>
      </c>
      <c r="G3303" s="3">
        <f t="shared" si="103"/>
        <v>0.15384615384615385</v>
      </c>
      <c r="H3303" s="1" t="s">
        <v>273</v>
      </c>
      <c r="I3303" t="s">
        <v>11</v>
      </c>
    </row>
    <row r="3304" spans="1:9" x14ac:dyDescent="0.2">
      <c r="A3304" s="5" t="s">
        <v>436</v>
      </c>
      <c r="B3304" s="1" t="s">
        <v>607</v>
      </c>
      <c r="C3304" s="1" t="s">
        <v>209</v>
      </c>
      <c r="D3304" t="str">
        <f t="shared" si="102"/>
        <v>COMBO-Sneak &amp; Show-3/17/2019-2</v>
      </c>
      <c r="E3304">
        <f>VLOOKUP(B3304,'Deck Count'!A:B,2,FALSE)</f>
        <v>13</v>
      </c>
      <c r="F3304" s="3">
        <v>4</v>
      </c>
      <c r="G3304" s="3">
        <f t="shared" si="103"/>
        <v>0.30769230769230771</v>
      </c>
      <c r="H3304" s="1" t="s">
        <v>467</v>
      </c>
      <c r="I3304" t="s">
        <v>11</v>
      </c>
    </row>
    <row r="3305" spans="1:9" x14ac:dyDescent="0.2">
      <c r="A3305" s="5" t="s">
        <v>436</v>
      </c>
      <c r="B3305" s="1" t="s">
        <v>607</v>
      </c>
      <c r="C3305" s="1" t="s">
        <v>209</v>
      </c>
      <c r="D3305" t="str">
        <f t="shared" si="102"/>
        <v>COMBO-Sneak &amp; Show-3/17/2019-2</v>
      </c>
      <c r="E3305">
        <f>VLOOKUP(B3305,'Deck Count'!A:B,2,FALSE)</f>
        <v>13</v>
      </c>
      <c r="F3305" s="3">
        <v>2</v>
      </c>
      <c r="G3305" s="3">
        <f t="shared" si="103"/>
        <v>0.15384615384615385</v>
      </c>
      <c r="H3305" s="1" t="s">
        <v>49</v>
      </c>
      <c r="I3305" t="s">
        <v>11</v>
      </c>
    </row>
    <row r="3306" spans="1:9" x14ac:dyDescent="0.2">
      <c r="A3306" s="5" t="s">
        <v>436</v>
      </c>
      <c r="B3306" s="1" t="s">
        <v>607</v>
      </c>
      <c r="C3306" s="1" t="s">
        <v>209</v>
      </c>
      <c r="D3306" t="str">
        <f t="shared" si="102"/>
        <v>COMBO-Sneak &amp; Show-3/17/2019-2</v>
      </c>
      <c r="E3306">
        <f>VLOOKUP(B3306,'Deck Count'!A:B,2,FALSE)</f>
        <v>13</v>
      </c>
      <c r="F3306" s="3">
        <v>4</v>
      </c>
      <c r="G3306" s="3">
        <f t="shared" si="103"/>
        <v>0.30769230769230771</v>
      </c>
      <c r="H3306" s="1" t="s">
        <v>97</v>
      </c>
      <c r="I3306" t="s">
        <v>11</v>
      </c>
    </row>
    <row r="3307" spans="1:9" x14ac:dyDescent="0.2">
      <c r="A3307" s="5" t="s">
        <v>436</v>
      </c>
      <c r="B3307" s="1" t="s">
        <v>607</v>
      </c>
      <c r="C3307" s="1" t="s">
        <v>209</v>
      </c>
      <c r="D3307" t="str">
        <f t="shared" si="102"/>
        <v>COMBO-Sneak &amp; Show-3/17/2019-2</v>
      </c>
      <c r="E3307">
        <f>VLOOKUP(B3307,'Deck Count'!A:B,2,FALSE)</f>
        <v>13</v>
      </c>
      <c r="F3307" s="3">
        <v>1</v>
      </c>
      <c r="G3307" s="3">
        <f t="shared" si="103"/>
        <v>7.6923076923076927E-2</v>
      </c>
      <c r="H3307" s="1" t="s">
        <v>144</v>
      </c>
      <c r="I3307" t="s">
        <v>17</v>
      </c>
    </row>
    <row r="3308" spans="1:9" x14ac:dyDescent="0.2">
      <c r="A3308" s="5" t="s">
        <v>436</v>
      </c>
      <c r="B3308" s="1" t="s">
        <v>607</v>
      </c>
      <c r="C3308" s="1" t="s">
        <v>209</v>
      </c>
      <c r="D3308" t="str">
        <f t="shared" si="102"/>
        <v>COMBO-Sneak &amp; Show-3/17/2019-2</v>
      </c>
      <c r="E3308">
        <f>VLOOKUP(B3308,'Deck Count'!A:B,2,FALSE)</f>
        <v>13</v>
      </c>
      <c r="F3308" s="3">
        <v>4</v>
      </c>
      <c r="G3308" s="3">
        <f t="shared" si="103"/>
        <v>0.30769230769230771</v>
      </c>
      <c r="H3308" s="1" t="s">
        <v>594</v>
      </c>
      <c r="I3308" t="s">
        <v>11</v>
      </c>
    </row>
    <row r="3309" spans="1:9" x14ac:dyDescent="0.2">
      <c r="A3309" s="5" t="s">
        <v>436</v>
      </c>
      <c r="B3309" s="1" t="s">
        <v>607</v>
      </c>
      <c r="C3309" s="1" t="s">
        <v>209</v>
      </c>
      <c r="D3309" t="str">
        <f t="shared" si="102"/>
        <v>COMBO-Sneak &amp; Show-3/17/2019-2</v>
      </c>
      <c r="E3309">
        <f>VLOOKUP(B3309,'Deck Count'!A:B,2,FALSE)</f>
        <v>13</v>
      </c>
      <c r="F3309" s="3">
        <v>1</v>
      </c>
      <c r="G3309" s="3">
        <f t="shared" si="103"/>
        <v>7.6923076923076927E-2</v>
      </c>
      <c r="H3309" s="1" t="s">
        <v>611</v>
      </c>
      <c r="I3309" t="s">
        <v>11</v>
      </c>
    </row>
    <row r="3310" spans="1:9" x14ac:dyDescent="0.2">
      <c r="A3310" s="5" t="s">
        <v>436</v>
      </c>
      <c r="B3310" s="1" t="s">
        <v>607</v>
      </c>
      <c r="C3310" s="1" t="s">
        <v>209</v>
      </c>
      <c r="D3310" t="str">
        <f t="shared" si="102"/>
        <v>COMBO-Sneak &amp; Show-3/17/2019-2</v>
      </c>
      <c r="E3310">
        <f>VLOOKUP(B3310,'Deck Count'!A:B,2,FALSE)</f>
        <v>13</v>
      </c>
      <c r="F3310" s="3">
        <v>3</v>
      </c>
      <c r="G3310" s="3">
        <f t="shared" si="103"/>
        <v>0.23076923076923078</v>
      </c>
      <c r="H3310" s="1" t="s">
        <v>51</v>
      </c>
      <c r="I3310" t="s">
        <v>11</v>
      </c>
    </row>
    <row r="3311" spans="1:9" x14ac:dyDescent="0.2">
      <c r="A3311" s="5" t="s">
        <v>436</v>
      </c>
      <c r="B3311" s="1" t="s">
        <v>607</v>
      </c>
      <c r="C3311" s="1" t="s">
        <v>209</v>
      </c>
      <c r="D3311" t="str">
        <f t="shared" si="102"/>
        <v>COMBO-Sneak &amp; Show-3/17/2019-2</v>
      </c>
      <c r="E3311">
        <f>VLOOKUP(B3311,'Deck Count'!A:B,2,FALSE)</f>
        <v>13</v>
      </c>
      <c r="F3311" s="3">
        <v>1</v>
      </c>
      <c r="G3311" s="3">
        <f t="shared" si="103"/>
        <v>7.6923076923076927E-2</v>
      </c>
      <c r="H3311" s="1" t="s">
        <v>282</v>
      </c>
      <c r="I3311" t="s">
        <v>17</v>
      </c>
    </row>
    <row r="3312" spans="1:9" x14ac:dyDescent="0.2">
      <c r="A3312" s="5" t="s">
        <v>436</v>
      </c>
      <c r="B3312" s="1" t="s">
        <v>607</v>
      </c>
      <c r="C3312" s="1" t="s">
        <v>209</v>
      </c>
      <c r="D3312" t="str">
        <f t="shared" si="102"/>
        <v>COMBO-Sneak &amp; Show-3/17/2019-2</v>
      </c>
      <c r="E3312">
        <f>VLOOKUP(B3312,'Deck Count'!A:B,2,FALSE)</f>
        <v>13</v>
      </c>
      <c r="F3312" s="3">
        <v>4</v>
      </c>
      <c r="G3312" s="3">
        <f t="shared" si="103"/>
        <v>0.30769230769230771</v>
      </c>
      <c r="H3312" s="1" t="s">
        <v>24</v>
      </c>
      <c r="I3312" t="s">
        <v>11</v>
      </c>
    </row>
    <row r="3313" spans="1:9" x14ac:dyDescent="0.2">
      <c r="A3313" s="5" t="s">
        <v>436</v>
      </c>
      <c r="B3313" s="1" t="s">
        <v>607</v>
      </c>
      <c r="C3313" s="1" t="s">
        <v>209</v>
      </c>
      <c r="D3313" t="str">
        <f t="shared" si="102"/>
        <v>COMBO-Sneak &amp; Show-3/17/2019-2</v>
      </c>
      <c r="E3313">
        <f>VLOOKUP(B3313,'Deck Count'!A:B,2,FALSE)</f>
        <v>13</v>
      </c>
      <c r="F3313" s="3">
        <v>3</v>
      </c>
      <c r="G3313" s="3">
        <f t="shared" si="103"/>
        <v>0.23076923076923078</v>
      </c>
      <c r="H3313" s="1" t="s">
        <v>168</v>
      </c>
      <c r="I3313" t="s">
        <v>11</v>
      </c>
    </row>
    <row r="3314" spans="1:9" x14ac:dyDescent="0.2">
      <c r="A3314" s="5" t="s">
        <v>436</v>
      </c>
      <c r="B3314" s="1" t="s">
        <v>607</v>
      </c>
      <c r="C3314" s="1" t="s">
        <v>209</v>
      </c>
      <c r="D3314" t="str">
        <f t="shared" si="102"/>
        <v>COMBO-Sneak &amp; Show-3/17/2019-2</v>
      </c>
      <c r="E3314">
        <f>VLOOKUP(B3314,'Deck Count'!A:B,2,FALSE)</f>
        <v>13</v>
      </c>
      <c r="F3314" s="3">
        <v>1</v>
      </c>
      <c r="G3314" s="3">
        <f t="shared" si="103"/>
        <v>7.6923076923076927E-2</v>
      </c>
      <c r="H3314" s="1" t="s">
        <v>127</v>
      </c>
      <c r="I3314" t="s">
        <v>11</v>
      </c>
    </row>
    <row r="3315" spans="1:9" x14ac:dyDescent="0.2">
      <c r="A3315" s="5" t="s">
        <v>436</v>
      </c>
      <c r="B3315" s="1" t="s">
        <v>607</v>
      </c>
      <c r="C3315" s="1" t="s">
        <v>209</v>
      </c>
      <c r="D3315" t="str">
        <f t="shared" si="102"/>
        <v>COMBO-Sneak &amp; Show-3/17/2019-2</v>
      </c>
      <c r="E3315">
        <f>VLOOKUP(B3315,'Deck Count'!A:B,2,FALSE)</f>
        <v>13</v>
      </c>
      <c r="F3315" s="3">
        <v>3</v>
      </c>
      <c r="G3315" s="3">
        <f t="shared" si="103"/>
        <v>0.23076923076923078</v>
      </c>
      <c r="H3315" s="1" t="s">
        <v>612</v>
      </c>
      <c r="I3315" t="s">
        <v>11</v>
      </c>
    </row>
    <row r="3316" spans="1:9" x14ac:dyDescent="0.2">
      <c r="A3316" s="5" t="s">
        <v>436</v>
      </c>
      <c r="B3316" s="1" t="s">
        <v>607</v>
      </c>
      <c r="C3316" s="1" t="s">
        <v>209</v>
      </c>
      <c r="D3316" t="str">
        <f t="shared" si="102"/>
        <v>COMBO-Sneak &amp; Show-3/17/2019-2</v>
      </c>
      <c r="E3316">
        <f>VLOOKUP(B3316,'Deck Count'!A:B,2,FALSE)</f>
        <v>13</v>
      </c>
      <c r="F3316" s="3">
        <v>4</v>
      </c>
      <c r="G3316" s="3">
        <f t="shared" si="103"/>
        <v>0.30769230769230771</v>
      </c>
      <c r="H3316" s="1" t="s">
        <v>55</v>
      </c>
      <c r="I3316" t="s">
        <v>11</v>
      </c>
    </row>
    <row r="3317" spans="1:9" x14ac:dyDescent="0.2">
      <c r="A3317" s="5" t="s">
        <v>436</v>
      </c>
      <c r="B3317" s="1" t="s">
        <v>607</v>
      </c>
      <c r="C3317" s="1" t="s">
        <v>209</v>
      </c>
      <c r="D3317" t="str">
        <f t="shared" si="102"/>
        <v>COMBO-Sneak &amp; Show-3/17/2019-2</v>
      </c>
      <c r="E3317">
        <f>VLOOKUP(B3317,'Deck Count'!A:B,2,FALSE)</f>
        <v>13</v>
      </c>
      <c r="F3317" s="3">
        <v>2</v>
      </c>
      <c r="G3317" s="3">
        <f t="shared" si="103"/>
        <v>0.15384615384615385</v>
      </c>
      <c r="H3317" s="1" t="s">
        <v>73</v>
      </c>
      <c r="I3317" t="s">
        <v>11</v>
      </c>
    </row>
    <row r="3318" spans="1:9" x14ac:dyDescent="0.2">
      <c r="A3318" s="5" t="s">
        <v>436</v>
      </c>
      <c r="B3318" s="1" t="s">
        <v>607</v>
      </c>
      <c r="C3318" s="1" t="s">
        <v>209</v>
      </c>
      <c r="D3318" t="str">
        <f t="shared" si="102"/>
        <v>COMBO-Sneak &amp; Show-3/17/2019-2</v>
      </c>
      <c r="E3318">
        <f>VLOOKUP(B3318,'Deck Count'!A:B,2,FALSE)</f>
        <v>13</v>
      </c>
      <c r="F3318" s="3">
        <v>3</v>
      </c>
      <c r="G3318" s="3">
        <f t="shared" si="103"/>
        <v>0.23076923076923078</v>
      </c>
      <c r="H3318" s="1" t="s">
        <v>139</v>
      </c>
      <c r="I3318" t="s">
        <v>17</v>
      </c>
    </row>
    <row r="3319" spans="1:9" x14ac:dyDescent="0.2">
      <c r="A3319" s="5" t="s">
        <v>436</v>
      </c>
      <c r="B3319" s="1" t="s">
        <v>607</v>
      </c>
      <c r="C3319" s="1" t="s">
        <v>209</v>
      </c>
      <c r="D3319" t="str">
        <f t="shared" si="102"/>
        <v>COMBO-Sneak &amp; Show-3/17/2019-2</v>
      </c>
      <c r="E3319">
        <f>VLOOKUP(B3319,'Deck Count'!A:B,2,FALSE)</f>
        <v>13</v>
      </c>
      <c r="F3319" s="3">
        <v>4</v>
      </c>
      <c r="G3319" s="3">
        <f t="shared" si="103"/>
        <v>0.30769230769230771</v>
      </c>
      <c r="H3319" s="1" t="s">
        <v>56</v>
      </c>
      <c r="I3319" t="s">
        <v>11</v>
      </c>
    </row>
    <row r="3320" spans="1:9" x14ac:dyDescent="0.2">
      <c r="A3320" s="5" t="s">
        <v>436</v>
      </c>
      <c r="B3320" s="1" t="s">
        <v>607</v>
      </c>
      <c r="C3320" s="1" t="s">
        <v>209</v>
      </c>
      <c r="D3320" t="str">
        <f t="shared" si="102"/>
        <v>COMBO-Sneak &amp; Show-3/17/2019-2</v>
      </c>
      <c r="E3320">
        <f>VLOOKUP(B3320,'Deck Count'!A:B,2,FALSE)</f>
        <v>13</v>
      </c>
      <c r="F3320" s="3">
        <v>4</v>
      </c>
      <c r="G3320" s="3">
        <f t="shared" si="103"/>
        <v>0.30769230769230771</v>
      </c>
      <c r="H3320" s="1" t="s">
        <v>614</v>
      </c>
      <c r="I3320" t="s">
        <v>11</v>
      </c>
    </row>
    <row r="3321" spans="1:9" x14ac:dyDescent="0.2">
      <c r="A3321" s="5" t="s">
        <v>436</v>
      </c>
      <c r="B3321" s="1" t="s">
        <v>607</v>
      </c>
      <c r="C3321" s="1" t="s">
        <v>209</v>
      </c>
      <c r="D3321" t="str">
        <f t="shared" si="102"/>
        <v>COMBO-Sneak &amp; Show-3/17/2019-2</v>
      </c>
      <c r="E3321">
        <f>VLOOKUP(B3321,'Deck Count'!A:B,2,FALSE)</f>
        <v>13</v>
      </c>
      <c r="F3321" s="3">
        <v>3</v>
      </c>
      <c r="G3321" s="3">
        <f t="shared" si="103"/>
        <v>0.23076923076923078</v>
      </c>
      <c r="H3321" s="1" t="s">
        <v>615</v>
      </c>
      <c r="I3321" t="s">
        <v>11</v>
      </c>
    </row>
    <row r="3322" spans="1:9" x14ac:dyDescent="0.2">
      <c r="A3322" s="5" t="s">
        <v>436</v>
      </c>
      <c r="B3322" s="1" t="s">
        <v>607</v>
      </c>
      <c r="C3322" s="1" t="s">
        <v>209</v>
      </c>
      <c r="D3322" t="str">
        <f t="shared" si="102"/>
        <v>COMBO-Sneak &amp; Show-3/17/2019-2</v>
      </c>
      <c r="E3322">
        <f>VLOOKUP(B3322,'Deck Count'!A:B,2,FALSE)</f>
        <v>13</v>
      </c>
      <c r="F3322" s="3">
        <v>2</v>
      </c>
      <c r="G3322" s="3">
        <f t="shared" si="103"/>
        <v>0.15384615384615385</v>
      </c>
      <c r="H3322" s="1" t="s">
        <v>86</v>
      </c>
      <c r="I3322" t="s">
        <v>11</v>
      </c>
    </row>
    <row r="3323" spans="1:9" x14ac:dyDescent="0.2">
      <c r="A3323" s="5" t="s">
        <v>436</v>
      </c>
      <c r="B3323" s="1" t="s">
        <v>607</v>
      </c>
      <c r="C3323" s="1" t="s">
        <v>209</v>
      </c>
      <c r="D3323" t="str">
        <f t="shared" si="102"/>
        <v>COMBO-Sneak &amp; Show-3/17/2019-2</v>
      </c>
      <c r="E3323">
        <f>VLOOKUP(B3323,'Deck Count'!A:B,2,FALSE)</f>
        <v>13</v>
      </c>
      <c r="F3323" s="3">
        <v>2</v>
      </c>
      <c r="G3323" s="3">
        <f t="shared" si="103"/>
        <v>0.15384615384615385</v>
      </c>
      <c r="H3323" s="1" t="s">
        <v>617</v>
      </c>
      <c r="I3323" t="s">
        <v>17</v>
      </c>
    </row>
    <row r="3324" spans="1:9" x14ac:dyDescent="0.2">
      <c r="A3324" s="5" t="s">
        <v>436</v>
      </c>
      <c r="B3324" s="1" t="s">
        <v>607</v>
      </c>
      <c r="C3324" s="1" t="s">
        <v>209</v>
      </c>
      <c r="D3324" t="str">
        <f t="shared" si="102"/>
        <v>COMBO-Sneak &amp; Show-3/17/2019-2</v>
      </c>
      <c r="E3324">
        <f>VLOOKUP(B3324,'Deck Count'!A:B,2,FALSE)</f>
        <v>13</v>
      </c>
      <c r="F3324" s="3">
        <v>3</v>
      </c>
      <c r="G3324" s="3">
        <f t="shared" si="103"/>
        <v>0.23076923076923078</v>
      </c>
      <c r="H3324" s="1" t="s">
        <v>62</v>
      </c>
      <c r="I3324" t="s">
        <v>11</v>
      </c>
    </row>
    <row r="3325" spans="1:9" x14ac:dyDescent="0.2">
      <c r="A3325" s="5" t="s">
        <v>436</v>
      </c>
      <c r="B3325" s="1" t="s">
        <v>607</v>
      </c>
      <c r="C3325" s="1" t="s">
        <v>209</v>
      </c>
      <c r="D3325" t="str">
        <f t="shared" si="102"/>
        <v>COMBO-Sneak &amp; Show-3/17/2019-2</v>
      </c>
      <c r="E3325">
        <f>VLOOKUP(B3325,'Deck Count'!A:B,2,FALSE)</f>
        <v>13</v>
      </c>
      <c r="F3325" s="3">
        <v>3</v>
      </c>
      <c r="G3325" s="3">
        <f t="shared" si="103"/>
        <v>0.23076923076923078</v>
      </c>
      <c r="H3325" s="1" t="s">
        <v>623</v>
      </c>
      <c r="I3325" t="s">
        <v>17</v>
      </c>
    </row>
    <row r="3326" spans="1:9" x14ac:dyDescent="0.2">
      <c r="A3326" s="5" t="s">
        <v>436</v>
      </c>
      <c r="B3326" s="1" t="s">
        <v>607</v>
      </c>
      <c r="C3326" s="1" t="s">
        <v>626</v>
      </c>
      <c r="D3326" t="str">
        <f t="shared" si="102"/>
        <v>COMBO-Sneak &amp; Show-3/21/2019-0</v>
      </c>
      <c r="E3326">
        <f>VLOOKUP(B3326,'Deck Count'!A:B,2,FALSE)</f>
        <v>13</v>
      </c>
      <c r="F3326" s="3">
        <v>4</v>
      </c>
      <c r="G3326" s="3">
        <f t="shared" si="103"/>
        <v>0.30769230769230771</v>
      </c>
      <c r="H3326" s="1" t="s">
        <v>10</v>
      </c>
      <c r="I3326" t="s">
        <v>11</v>
      </c>
    </row>
    <row r="3327" spans="1:9" x14ac:dyDescent="0.2">
      <c r="A3327" s="5" t="s">
        <v>436</v>
      </c>
      <c r="B3327" s="1" t="s">
        <v>607</v>
      </c>
      <c r="C3327" s="1" t="s">
        <v>626</v>
      </c>
      <c r="D3327" t="str">
        <f t="shared" si="102"/>
        <v>COMBO-Sneak &amp; Show-3/21/2019-0</v>
      </c>
      <c r="E3327">
        <f>VLOOKUP(B3327,'Deck Count'!A:B,2,FALSE)</f>
        <v>13</v>
      </c>
      <c r="F3327" s="3">
        <v>2</v>
      </c>
      <c r="G3327" s="3">
        <f t="shared" si="103"/>
        <v>0.15384615384615385</v>
      </c>
      <c r="H3327" s="1" t="s">
        <v>619</v>
      </c>
      <c r="I3327" t="s">
        <v>17</v>
      </c>
    </row>
    <row r="3328" spans="1:9" x14ac:dyDescent="0.2">
      <c r="A3328" s="5" t="s">
        <v>436</v>
      </c>
      <c r="B3328" s="1" t="s">
        <v>607</v>
      </c>
      <c r="C3328" s="1" t="s">
        <v>626</v>
      </c>
      <c r="D3328" t="str">
        <f t="shared" si="102"/>
        <v>COMBO-Sneak &amp; Show-3/21/2019-0</v>
      </c>
      <c r="E3328">
        <f>VLOOKUP(B3328,'Deck Count'!A:B,2,FALSE)</f>
        <v>13</v>
      </c>
      <c r="F3328" s="3">
        <v>2</v>
      </c>
      <c r="G3328" s="3">
        <f t="shared" si="103"/>
        <v>0.15384615384615385</v>
      </c>
      <c r="H3328" s="1" t="s">
        <v>270</v>
      </c>
      <c r="I3328" t="s">
        <v>17</v>
      </c>
    </row>
    <row r="3329" spans="1:9" x14ac:dyDescent="0.2">
      <c r="A3329" s="5" t="s">
        <v>436</v>
      </c>
      <c r="B3329" s="1" t="s">
        <v>607</v>
      </c>
      <c r="C3329" s="1" t="s">
        <v>626</v>
      </c>
      <c r="D3329" t="str">
        <f t="shared" si="102"/>
        <v>COMBO-Sneak &amp; Show-3/21/2019-0</v>
      </c>
      <c r="E3329">
        <f>VLOOKUP(B3329,'Deck Count'!A:B,2,FALSE)</f>
        <v>13</v>
      </c>
      <c r="F3329" s="3">
        <v>1</v>
      </c>
      <c r="G3329" s="3">
        <f t="shared" si="103"/>
        <v>7.6923076923076927E-2</v>
      </c>
      <c r="H3329" s="1" t="s">
        <v>489</v>
      </c>
      <c r="I3329" t="s">
        <v>17</v>
      </c>
    </row>
    <row r="3330" spans="1:9" x14ac:dyDescent="0.2">
      <c r="A3330" s="5" t="s">
        <v>436</v>
      </c>
      <c r="B3330" s="1" t="s">
        <v>607</v>
      </c>
      <c r="C3330" s="1" t="s">
        <v>626</v>
      </c>
      <c r="D3330" t="str">
        <f t="shared" ref="D3330:D3393" si="104">CONCATENATE(A3330,"-",B3330,"-",C3330)</f>
        <v>COMBO-Sneak &amp; Show-3/21/2019-0</v>
      </c>
      <c r="E3330">
        <f>VLOOKUP(B3330,'Deck Count'!A:B,2,FALSE)</f>
        <v>13</v>
      </c>
      <c r="F3330" s="3">
        <v>4</v>
      </c>
      <c r="G3330" s="3">
        <f t="shared" si="103"/>
        <v>0.30769230769230771</v>
      </c>
      <c r="H3330" s="1" t="s">
        <v>41</v>
      </c>
      <c r="I3330" t="s">
        <v>11</v>
      </c>
    </row>
    <row r="3331" spans="1:9" x14ac:dyDescent="0.2">
      <c r="A3331" s="5" t="s">
        <v>436</v>
      </c>
      <c r="B3331" s="1" t="s">
        <v>607</v>
      </c>
      <c r="C3331" s="1" t="s">
        <v>626</v>
      </c>
      <c r="D3331" t="str">
        <f t="shared" si="104"/>
        <v>COMBO-Sneak &amp; Show-3/21/2019-0</v>
      </c>
      <c r="E3331">
        <f>VLOOKUP(B3331,'Deck Count'!A:B,2,FALSE)</f>
        <v>13</v>
      </c>
      <c r="F3331" s="3">
        <v>2</v>
      </c>
      <c r="G3331" s="3">
        <f t="shared" ref="G3331:G3394" si="105">F3331/E3331</f>
        <v>0.15384615384615385</v>
      </c>
      <c r="H3331" s="1" t="s">
        <v>273</v>
      </c>
      <c r="I3331" t="s">
        <v>11</v>
      </c>
    </row>
    <row r="3332" spans="1:9" x14ac:dyDescent="0.2">
      <c r="A3332" s="5" t="s">
        <v>436</v>
      </c>
      <c r="B3332" s="1" t="s">
        <v>607</v>
      </c>
      <c r="C3332" s="1" t="s">
        <v>626</v>
      </c>
      <c r="D3332" t="str">
        <f t="shared" si="104"/>
        <v>COMBO-Sneak &amp; Show-3/21/2019-0</v>
      </c>
      <c r="E3332">
        <f>VLOOKUP(B3332,'Deck Count'!A:B,2,FALSE)</f>
        <v>13</v>
      </c>
      <c r="F3332" s="3">
        <v>2</v>
      </c>
      <c r="G3332" s="3">
        <f t="shared" si="105"/>
        <v>0.15384615384615385</v>
      </c>
      <c r="H3332" s="1" t="s">
        <v>624</v>
      </c>
      <c r="I3332" t="s">
        <v>17</v>
      </c>
    </row>
    <row r="3333" spans="1:9" x14ac:dyDescent="0.2">
      <c r="A3333" s="5" t="s">
        <v>436</v>
      </c>
      <c r="B3333" s="1" t="s">
        <v>607</v>
      </c>
      <c r="C3333" s="1" t="s">
        <v>626</v>
      </c>
      <c r="D3333" t="str">
        <f t="shared" si="104"/>
        <v>COMBO-Sneak &amp; Show-3/21/2019-0</v>
      </c>
      <c r="E3333">
        <f>VLOOKUP(B3333,'Deck Count'!A:B,2,FALSE)</f>
        <v>13</v>
      </c>
      <c r="F3333" s="3">
        <v>4</v>
      </c>
      <c r="G3333" s="3">
        <f t="shared" si="105"/>
        <v>0.30769230769230771</v>
      </c>
      <c r="H3333" s="1" t="s">
        <v>467</v>
      </c>
      <c r="I3333" t="s">
        <v>11</v>
      </c>
    </row>
    <row r="3334" spans="1:9" x14ac:dyDescent="0.2">
      <c r="A3334" s="5" t="s">
        <v>436</v>
      </c>
      <c r="B3334" s="1" t="s">
        <v>607</v>
      </c>
      <c r="C3334" s="1" t="s">
        <v>626</v>
      </c>
      <c r="D3334" t="str">
        <f t="shared" si="104"/>
        <v>COMBO-Sneak &amp; Show-3/21/2019-0</v>
      </c>
      <c r="E3334">
        <f>VLOOKUP(B3334,'Deck Count'!A:B,2,FALSE)</f>
        <v>13</v>
      </c>
      <c r="F3334" s="3">
        <v>2</v>
      </c>
      <c r="G3334" s="3">
        <f t="shared" si="105"/>
        <v>0.15384615384615385</v>
      </c>
      <c r="H3334" s="1" t="s">
        <v>68</v>
      </c>
      <c r="I3334" t="s">
        <v>11</v>
      </c>
    </row>
    <row r="3335" spans="1:9" x14ac:dyDescent="0.2">
      <c r="A3335" s="5" t="s">
        <v>436</v>
      </c>
      <c r="B3335" s="1" t="s">
        <v>607</v>
      </c>
      <c r="C3335" s="1" t="s">
        <v>626</v>
      </c>
      <c r="D3335" t="str">
        <f t="shared" si="104"/>
        <v>COMBO-Sneak &amp; Show-3/21/2019-0</v>
      </c>
      <c r="E3335">
        <f>VLOOKUP(B3335,'Deck Count'!A:B,2,FALSE)</f>
        <v>13</v>
      </c>
      <c r="F3335" s="3">
        <v>2</v>
      </c>
      <c r="G3335" s="3">
        <f t="shared" si="105"/>
        <v>0.15384615384615385</v>
      </c>
      <c r="H3335" s="1" t="s">
        <v>49</v>
      </c>
      <c r="I3335" t="s">
        <v>11</v>
      </c>
    </row>
    <row r="3336" spans="1:9" x14ac:dyDescent="0.2">
      <c r="A3336" s="5" t="s">
        <v>436</v>
      </c>
      <c r="B3336" s="1" t="s">
        <v>607</v>
      </c>
      <c r="C3336" s="1" t="s">
        <v>626</v>
      </c>
      <c r="D3336" t="str">
        <f t="shared" si="104"/>
        <v>COMBO-Sneak &amp; Show-3/21/2019-0</v>
      </c>
      <c r="E3336">
        <f>VLOOKUP(B3336,'Deck Count'!A:B,2,FALSE)</f>
        <v>13</v>
      </c>
      <c r="F3336" s="3">
        <v>4</v>
      </c>
      <c r="G3336" s="3">
        <f t="shared" si="105"/>
        <v>0.30769230769230771</v>
      </c>
      <c r="H3336" s="1" t="s">
        <v>97</v>
      </c>
      <c r="I3336" t="s">
        <v>11</v>
      </c>
    </row>
    <row r="3337" spans="1:9" x14ac:dyDescent="0.2">
      <c r="A3337" s="5" t="s">
        <v>436</v>
      </c>
      <c r="B3337" s="1" t="s">
        <v>607</v>
      </c>
      <c r="C3337" s="1" t="s">
        <v>626</v>
      </c>
      <c r="D3337" t="str">
        <f t="shared" si="104"/>
        <v>COMBO-Sneak &amp; Show-3/21/2019-0</v>
      </c>
      <c r="E3337">
        <f>VLOOKUP(B3337,'Deck Count'!A:B,2,FALSE)</f>
        <v>13</v>
      </c>
      <c r="F3337" s="3">
        <v>2</v>
      </c>
      <c r="G3337" s="3">
        <f t="shared" si="105"/>
        <v>0.15384615384615385</v>
      </c>
      <c r="H3337" s="1" t="s">
        <v>144</v>
      </c>
      <c r="I3337" t="s">
        <v>17</v>
      </c>
    </row>
    <row r="3338" spans="1:9" x14ac:dyDescent="0.2">
      <c r="A3338" s="5" t="s">
        <v>436</v>
      </c>
      <c r="B3338" s="1" t="s">
        <v>607</v>
      </c>
      <c r="C3338" s="1" t="s">
        <v>626</v>
      </c>
      <c r="D3338" t="str">
        <f t="shared" si="104"/>
        <v>COMBO-Sneak &amp; Show-3/21/2019-0</v>
      </c>
      <c r="E3338">
        <f>VLOOKUP(B3338,'Deck Count'!A:B,2,FALSE)</f>
        <v>13</v>
      </c>
      <c r="F3338" s="3">
        <v>4</v>
      </c>
      <c r="G3338" s="3">
        <f t="shared" si="105"/>
        <v>0.30769230769230771</v>
      </c>
      <c r="H3338" s="1" t="s">
        <v>594</v>
      </c>
      <c r="I3338" t="s">
        <v>11</v>
      </c>
    </row>
    <row r="3339" spans="1:9" x14ac:dyDescent="0.2">
      <c r="A3339" s="5" t="s">
        <v>436</v>
      </c>
      <c r="B3339" s="1" t="s">
        <v>607</v>
      </c>
      <c r="C3339" s="1" t="s">
        <v>626</v>
      </c>
      <c r="D3339" t="str">
        <f t="shared" si="104"/>
        <v>COMBO-Sneak &amp; Show-3/21/2019-0</v>
      </c>
      <c r="E3339">
        <f>VLOOKUP(B3339,'Deck Count'!A:B,2,FALSE)</f>
        <v>13</v>
      </c>
      <c r="F3339" s="3">
        <v>3</v>
      </c>
      <c r="G3339" s="3">
        <f t="shared" si="105"/>
        <v>0.23076923076923078</v>
      </c>
      <c r="H3339" s="1" t="s">
        <v>51</v>
      </c>
      <c r="I3339" t="s">
        <v>11</v>
      </c>
    </row>
    <row r="3340" spans="1:9" x14ac:dyDescent="0.2">
      <c r="A3340" s="5" t="s">
        <v>436</v>
      </c>
      <c r="B3340" s="1" t="s">
        <v>607</v>
      </c>
      <c r="C3340" s="1" t="s">
        <v>626</v>
      </c>
      <c r="D3340" t="str">
        <f t="shared" si="104"/>
        <v>COMBO-Sneak &amp; Show-3/21/2019-0</v>
      </c>
      <c r="E3340">
        <f>VLOOKUP(B3340,'Deck Count'!A:B,2,FALSE)</f>
        <v>13</v>
      </c>
      <c r="F3340" s="3">
        <v>3</v>
      </c>
      <c r="G3340" s="3">
        <f t="shared" si="105"/>
        <v>0.23076923076923078</v>
      </c>
      <c r="H3340" s="1" t="s">
        <v>407</v>
      </c>
      <c r="I3340" t="s">
        <v>17</v>
      </c>
    </row>
    <row r="3341" spans="1:9" x14ac:dyDescent="0.2">
      <c r="A3341" s="5" t="s">
        <v>436</v>
      </c>
      <c r="B3341" s="1" t="s">
        <v>607</v>
      </c>
      <c r="C3341" s="1" t="s">
        <v>626</v>
      </c>
      <c r="D3341" t="str">
        <f t="shared" si="104"/>
        <v>COMBO-Sneak &amp; Show-3/21/2019-0</v>
      </c>
      <c r="E3341">
        <f>VLOOKUP(B3341,'Deck Count'!A:B,2,FALSE)</f>
        <v>13</v>
      </c>
      <c r="F3341" s="3">
        <v>4</v>
      </c>
      <c r="G3341" s="3">
        <f t="shared" si="105"/>
        <v>0.30769230769230771</v>
      </c>
      <c r="H3341" s="1" t="s">
        <v>24</v>
      </c>
      <c r="I3341" t="s">
        <v>11</v>
      </c>
    </row>
    <row r="3342" spans="1:9" x14ac:dyDescent="0.2">
      <c r="A3342" s="5" t="s">
        <v>436</v>
      </c>
      <c r="B3342" s="1" t="s">
        <v>607</v>
      </c>
      <c r="C3342" s="1" t="s">
        <v>626</v>
      </c>
      <c r="D3342" t="str">
        <f t="shared" si="104"/>
        <v>COMBO-Sneak &amp; Show-3/21/2019-0</v>
      </c>
      <c r="E3342">
        <f>VLOOKUP(B3342,'Deck Count'!A:B,2,FALSE)</f>
        <v>13</v>
      </c>
      <c r="F3342" s="3">
        <v>1</v>
      </c>
      <c r="G3342" s="3">
        <f t="shared" si="105"/>
        <v>7.6923076923076927E-2</v>
      </c>
      <c r="H3342" s="1" t="s">
        <v>127</v>
      </c>
      <c r="I3342" t="s">
        <v>11</v>
      </c>
    </row>
    <row r="3343" spans="1:9" x14ac:dyDescent="0.2">
      <c r="A3343" s="5" t="s">
        <v>436</v>
      </c>
      <c r="B3343" s="1" t="s">
        <v>607</v>
      </c>
      <c r="C3343" s="1" t="s">
        <v>626</v>
      </c>
      <c r="D3343" t="str">
        <f t="shared" si="104"/>
        <v>COMBO-Sneak &amp; Show-3/21/2019-0</v>
      </c>
      <c r="E3343">
        <f>VLOOKUP(B3343,'Deck Count'!A:B,2,FALSE)</f>
        <v>13</v>
      </c>
      <c r="F3343" s="3">
        <v>1</v>
      </c>
      <c r="G3343" s="3">
        <f t="shared" si="105"/>
        <v>7.6923076923076927E-2</v>
      </c>
      <c r="H3343" s="1" t="s">
        <v>54</v>
      </c>
      <c r="I3343" t="s">
        <v>11</v>
      </c>
    </row>
    <row r="3344" spans="1:9" x14ac:dyDescent="0.2">
      <c r="A3344" s="5" t="s">
        <v>436</v>
      </c>
      <c r="B3344" s="1" t="s">
        <v>607</v>
      </c>
      <c r="C3344" s="1" t="s">
        <v>626</v>
      </c>
      <c r="D3344" t="str">
        <f t="shared" si="104"/>
        <v>COMBO-Sneak &amp; Show-3/21/2019-0</v>
      </c>
      <c r="E3344">
        <f>VLOOKUP(B3344,'Deck Count'!A:B,2,FALSE)</f>
        <v>13</v>
      </c>
      <c r="F3344" s="3">
        <v>4</v>
      </c>
      <c r="G3344" s="3">
        <f t="shared" si="105"/>
        <v>0.30769230769230771</v>
      </c>
      <c r="H3344" s="1" t="s">
        <v>55</v>
      </c>
      <c r="I3344" t="s">
        <v>11</v>
      </c>
    </row>
    <row r="3345" spans="1:9" x14ac:dyDescent="0.2">
      <c r="A3345" s="5" t="s">
        <v>436</v>
      </c>
      <c r="B3345" s="1" t="s">
        <v>607</v>
      </c>
      <c r="C3345" s="1" t="s">
        <v>626</v>
      </c>
      <c r="D3345" t="str">
        <f t="shared" si="104"/>
        <v>COMBO-Sneak &amp; Show-3/21/2019-0</v>
      </c>
      <c r="E3345">
        <f>VLOOKUP(B3345,'Deck Count'!A:B,2,FALSE)</f>
        <v>13</v>
      </c>
      <c r="F3345" s="3">
        <v>3</v>
      </c>
      <c r="G3345" s="3">
        <f t="shared" si="105"/>
        <v>0.23076923076923078</v>
      </c>
      <c r="H3345" s="1" t="s">
        <v>73</v>
      </c>
      <c r="I3345" t="s">
        <v>11</v>
      </c>
    </row>
    <row r="3346" spans="1:9" x14ac:dyDescent="0.2">
      <c r="A3346" s="5" t="s">
        <v>436</v>
      </c>
      <c r="B3346" s="1" t="s">
        <v>607</v>
      </c>
      <c r="C3346" s="1" t="s">
        <v>626</v>
      </c>
      <c r="D3346" t="str">
        <f t="shared" si="104"/>
        <v>COMBO-Sneak &amp; Show-3/21/2019-0</v>
      </c>
      <c r="E3346">
        <f>VLOOKUP(B3346,'Deck Count'!A:B,2,FALSE)</f>
        <v>13</v>
      </c>
      <c r="F3346" s="3">
        <v>2</v>
      </c>
      <c r="G3346" s="3">
        <f t="shared" si="105"/>
        <v>0.15384615384615385</v>
      </c>
      <c r="H3346" s="1" t="s">
        <v>446</v>
      </c>
      <c r="I3346" t="s">
        <v>17</v>
      </c>
    </row>
    <row r="3347" spans="1:9" x14ac:dyDescent="0.2">
      <c r="A3347" s="5" t="s">
        <v>436</v>
      </c>
      <c r="B3347" s="1" t="s">
        <v>607</v>
      </c>
      <c r="C3347" s="1" t="s">
        <v>626</v>
      </c>
      <c r="D3347" t="str">
        <f t="shared" si="104"/>
        <v>COMBO-Sneak &amp; Show-3/21/2019-0</v>
      </c>
      <c r="E3347">
        <f>VLOOKUP(B3347,'Deck Count'!A:B,2,FALSE)</f>
        <v>13</v>
      </c>
      <c r="F3347" s="3">
        <v>4</v>
      </c>
      <c r="G3347" s="3">
        <f t="shared" si="105"/>
        <v>0.30769230769230771</v>
      </c>
      <c r="H3347" s="1" t="s">
        <v>56</v>
      </c>
      <c r="I3347" t="s">
        <v>11</v>
      </c>
    </row>
    <row r="3348" spans="1:9" x14ac:dyDescent="0.2">
      <c r="A3348" s="5" t="s">
        <v>436</v>
      </c>
      <c r="B3348" s="1" t="s">
        <v>607</v>
      </c>
      <c r="C3348" s="1" t="s">
        <v>626</v>
      </c>
      <c r="D3348" t="str">
        <f t="shared" si="104"/>
        <v>COMBO-Sneak &amp; Show-3/21/2019-0</v>
      </c>
      <c r="E3348">
        <f>VLOOKUP(B3348,'Deck Count'!A:B,2,FALSE)</f>
        <v>13</v>
      </c>
      <c r="F3348" s="3">
        <v>4</v>
      </c>
      <c r="G3348" s="3">
        <f t="shared" si="105"/>
        <v>0.30769230769230771</v>
      </c>
      <c r="H3348" s="1" t="s">
        <v>614</v>
      </c>
      <c r="I3348" t="s">
        <v>11</v>
      </c>
    </row>
    <row r="3349" spans="1:9" x14ac:dyDescent="0.2">
      <c r="A3349" s="5" t="s">
        <v>436</v>
      </c>
      <c r="B3349" s="1" t="s">
        <v>607</v>
      </c>
      <c r="C3349" s="1" t="s">
        <v>626</v>
      </c>
      <c r="D3349" t="str">
        <f t="shared" si="104"/>
        <v>COMBO-Sneak &amp; Show-3/21/2019-0</v>
      </c>
      <c r="E3349">
        <f>VLOOKUP(B3349,'Deck Count'!A:B,2,FALSE)</f>
        <v>13</v>
      </c>
      <c r="F3349" s="3">
        <v>4</v>
      </c>
      <c r="G3349" s="3">
        <f t="shared" si="105"/>
        <v>0.30769230769230771</v>
      </c>
      <c r="H3349" s="1" t="s">
        <v>615</v>
      </c>
      <c r="I3349" t="s">
        <v>11</v>
      </c>
    </row>
    <row r="3350" spans="1:9" x14ac:dyDescent="0.2">
      <c r="A3350" s="5" t="s">
        <v>436</v>
      </c>
      <c r="B3350" s="1" t="s">
        <v>607</v>
      </c>
      <c r="C3350" s="1" t="s">
        <v>626</v>
      </c>
      <c r="D3350" t="str">
        <f t="shared" si="104"/>
        <v>COMBO-Sneak &amp; Show-3/21/2019-0</v>
      </c>
      <c r="E3350">
        <f>VLOOKUP(B3350,'Deck Count'!A:B,2,FALSE)</f>
        <v>13</v>
      </c>
      <c r="F3350" s="3">
        <v>2</v>
      </c>
      <c r="G3350" s="3">
        <f t="shared" si="105"/>
        <v>0.15384615384615385</v>
      </c>
      <c r="H3350" s="1" t="s">
        <v>86</v>
      </c>
      <c r="I3350" t="s">
        <v>11</v>
      </c>
    </row>
    <row r="3351" spans="1:9" x14ac:dyDescent="0.2">
      <c r="A3351" s="5" t="s">
        <v>436</v>
      </c>
      <c r="B3351" s="1" t="s">
        <v>607</v>
      </c>
      <c r="C3351" s="1" t="s">
        <v>626</v>
      </c>
      <c r="D3351" t="str">
        <f t="shared" si="104"/>
        <v>COMBO-Sneak &amp; Show-3/21/2019-0</v>
      </c>
      <c r="E3351">
        <f>VLOOKUP(B3351,'Deck Count'!A:B,2,FALSE)</f>
        <v>13</v>
      </c>
      <c r="F3351" s="3">
        <v>4</v>
      </c>
      <c r="G3351" s="3">
        <f t="shared" si="105"/>
        <v>0.30769230769230771</v>
      </c>
      <c r="H3351" s="1" t="s">
        <v>62</v>
      </c>
      <c r="I3351" t="s">
        <v>11</v>
      </c>
    </row>
    <row r="3352" spans="1:9" x14ac:dyDescent="0.2">
      <c r="A3352" s="5" t="s">
        <v>436</v>
      </c>
      <c r="B3352" s="1" t="s">
        <v>607</v>
      </c>
      <c r="C3352" s="1" t="s">
        <v>626</v>
      </c>
      <c r="D3352" t="str">
        <f t="shared" si="104"/>
        <v>COMBO-Sneak &amp; Show-3/21/2019-0</v>
      </c>
      <c r="E3352">
        <f>VLOOKUP(B3352,'Deck Count'!A:B,2,FALSE)</f>
        <v>13</v>
      </c>
      <c r="F3352" s="3">
        <v>1</v>
      </c>
      <c r="G3352" s="3">
        <f t="shared" si="105"/>
        <v>7.6923076923076927E-2</v>
      </c>
      <c r="H3352" s="1" t="s">
        <v>623</v>
      </c>
      <c r="I3352" t="s">
        <v>17</v>
      </c>
    </row>
    <row r="3353" spans="1:9" x14ac:dyDescent="0.2">
      <c r="A3353" s="5" t="s">
        <v>436</v>
      </c>
      <c r="B3353" s="1" t="s">
        <v>607</v>
      </c>
      <c r="C3353" s="1" t="s">
        <v>143</v>
      </c>
      <c r="D3353" t="str">
        <f t="shared" si="104"/>
        <v>COMBO-Sneak &amp; Show-3/24/2019-0</v>
      </c>
      <c r="E3353">
        <f>VLOOKUP(B3353,'Deck Count'!A:B,2,FALSE)</f>
        <v>13</v>
      </c>
      <c r="F3353" s="3">
        <v>4</v>
      </c>
      <c r="G3353" s="3">
        <f t="shared" si="105"/>
        <v>0.30769230769230771</v>
      </c>
      <c r="H3353" s="1" t="s">
        <v>551</v>
      </c>
      <c r="I3353" t="s">
        <v>17</v>
      </c>
    </row>
    <row r="3354" spans="1:9" x14ac:dyDescent="0.2">
      <c r="A3354" s="5" t="s">
        <v>436</v>
      </c>
      <c r="B3354" s="1" t="s">
        <v>607</v>
      </c>
      <c r="C3354" s="1" t="s">
        <v>143</v>
      </c>
      <c r="D3354" t="str">
        <f t="shared" si="104"/>
        <v>COMBO-Sneak &amp; Show-3/24/2019-0</v>
      </c>
      <c r="E3354">
        <f>VLOOKUP(B3354,'Deck Count'!A:B,2,FALSE)</f>
        <v>13</v>
      </c>
      <c r="F3354" s="3">
        <v>1</v>
      </c>
      <c r="G3354" s="3">
        <f t="shared" si="105"/>
        <v>7.6923076923076927E-2</v>
      </c>
      <c r="H3354" s="1" t="s">
        <v>489</v>
      </c>
      <c r="I3354" t="s">
        <v>17</v>
      </c>
    </row>
    <row r="3355" spans="1:9" x14ac:dyDescent="0.2">
      <c r="A3355" s="5" t="s">
        <v>436</v>
      </c>
      <c r="B3355" s="1" t="s">
        <v>607</v>
      </c>
      <c r="C3355" s="1" t="s">
        <v>143</v>
      </c>
      <c r="D3355" t="str">
        <f t="shared" si="104"/>
        <v>COMBO-Sneak &amp; Show-3/24/2019-0</v>
      </c>
      <c r="E3355">
        <f>VLOOKUP(B3355,'Deck Count'!A:B,2,FALSE)</f>
        <v>13</v>
      </c>
      <c r="F3355" s="3">
        <v>4</v>
      </c>
      <c r="G3355" s="3">
        <f t="shared" si="105"/>
        <v>0.30769230769230771</v>
      </c>
      <c r="H3355" s="1" t="s">
        <v>41</v>
      </c>
      <c r="I3355" t="s">
        <v>11</v>
      </c>
    </row>
    <row r="3356" spans="1:9" x14ac:dyDescent="0.2">
      <c r="A3356" s="5" t="s">
        <v>436</v>
      </c>
      <c r="B3356" s="1" t="s">
        <v>607</v>
      </c>
      <c r="C3356" s="1" t="s">
        <v>143</v>
      </c>
      <c r="D3356" t="str">
        <f t="shared" si="104"/>
        <v>COMBO-Sneak &amp; Show-3/24/2019-0</v>
      </c>
      <c r="E3356">
        <f>VLOOKUP(B3356,'Deck Count'!A:B,2,FALSE)</f>
        <v>13</v>
      </c>
      <c r="F3356" s="3">
        <v>1</v>
      </c>
      <c r="G3356" s="3">
        <f t="shared" si="105"/>
        <v>7.6923076923076927E-2</v>
      </c>
      <c r="H3356" s="1" t="s">
        <v>627</v>
      </c>
      <c r="I3356" t="s">
        <v>17</v>
      </c>
    </row>
    <row r="3357" spans="1:9" x14ac:dyDescent="0.2">
      <c r="A3357" s="5" t="s">
        <v>436</v>
      </c>
      <c r="B3357" s="1" t="s">
        <v>607</v>
      </c>
      <c r="C3357" s="1" t="s">
        <v>143</v>
      </c>
      <c r="D3357" t="str">
        <f t="shared" si="104"/>
        <v>COMBO-Sneak &amp; Show-3/24/2019-0</v>
      </c>
      <c r="E3357">
        <f>VLOOKUP(B3357,'Deck Count'!A:B,2,FALSE)</f>
        <v>13</v>
      </c>
      <c r="F3357" s="3">
        <v>4</v>
      </c>
      <c r="G3357" s="3">
        <f t="shared" si="105"/>
        <v>0.30769230769230771</v>
      </c>
      <c r="H3357" s="1" t="s">
        <v>608</v>
      </c>
      <c r="I3357" t="s">
        <v>11</v>
      </c>
    </row>
    <row r="3358" spans="1:9" x14ac:dyDescent="0.2">
      <c r="A3358" s="5" t="s">
        <v>436</v>
      </c>
      <c r="B3358" s="1" t="s">
        <v>607</v>
      </c>
      <c r="C3358" s="1" t="s">
        <v>143</v>
      </c>
      <c r="D3358" t="str">
        <f t="shared" si="104"/>
        <v>COMBO-Sneak &amp; Show-3/24/2019-0</v>
      </c>
      <c r="E3358">
        <f>VLOOKUP(B3358,'Deck Count'!A:B,2,FALSE)</f>
        <v>13</v>
      </c>
      <c r="F3358" s="3">
        <v>1</v>
      </c>
      <c r="G3358" s="3">
        <f t="shared" si="105"/>
        <v>7.6923076923076927E-2</v>
      </c>
      <c r="H3358" s="1" t="s">
        <v>628</v>
      </c>
      <c r="I3358" t="s">
        <v>17</v>
      </c>
    </row>
    <row r="3359" spans="1:9" x14ac:dyDescent="0.2">
      <c r="A3359" s="5" t="s">
        <v>436</v>
      </c>
      <c r="B3359" s="1" t="s">
        <v>607</v>
      </c>
      <c r="C3359" s="1" t="s">
        <v>143</v>
      </c>
      <c r="D3359" t="str">
        <f t="shared" si="104"/>
        <v>COMBO-Sneak &amp; Show-3/24/2019-0</v>
      </c>
      <c r="E3359">
        <f>VLOOKUP(B3359,'Deck Count'!A:B,2,FALSE)</f>
        <v>13</v>
      </c>
      <c r="F3359" s="3">
        <v>1</v>
      </c>
      <c r="G3359" s="3">
        <f t="shared" si="105"/>
        <v>7.6923076923076927E-2</v>
      </c>
      <c r="H3359" s="1" t="s">
        <v>48</v>
      </c>
      <c r="I3359" t="s">
        <v>17</v>
      </c>
    </row>
    <row r="3360" spans="1:9" x14ac:dyDescent="0.2">
      <c r="A3360" s="5" t="s">
        <v>436</v>
      </c>
      <c r="B3360" s="1" t="s">
        <v>607</v>
      </c>
      <c r="C3360" s="1" t="s">
        <v>143</v>
      </c>
      <c r="D3360" t="str">
        <f t="shared" si="104"/>
        <v>COMBO-Sneak &amp; Show-3/24/2019-0</v>
      </c>
      <c r="E3360">
        <f>VLOOKUP(B3360,'Deck Count'!A:B,2,FALSE)</f>
        <v>13</v>
      </c>
      <c r="F3360" s="3">
        <v>1</v>
      </c>
      <c r="G3360" s="3">
        <f t="shared" si="105"/>
        <v>7.6923076923076927E-2</v>
      </c>
      <c r="H3360" s="1" t="s">
        <v>629</v>
      </c>
      <c r="I3360" t="s">
        <v>17</v>
      </c>
    </row>
    <row r="3361" spans="1:9" x14ac:dyDescent="0.2">
      <c r="A3361" s="5" t="s">
        <v>436</v>
      </c>
      <c r="B3361" s="1" t="s">
        <v>607</v>
      </c>
      <c r="C3361" s="1" t="s">
        <v>143</v>
      </c>
      <c r="D3361" t="str">
        <f t="shared" si="104"/>
        <v>COMBO-Sneak &amp; Show-3/24/2019-0</v>
      </c>
      <c r="E3361">
        <f>VLOOKUP(B3361,'Deck Count'!A:B,2,FALSE)</f>
        <v>13</v>
      </c>
      <c r="F3361" s="3">
        <v>2</v>
      </c>
      <c r="G3361" s="3">
        <f t="shared" si="105"/>
        <v>0.15384615384615385</v>
      </c>
      <c r="H3361" s="1" t="s">
        <v>467</v>
      </c>
      <c r="I3361" t="s">
        <v>11</v>
      </c>
    </row>
    <row r="3362" spans="1:9" x14ac:dyDescent="0.2">
      <c r="A3362" s="5" t="s">
        <v>436</v>
      </c>
      <c r="B3362" s="1" t="s">
        <v>607</v>
      </c>
      <c r="C3362" s="1" t="s">
        <v>143</v>
      </c>
      <c r="D3362" t="str">
        <f t="shared" si="104"/>
        <v>COMBO-Sneak &amp; Show-3/24/2019-0</v>
      </c>
      <c r="E3362">
        <f>VLOOKUP(B3362,'Deck Count'!A:B,2,FALSE)</f>
        <v>13</v>
      </c>
      <c r="F3362" s="3">
        <v>1</v>
      </c>
      <c r="G3362" s="3">
        <f t="shared" si="105"/>
        <v>7.6923076923076927E-2</v>
      </c>
      <c r="H3362" s="1" t="s">
        <v>609</v>
      </c>
      <c r="I3362" t="s">
        <v>17</v>
      </c>
    </row>
    <row r="3363" spans="1:9" x14ac:dyDescent="0.2">
      <c r="A3363" s="5" t="s">
        <v>436</v>
      </c>
      <c r="B3363" s="1" t="s">
        <v>607</v>
      </c>
      <c r="C3363" s="1" t="s">
        <v>143</v>
      </c>
      <c r="D3363" t="str">
        <f t="shared" si="104"/>
        <v>COMBO-Sneak &amp; Show-3/24/2019-0</v>
      </c>
      <c r="E3363">
        <f>VLOOKUP(B3363,'Deck Count'!A:B,2,FALSE)</f>
        <v>13</v>
      </c>
      <c r="F3363" s="3">
        <v>2</v>
      </c>
      <c r="G3363" s="3">
        <f t="shared" si="105"/>
        <v>0.15384615384615385</v>
      </c>
      <c r="H3363" s="1" t="s">
        <v>68</v>
      </c>
      <c r="I3363" t="s">
        <v>11</v>
      </c>
    </row>
    <row r="3364" spans="1:9" x14ac:dyDescent="0.2">
      <c r="A3364" s="5" t="s">
        <v>436</v>
      </c>
      <c r="B3364" s="1" t="s">
        <v>607</v>
      </c>
      <c r="C3364" s="1" t="s">
        <v>143</v>
      </c>
      <c r="D3364" t="str">
        <f t="shared" si="104"/>
        <v>COMBO-Sneak &amp; Show-3/24/2019-0</v>
      </c>
      <c r="E3364">
        <f>VLOOKUP(B3364,'Deck Count'!A:B,2,FALSE)</f>
        <v>13</v>
      </c>
      <c r="F3364" s="3">
        <v>4</v>
      </c>
      <c r="G3364" s="3">
        <f t="shared" si="105"/>
        <v>0.30769230769230771</v>
      </c>
      <c r="H3364" s="1" t="s">
        <v>97</v>
      </c>
      <c r="I3364" t="s">
        <v>11</v>
      </c>
    </row>
    <row r="3365" spans="1:9" x14ac:dyDescent="0.2">
      <c r="A3365" s="5" t="s">
        <v>436</v>
      </c>
      <c r="B3365" s="1" t="s">
        <v>607</v>
      </c>
      <c r="C3365" s="1" t="s">
        <v>143</v>
      </c>
      <c r="D3365" t="str">
        <f t="shared" si="104"/>
        <v>COMBO-Sneak &amp; Show-3/24/2019-0</v>
      </c>
      <c r="E3365">
        <f>VLOOKUP(B3365,'Deck Count'!A:B,2,FALSE)</f>
        <v>13</v>
      </c>
      <c r="F3365" s="3">
        <v>2</v>
      </c>
      <c r="G3365" s="3">
        <f t="shared" si="105"/>
        <v>0.15384615384615385</v>
      </c>
      <c r="H3365" s="1" t="s">
        <v>98</v>
      </c>
      <c r="I3365" t="s">
        <v>11</v>
      </c>
    </row>
    <row r="3366" spans="1:9" x14ac:dyDescent="0.2">
      <c r="A3366" s="5" t="s">
        <v>436</v>
      </c>
      <c r="B3366" s="1" t="s">
        <v>607</v>
      </c>
      <c r="C3366" s="1" t="s">
        <v>143</v>
      </c>
      <c r="D3366" t="str">
        <f t="shared" si="104"/>
        <v>COMBO-Sneak &amp; Show-3/24/2019-0</v>
      </c>
      <c r="E3366">
        <f>VLOOKUP(B3366,'Deck Count'!A:B,2,FALSE)</f>
        <v>13</v>
      </c>
      <c r="F3366" s="3">
        <v>1</v>
      </c>
      <c r="G3366" s="3">
        <f t="shared" si="105"/>
        <v>7.6923076923076927E-2</v>
      </c>
      <c r="H3366" s="1" t="s">
        <v>611</v>
      </c>
      <c r="I3366" t="s">
        <v>11</v>
      </c>
    </row>
    <row r="3367" spans="1:9" x14ac:dyDescent="0.2">
      <c r="A3367" s="5" t="s">
        <v>436</v>
      </c>
      <c r="B3367" s="1" t="s">
        <v>607</v>
      </c>
      <c r="C3367" s="1" t="s">
        <v>143</v>
      </c>
      <c r="D3367" t="str">
        <f t="shared" si="104"/>
        <v>COMBO-Sneak &amp; Show-3/24/2019-0</v>
      </c>
      <c r="E3367">
        <f>VLOOKUP(B3367,'Deck Count'!A:B,2,FALSE)</f>
        <v>13</v>
      </c>
      <c r="F3367" s="3">
        <v>4</v>
      </c>
      <c r="G3367" s="3">
        <f t="shared" si="105"/>
        <v>0.30769230769230771</v>
      </c>
      <c r="H3367" s="1" t="s">
        <v>51</v>
      </c>
      <c r="I3367" t="s">
        <v>11</v>
      </c>
    </row>
    <row r="3368" spans="1:9" x14ac:dyDescent="0.2">
      <c r="A3368" s="5" t="s">
        <v>436</v>
      </c>
      <c r="B3368" s="1" t="s">
        <v>607</v>
      </c>
      <c r="C3368" s="1" t="s">
        <v>143</v>
      </c>
      <c r="D3368" t="str">
        <f t="shared" si="104"/>
        <v>COMBO-Sneak &amp; Show-3/24/2019-0</v>
      </c>
      <c r="E3368">
        <f>VLOOKUP(B3368,'Deck Count'!A:B,2,FALSE)</f>
        <v>13</v>
      </c>
      <c r="F3368" s="3">
        <v>2</v>
      </c>
      <c r="G3368" s="3">
        <f t="shared" si="105"/>
        <v>0.15384615384615385</v>
      </c>
      <c r="H3368" s="1" t="s">
        <v>496</v>
      </c>
      <c r="I3368" t="s">
        <v>11</v>
      </c>
    </row>
    <row r="3369" spans="1:9" x14ac:dyDescent="0.2">
      <c r="A3369" s="5" t="s">
        <v>436</v>
      </c>
      <c r="B3369" s="1" t="s">
        <v>607</v>
      </c>
      <c r="C3369" s="1" t="s">
        <v>143</v>
      </c>
      <c r="D3369" t="str">
        <f t="shared" si="104"/>
        <v>COMBO-Sneak &amp; Show-3/24/2019-0</v>
      </c>
      <c r="E3369">
        <f>VLOOKUP(B3369,'Deck Count'!A:B,2,FALSE)</f>
        <v>13</v>
      </c>
      <c r="F3369" s="3">
        <v>2</v>
      </c>
      <c r="G3369" s="3">
        <f t="shared" si="105"/>
        <v>0.15384615384615385</v>
      </c>
      <c r="H3369" s="1" t="s">
        <v>217</v>
      </c>
      <c r="I3369" t="s">
        <v>11</v>
      </c>
    </row>
    <row r="3370" spans="1:9" x14ac:dyDescent="0.2">
      <c r="A3370" s="5" t="s">
        <v>436</v>
      </c>
      <c r="B3370" s="1" t="s">
        <v>607</v>
      </c>
      <c r="C3370" s="1" t="s">
        <v>143</v>
      </c>
      <c r="D3370" t="str">
        <f t="shared" si="104"/>
        <v>COMBO-Sneak &amp; Show-3/24/2019-0</v>
      </c>
      <c r="E3370">
        <f>VLOOKUP(B3370,'Deck Count'!A:B,2,FALSE)</f>
        <v>13</v>
      </c>
      <c r="F3370" s="3">
        <v>1</v>
      </c>
      <c r="G3370" s="3">
        <f t="shared" si="105"/>
        <v>7.6923076923076927E-2</v>
      </c>
      <c r="H3370" s="1" t="s">
        <v>630</v>
      </c>
      <c r="I3370" t="s">
        <v>17</v>
      </c>
    </row>
    <row r="3371" spans="1:9" x14ac:dyDescent="0.2">
      <c r="A3371" s="5" t="s">
        <v>436</v>
      </c>
      <c r="B3371" s="1" t="s">
        <v>607</v>
      </c>
      <c r="C3371" s="1" t="s">
        <v>143</v>
      </c>
      <c r="D3371" t="str">
        <f t="shared" si="104"/>
        <v>COMBO-Sneak &amp; Show-3/24/2019-0</v>
      </c>
      <c r="E3371">
        <f>VLOOKUP(B3371,'Deck Count'!A:B,2,FALSE)</f>
        <v>13</v>
      </c>
      <c r="F3371" s="3">
        <v>1</v>
      </c>
      <c r="G3371" s="3">
        <f t="shared" si="105"/>
        <v>7.6923076923076927E-2</v>
      </c>
      <c r="H3371" s="1" t="s">
        <v>101</v>
      </c>
      <c r="I3371" t="s">
        <v>17</v>
      </c>
    </row>
    <row r="3372" spans="1:9" x14ac:dyDescent="0.2">
      <c r="A3372" s="5" t="s">
        <v>436</v>
      </c>
      <c r="B3372" s="1" t="s">
        <v>607</v>
      </c>
      <c r="C3372" s="1" t="s">
        <v>143</v>
      </c>
      <c r="D3372" t="str">
        <f t="shared" si="104"/>
        <v>COMBO-Sneak &amp; Show-3/24/2019-0</v>
      </c>
      <c r="E3372">
        <f>VLOOKUP(B3372,'Deck Count'!A:B,2,FALSE)</f>
        <v>13</v>
      </c>
      <c r="F3372" s="3">
        <v>4</v>
      </c>
      <c r="G3372" s="3">
        <f t="shared" si="105"/>
        <v>0.30769230769230771</v>
      </c>
      <c r="H3372" s="1" t="s">
        <v>612</v>
      </c>
      <c r="I3372" t="s">
        <v>11</v>
      </c>
    </row>
    <row r="3373" spans="1:9" x14ac:dyDescent="0.2">
      <c r="A3373" s="5" t="s">
        <v>436</v>
      </c>
      <c r="B3373" s="1" t="s">
        <v>607</v>
      </c>
      <c r="C3373" s="1" t="s">
        <v>143</v>
      </c>
      <c r="D3373" t="str">
        <f t="shared" si="104"/>
        <v>COMBO-Sneak &amp; Show-3/24/2019-0</v>
      </c>
      <c r="E3373">
        <f>VLOOKUP(B3373,'Deck Count'!A:B,2,FALSE)</f>
        <v>13</v>
      </c>
      <c r="F3373" s="3">
        <v>4</v>
      </c>
      <c r="G3373" s="3">
        <f t="shared" si="105"/>
        <v>0.30769230769230771</v>
      </c>
      <c r="H3373" s="1" t="s">
        <v>54</v>
      </c>
      <c r="I3373" t="s">
        <v>11</v>
      </c>
    </row>
    <row r="3374" spans="1:9" x14ac:dyDescent="0.2">
      <c r="A3374" s="5" t="s">
        <v>436</v>
      </c>
      <c r="B3374" s="1" t="s">
        <v>607</v>
      </c>
      <c r="C3374" s="1" t="s">
        <v>143</v>
      </c>
      <c r="D3374" t="str">
        <f t="shared" si="104"/>
        <v>COMBO-Sneak &amp; Show-3/24/2019-0</v>
      </c>
      <c r="E3374">
        <f>VLOOKUP(B3374,'Deck Count'!A:B,2,FALSE)</f>
        <v>13</v>
      </c>
      <c r="F3374" s="3">
        <v>4</v>
      </c>
      <c r="G3374" s="3">
        <f t="shared" si="105"/>
        <v>0.30769230769230771</v>
      </c>
      <c r="H3374" s="1" t="s">
        <v>55</v>
      </c>
      <c r="I3374" t="s">
        <v>11</v>
      </c>
    </row>
    <row r="3375" spans="1:9" x14ac:dyDescent="0.2">
      <c r="A3375" s="5" t="s">
        <v>436</v>
      </c>
      <c r="B3375" s="1" t="s">
        <v>607</v>
      </c>
      <c r="C3375" s="1" t="s">
        <v>143</v>
      </c>
      <c r="D3375" t="str">
        <f t="shared" si="104"/>
        <v>COMBO-Sneak &amp; Show-3/24/2019-0</v>
      </c>
      <c r="E3375">
        <f>VLOOKUP(B3375,'Deck Count'!A:B,2,FALSE)</f>
        <v>13</v>
      </c>
      <c r="F3375" s="3">
        <v>4</v>
      </c>
      <c r="G3375" s="3">
        <f t="shared" si="105"/>
        <v>0.30769230769230771</v>
      </c>
      <c r="H3375" s="1" t="s">
        <v>73</v>
      </c>
      <c r="I3375" t="s">
        <v>11</v>
      </c>
    </row>
    <row r="3376" spans="1:9" x14ac:dyDescent="0.2">
      <c r="A3376" s="5" t="s">
        <v>436</v>
      </c>
      <c r="B3376" s="1" t="s">
        <v>607</v>
      </c>
      <c r="C3376" s="1" t="s">
        <v>143</v>
      </c>
      <c r="D3376" t="str">
        <f t="shared" si="104"/>
        <v>COMBO-Sneak &amp; Show-3/24/2019-0</v>
      </c>
      <c r="E3376">
        <f>VLOOKUP(B3376,'Deck Count'!A:B,2,FALSE)</f>
        <v>13</v>
      </c>
      <c r="F3376" s="3">
        <v>1</v>
      </c>
      <c r="G3376" s="3">
        <f t="shared" si="105"/>
        <v>7.6923076923076927E-2</v>
      </c>
      <c r="H3376" s="1" t="s">
        <v>621</v>
      </c>
      <c r="I3376" t="s">
        <v>17</v>
      </c>
    </row>
    <row r="3377" spans="1:9" x14ac:dyDescent="0.2">
      <c r="A3377" s="5" t="s">
        <v>436</v>
      </c>
      <c r="B3377" s="1" t="s">
        <v>607</v>
      </c>
      <c r="C3377" s="1" t="s">
        <v>143</v>
      </c>
      <c r="D3377" t="str">
        <f t="shared" si="104"/>
        <v>COMBO-Sneak &amp; Show-3/24/2019-0</v>
      </c>
      <c r="E3377">
        <f>VLOOKUP(B3377,'Deck Count'!A:B,2,FALSE)</f>
        <v>13</v>
      </c>
      <c r="F3377" s="3">
        <v>4</v>
      </c>
      <c r="G3377" s="3">
        <f t="shared" si="105"/>
        <v>0.30769230769230771</v>
      </c>
      <c r="H3377" s="1" t="s">
        <v>614</v>
      </c>
      <c r="I3377" t="s">
        <v>11</v>
      </c>
    </row>
    <row r="3378" spans="1:9" x14ac:dyDescent="0.2">
      <c r="A3378" s="5" t="s">
        <v>436</v>
      </c>
      <c r="B3378" s="1" t="s">
        <v>607</v>
      </c>
      <c r="C3378" s="1" t="s">
        <v>143</v>
      </c>
      <c r="D3378" t="str">
        <f t="shared" si="104"/>
        <v>COMBO-Sneak &amp; Show-3/24/2019-0</v>
      </c>
      <c r="E3378">
        <f>VLOOKUP(B3378,'Deck Count'!A:B,2,FALSE)</f>
        <v>13</v>
      </c>
      <c r="F3378" s="3">
        <v>1</v>
      </c>
      <c r="G3378" s="3">
        <f t="shared" si="105"/>
        <v>7.6923076923076927E-2</v>
      </c>
      <c r="H3378" s="1" t="s">
        <v>631</v>
      </c>
      <c r="I3378" t="s">
        <v>17</v>
      </c>
    </row>
    <row r="3379" spans="1:9" x14ac:dyDescent="0.2">
      <c r="A3379" s="5" t="s">
        <v>436</v>
      </c>
      <c r="B3379" s="1" t="s">
        <v>607</v>
      </c>
      <c r="C3379" s="1" t="s">
        <v>143</v>
      </c>
      <c r="D3379" t="str">
        <f t="shared" si="104"/>
        <v>COMBO-Sneak &amp; Show-3/24/2019-0</v>
      </c>
      <c r="E3379">
        <f>VLOOKUP(B3379,'Deck Count'!A:B,2,FALSE)</f>
        <v>13</v>
      </c>
      <c r="F3379" s="3">
        <v>3</v>
      </c>
      <c r="G3379" s="3">
        <f t="shared" si="105"/>
        <v>0.23076923076923078</v>
      </c>
      <c r="H3379" s="1" t="s">
        <v>103</v>
      </c>
      <c r="I3379" t="s">
        <v>11</v>
      </c>
    </row>
    <row r="3380" spans="1:9" x14ac:dyDescent="0.2">
      <c r="A3380" s="5" t="s">
        <v>436</v>
      </c>
      <c r="B3380" s="1" t="s">
        <v>607</v>
      </c>
      <c r="C3380" s="1" t="s">
        <v>143</v>
      </c>
      <c r="D3380" t="str">
        <f t="shared" si="104"/>
        <v>COMBO-Sneak &amp; Show-3/24/2019-0</v>
      </c>
      <c r="E3380">
        <f>VLOOKUP(B3380,'Deck Count'!A:B,2,FALSE)</f>
        <v>13</v>
      </c>
      <c r="F3380" s="3">
        <v>2</v>
      </c>
      <c r="G3380" s="3">
        <f t="shared" si="105"/>
        <v>0.15384615384615385</v>
      </c>
      <c r="H3380" s="1" t="s">
        <v>86</v>
      </c>
      <c r="I3380" t="s">
        <v>11</v>
      </c>
    </row>
    <row r="3381" spans="1:9" x14ac:dyDescent="0.2">
      <c r="A3381" s="5" t="s">
        <v>436</v>
      </c>
      <c r="B3381" s="1" t="s">
        <v>607</v>
      </c>
      <c r="C3381" s="1" t="s">
        <v>143</v>
      </c>
      <c r="D3381" t="str">
        <f t="shared" si="104"/>
        <v>COMBO-Sneak &amp; Show-3/24/2019-0</v>
      </c>
      <c r="E3381">
        <f>VLOOKUP(B3381,'Deck Count'!A:B,2,FALSE)</f>
        <v>13</v>
      </c>
      <c r="F3381" s="3">
        <v>1</v>
      </c>
      <c r="G3381" s="3">
        <f t="shared" si="105"/>
        <v>7.6923076923076927E-2</v>
      </c>
      <c r="H3381" s="1" t="s">
        <v>57</v>
      </c>
      <c r="I3381" t="s">
        <v>17</v>
      </c>
    </row>
    <row r="3382" spans="1:9" x14ac:dyDescent="0.2">
      <c r="A3382" s="5" t="s">
        <v>436</v>
      </c>
      <c r="B3382" s="1" t="s">
        <v>607</v>
      </c>
      <c r="C3382" s="1" t="s">
        <v>143</v>
      </c>
      <c r="D3382" t="str">
        <f t="shared" si="104"/>
        <v>COMBO-Sneak &amp; Show-3/24/2019-0</v>
      </c>
      <c r="E3382">
        <f>VLOOKUP(B3382,'Deck Count'!A:B,2,FALSE)</f>
        <v>13</v>
      </c>
      <c r="F3382" s="3">
        <v>2</v>
      </c>
      <c r="G3382" s="3">
        <f t="shared" si="105"/>
        <v>0.15384615384615385</v>
      </c>
      <c r="H3382" s="1" t="s">
        <v>58</v>
      </c>
      <c r="I3382" t="s">
        <v>11</v>
      </c>
    </row>
    <row r="3383" spans="1:9" x14ac:dyDescent="0.2">
      <c r="A3383" s="5" t="s">
        <v>436</v>
      </c>
      <c r="B3383" s="1" t="s">
        <v>607</v>
      </c>
      <c r="C3383" s="1" t="s">
        <v>143</v>
      </c>
      <c r="D3383" t="str">
        <f t="shared" si="104"/>
        <v>COMBO-Sneak &amp; Show-3/24/2019-0</v>
      </c>
      <c r="E3383">
        <f>VLOOKUP(B3383,'Deck Count'!A:B,2,FALSE)</f>
        <v>13</v>
      </c>
      <c r="F3383" s="3">
        <v>4</v>
      </c>
      <c r="G3383" s="3">
        <f t="shared" si="105"/>
        <v>0.30769230769230771</v>
      </c>
      <c r="H3383" s="1" t="s">
        <v>60</v>
      </c>
      <c r="I3383" t="s">
        <v>11</v>
      </c>
    </row>
    <row r="3384" spans="1:9" x14ac:dyDescent="0.2">
      <c r="A3384" s="5" t="s">
        <v>436</v>
      </c>
      <c r="B3384" s="1" t="s">
        <v>607</v>
      </c>
      <c r="C3384" s="1" t="s">
        <v>143</v>
      </c>
      <c r="D3384" t="str">
        <f t="shared" si="104"/>
        <v>COMBO-Sneak &amp; Show-3/24/2019-0</v>
      </c>
      <c r="E3384">
        <f>VLOOKUP(B3384,'Deck Count'!A:B,2,FALSE)</f>
        <v>13</v>
      </c>
      <c r="F3384" s="3">
        <v>2</v>
      </c>
      <c r="G3384" s="3">
        <f t="shared" si="105"/>
        <v>0.15384615384615385</v>
      </c>
      <c r="H3384" s="1" t="s">
        <v>61</v>
      </c>
      <c r="I3384" t="s">
        <v>11</v>
      </c>
    </row>
    <row r="3385" spans="1:9" x14ac:dyDescent="0.2">
      <c r="A3385" s="5" t="s">
        <v>436</v>
      </c>
      <c r="B3385" s="1" t="s">
        <v>607</v>
      </c>
      <c r="C3385" s="1" t="s">
        <v>170</v>
      </c>
      <c r="D3385" t="str">
        <f t="shared" si="104"/>
        <v>COMBO-Sneak &amp; Show-3/25/2019-0</v>
      </c>
      <c r="E3385">
        <f>VLOOKUP(B3385,'Deck Count'!A:B,2,FALSE)</f>
        <v>13</v>
      </c>
      <c r="F3385" s="3">
        <v>1</v>
      </c>
      <c r="G3385" s="3">
        <f t="shared" si="105"/>
        <v>7.6923076923076927E-2</v>
      </c>
      <c r="H3385" s="1" t="s">
        <v>38</v>
      </c>
      <c r="I3385" t="s">
        <v>17</v>
      </c>
    </row>
    <row r="3386" spans="1:9" x14ac:dyDescent="0.2">
      <c r="A3386" s="5" t="s">
        <v>436</v>
      </c>
      <c r="B3386" s="1" t="s">
        <v>607</v>
      </c>
      <c r="C3386" s="1" t="s">
        <v>170</v>
      </c>
      <c r="D3386" t="str">
        <f t="shared" si="104"/>
        <v>COMBO-Sneak &amp; Show-3/25/2019-0</v>
      </c>
      <c r="E3386">
        <f>VLOOKUP(B3386,'Deck Count'!A:B,2,FALSE)</f>
        <v>13</v>
      </c>
      <c r="F3386" s="3">
        <v>3</v>
      </c>
      <c r="G3386" s="3">
        <f t="shared" si="105"/>
        <v>0.23076923076923078</v>
      </c>
      <c r="H3386" s="1" t="s">
        <v>10</v>
      </c>
      <c r="I3386" t="s">
        <v>11</v>
      </c>
    </row>
    <row r="3387" spans="1:9" x14ac:dyDescent="0.2">
      <c r="A3387" s="5" t="s">
        <v>436</v>
      </c>
      <c r="B3387" s="1" t="s">
        <v>607</v>
      </c>
      <c r="C3387" s="1" t="s">
        <v>170</v>
      </c>
      <c r="D3387" t="str">
        <f t="shared" si="104"/>
        <v>COMBO-Sneak &amp; Show-3/25/2019-0</v>
      </c>
      <c r="E3387">
        <f>VLOOKUP(B3387,'Deck Count'!A:B,2,FALSE)</f>
        <v>13</v>
      </c>
      <c r="F3387" s="3">
        <v>2</v>
      </c>
      <c r="G3387" s="3">
        <f t="shared" si="105"/>
        <v>0.15384615384615385</v>
      </c>
      <c r="H3387" s="1" t="s">
        <v>619</v>
      </c>
      <c r="I3387" t="s">
        <v>17</v>
      </c>
    </row>
    <row r="3388" spans="1:9" x14ac:dyDescent="0.2">
      <c r="A3388" s="5" t="s">
        <v>436</v>
      </c>
      <c r="B3388" s="1" t="s">
        <v>607</v>
      </c>
      <c r="C3388" s="1" t="s">
        <v>170</v>
      </c>
      <c r="D3388" t="str">
        <f t="shared" si="104"/>
        <v>COMBO-Sneak &amp; Show-3/25/2019-0</v>
      </c>
      <c r="E3388">
        <f>VLOOKUP(B3388,'Deck Count'!A:B,2,FALSE)</f>
        <v>13</v>
      </c>
      <c r="F3388" s="3">
        <v>2</v>
      </c>
      <c r="G3388" s="3">
        <f t="shared" si="105"/>
        <v>0.15384615384615385</v>
      </c>
      <c r="H3388" s="1" t="s">
        <v>270</v>
      </c>
      <c r="I3388" t="s">
        <v>17</v>
      </c>
    </row>
    <row r="3389" spans="1:9" x14ac:dyDescent="0.2">
      <c r="A3389" s="5" t="s">
        <v>436</v>
      </c>
      <c r="B3389" s="1" t="s">
        <v>607</v>
      </c>
      <c r="C3389" s="1" t="s">
        <v>170</v>
      </c>
      <c r="D3389" t="str">
        <f t="shared" si="104"/>
        <v>COMBO-Sneak &amp; Show-3/25/2019-0</v>
      </c>
      <c r="E3389">
        <f>VLOOKUP(B3389,'Deck Count'!A:B,2,FALSE)</f>
        <v>13</v>
      </c>
      <c r="F3389" s="3">
        <v>1</v>
      </c>
      <c r="G3389" s="3">
        <f t="shared" si="105"/>
        <v>7.6923076923076927E-2</v>
      </c>
      <c r="H3389" s="1" t="s">
        <v>489</v>
      </c>
      <c r="I3389" t="s">
        <v>17</v>
      </c>
    </row>
    <row r="3390" spans="1:9" x14ac:dyDescent="0.2">
      <c r="A3390" s="5" t="s">
        <v>436</v>
      </c>
      <c r="B3390" s="1" t="s">
        <v>607</v>
      </c>
      <c r="C3390" s="1" t="s">
        <v>170</v>
      </c>
      <c r="D3390" t="str">
        <f t="shared" si="104"/>
        <v>COMBO-Sneak &amp; Show-3/25/2019-0</v>
      </c>
      <c r="E3390">
        <f>VLOOKUP(B3390,'Deck Count'!A:B,2,FALSE)</f>
        <v>13</v>
      </c>
      <c r="F3390" s="3">
        <v>4</v>
      </c>
      <c r="G3390" s="3">
        <f t="shared" si="105"/>
        <v>0.30769230769230771</v>
      </c>
      <c r="H3390" s="1" t="s">
        <v>41</v>
      </c>
      <c r="I3390" t="s">
        <v>11</v>
      </c>
    </row>
    <row r="3391" spans="1:9" x14ac:dyDescent="0.2">
      <c r="A3391" s="5" t="s">
        <v>436</v>
      </c>
      <c r="B3391" s="1" t="s">
        <v>607</v>
      </c>
      <c r="C3391" s="1" t="s">
        <v>170</v>
      </c>
      <c r="D3391" t="str">
        <f t="shared" si="104"/>
        <v>COMBO-Sneak &amp; Show-3/25/2019-0</v>
      </c>
      <c r="E3391">
        <f>VLOOKUP(B3391,'Deck Count'!A:B,2,FALSE)</f>
        <v>13</v>
      </c>
      <c r="F3391" s="3">
        <v>3</v>
      </c>
      <c r="G3391" s="3">
        <f t="shared" si="105"/>
        <v>0.23076923076923078</v>
      </c>
      <c r="H3391" s="1" t="s">
        <v>273</v>
      </c>
      <c r="I3391" t="s">
        <v>11</v>
      </c>
    </row>
    <row r="3392" spans="1:9" x14ac:dyDescent="0.2">
      <c r="A3392" s="5" t="s">
        <v>436</v>
      </c>
      <c r="B3392" s="1" t="s">
        <v>607</v>
      </c>
      <c r="C3392" s="1" t="s">
        <v>170</v>
      </c>
      <c r="D3392" t="str">
        <f t="shared" si="104"/>
        <v>COMBO-Sneak &amp; Show-3/25/2019-0</v>
      </c>
      <c r="E3392">
        <f>VLOOKUP(B3392,'Deck Count'!A:B,2,FALSE)</f>
        <v>13</v>
      </c>
      <c r="F3392" s="3">
        <v>4</v>
      </c>
      <c r="G3392" s="3">
        <f t="shared" si="105"/>
        <v>0.30769230769230771</v>
      </c>
      <c r="H3392" s="1" t="s">
        <v>467</v>
      </c>
      <c r="I3392" t="s">
        <v>11</v>
      </c>
    </row>
    <row r="3393" spans="1:9" x14ac:dyDescent="0.2">
      <c r="A3393" s="5" t="s">
        <v>436</v>
      </c>
      <c r="B3393" s="1" t="s">
        <v>607</v>
      </c>
      <c r="C3393" s="1" t="s">
        <v>170</v>
      </c>
      <c r="D3393" t="str">
        <f t="shared" si="104"/>
        <v>COMBO-Sneak &amp; Show-3/25/2019-0</v>
      </c>
      <c r="E3393">
        <f>VLOOKUP(B3393,'Deck Count'!A:B,2,FALSE)</f>
        <v>13</v>
      </c>
      <c r="F3393" s="3">
        <v>1</v>
      </c>
      <c r="G3393" s="3">
        <f t="shared" si="105"/>
        <v>7.6923076923076927E-2</v>
      </c>
      <c r="H3393" s="1" t="s">
        <v>49</v>
      </c>
      <c r="I3393" t="s">
        <v>11</v>
      </c>
    </row>
    <row r="3394" spans="1:9" x14ac:dyDescent="0.2">
      <c r="A3394" s="5" t="s">
        <v>436</v>
      </c>
      <c r="B3394" s="1" t="s">
        <v>607</v>
      </c>
      <c r="C3394" s="1" t="s">
        <v>170</v>
      </c>
      <c r="D3394" t="str">
        <f t="shared" ref="D3394:D3457" si="106">CONCATENATE(A3394,"-",B3394,"-",C3394)</f>
        <v>COMBO-Sneak &amp; Show-3/25/2019-0</v>
      </c>
      <c r="E3394">
        <f>VLOOKUP(B3394,'Deck Count'!A:B,2,FALSE)</f>
        <v>13</v>
      </c>
      <c r="F3394" s="3">
        <v>4</v>
      </c>
      <c r="G3394" s="3">
        <f t="shared" si="105"/>
        <v>0.30769230769230771</v>
      </c>
      <c r="H3394" s="1" t="s">
        <v>97</v>
      </c>
      <c r="I3394" t="s">
        <v>11</v>
      </c>
    </row>
    <row r="3395" spans="1:9" x14ac:dyDescent="0.2">
      <c r="A3395" s="5" t="s">
        <v>436</v>
      </c>
      <c r="B3395" s="1" t="s">
        <v>607</v>
      </c>
      <c r="C3395" s="1" t="s">
        <v>170</v>
      </c>
      <c r="D3395" t="str">
        <f t="shared" si="106"/>
        <v>COMBO-Sneak &amp; Show-3/25/2019-0</v>
      </c>
      <c r="E3395">
        <f>VLOOKUP(B3395,'Deck Count'!A:B,2,FALSE)</f>
        <v>13</v>
      </c>
      <c r="F3395" s="3">
        <v>1</v>
      </c>
      <c r="G3395" s="3">
        <f t="shared" ref="G3395:G3458" si="107">F3395/E3395</f>
        <v>7.6923076923076927E-2</v>
      </c>
      <c r="H3395" s="1" t="s">
        <v>144</v>
      </c>
      <c r="I3395" t="s">
        <v>17</v>
      </c>
    </row>
    <row r="3396" spans="1:9" x14ac:dyDescent="0.2">
      <c r="A3396" s="5" t="s">
        <v>436</v>
      </c>
      <c r="B3396" s="1" t="s">
        <v>607</v>
      </c>
      <c r="C3396" s="1" t="s">
        <v>170</v>
      </c>
      <c r="D3396" t="str">
        <f t="shared" si="106"/>
        <v>COMBO-Sneak &amp; Show-3/25/2019-0</v>
      </c>
      <c r="E3396">
        <f>VLOOKUP(B3396,'Deck Count'!A:B,2,FALSE)</f>
        <v>13</v>
      </c>
      <c r="F3396" s="3">
        <v>4</v>
      </c>
      <c r="G3396" s="3">
        <f t="shared" si="107"/>
        <v>0.30769230769230771</v>
      </c>
      <c r="H3396" s="1" t="s">
        <v>594</v>
      </c>
      <c r="I3396" t="s">
        <v>11</v>
      </c>
    </row>
    <row r="3397" spans="1:9" x14ac:dyDescent="0.2">
      <c r="A3397" s="5" t="s">
        <v>436</v>
      </c>
      <c r="B3397" s="1" t="s">
        <v>607</v>
      </c>
      <c r="C3397" s="1" t="s">
        <v>170</v>
      </c>
      <c r="D3397" t="str">
        <f t="shared" si="106"/>
        <v>COMBO-Sneak &amp; Show-3/25/2019-0</v>
      </c>
      <c r="E3397">
        <f>VLOOKUP(B3397,'Deck Count'!A:B,2,FALSE)</f>
        <v>13</v>
      </c>
      <c r="F3397" s="3">
        <v>3</v>
      </c>
      <c r="G3397" s="3">
        <f t="shared" si="107"/>
        <v>0.23076923076923078</v>
      </c>
      <c r="H3397" s="1" t="s">
        <v>51</v>
      </c>
      <c r="I3397" t="s">
        <v>11</v>
      </c>
    </row>
    <row r="3398" spans="1:9" x14ac:dyDescent="0.2">
      <c r="A3398" s="5" t="s">
        <v>436</v>
      </c>
      <c r="B3398" s="1" t="s">
        <v>607</v>
      </c>
      <c r="C3398" s="1" t="s">
        <v>170</v>
      </c>
      <c r="D3398" t="str">
        <f t="shared" si="106"/>
        <v>COMBO-Sneak &amp; Show-3/25/2019-0</v>
      </c>
      <c r="E3398">
        <f>VLOOKUP(B3398,'Deck Count'!A:B,2,FALSE)</f>
        <v>13</v>
      </c>
      <c r="F3398" s="3">
        <v>1</v>
      </c>
      <c r="G3398" s="3">
        <f t="shared" si="107"/>
        <v>7.6923076923076927E-2</v>
      </c>
      <c r="H3398" s="1" t="s">
        <v>632</v>
      </c>
      <c r="I3398" t="s">
        <v>17</v>
      </c>
    </row>
    <row r="3399" spans="1:9" x14ac:dyDescent="0.2">
      <c r="A3399" s="5" t="s">
        <v>436</v>
      </c>
      <c r="B3399" s="1" t="s">
        <v>607</v>
      </c>
      <c r="C3399" s="1" t="s">
        <v>170</v>
      </c>
      <c r="D3399" t="str">
        <f t="shared" si="106"/>
        <v>COMBO-Sneak &amp; Show-3/25/2019-0</v>
      </c>
      <c r="E3399">
        <f>VLOOKUP(B3399,'Deck Count'!A:B,2,FALSE)</f>
        <v>13</v>
      </c>
      <c r="F3399" s="3">
        <v>4</v>
      </c>
      <c r="G3399" s="3">
        <f t="shared" si="107"/>
        <v>0.30769230769230771</v>
      </c>
      <c r="H3399" s="1" t="s">
        <v>407</v>
      </c>
      <c r="I3399" t="s">
        <v>17</v>
      </c>
    </row>
    <row r="3400" spans="1:9" x14ac:dyDescent="0.2">
      <c r="A3400" s="5" t="s">
        <v>436</v>
      </c>
      <c r="B3400" s="1" t="s">
        <v>607</v>
      </c>
      <c r="C3400" s="1" t="s">
        <v>170</v>
      </c>
      <c r="D3400" t="str">
        <f t="shared" si="106"/>
        <v>COMBO-Sneak &amp; Show-3/25/2019-0</v>
      </c>
      <c r="E3400">
        <f>VLOOKUP(B3400,'Deck Count'!A:B,2,FALSE)</f>
        <v>13</v>
      </c>
      <c r="F3400" s="3">
        <v>4</v>
      </c>
      <c r="G3400" s="3">
        <f t="shared" si="107"/>
        <v>0.30769230769230771</v>
      </c>
      <c r="H3400" s="1" t="s">
        <v>24</v>
      </c>
      <c r="I3400" t="s">
        <v>11</v>
      </c>
    </row>
    <row r="3401" spans="1:9" x14ac:dyDescent="0.2">
      <c r="A3401" s="5" t="s">
        <v>436</v>
      </c>
      <c r="B3401" s="1" t="s">
        <v>607</v>
      </c>
      <c r="C3401" s="1" t="s">
        <v>170</v>
      </c>
      <c r="D3401" t="str">
        <f t="shared" si="106"/>
        <v>COMBO-Sneak &amp; Show-3/25/2019-0</v>
      </c>
      <c r="E3401">
        <f>VLOOKUP(B3401,'Deck Count'!A:B,2,FALSE)</f>
        <v>13</v>
      </c>
      <c r="F3401" s="3">
        <v>3</v>
      </c>
      <c r="G3401" s="3">
        <f t="shared" si="107"/>
        <v>0.23076923076923078</v>
      </c>
      <c r="H3401" s="1" t="s">
        <v>168</v>
      </c>
      <c r="I3401" t="s">
        <v>11</v>
      </c>
    </row>
    <row r="3402" spans="1:9" x14ac:dyDescent="0.2">
      <c r="A3402" s="5" t="s">
        <v>436</v>
      </c>
      <c r="B3402" s="1" t="s">
        <v>607</v>
      </c>
      <c r="C3402" s="1" t="s">
        <v>170</v>
      </c>
      <c r="D3402" t="str">
        <f t="shared" si="106"/>
        <v>COMBO-Sneak &amp; Show-3/25/2019-0</v>
      </c>
      <c r="E3402">
        <f>VLOOKUP(B3402,'Deck Count'!A:B,2,FALSE)</f>
        <v>13</v>
      </c>
      <c r="F3402" s="3">
        <v>1</v>
      </c>
      <c r="G3402" s="3">
        <f t="shared" si="107"/>
        <v>7.6923076923076927E-2</v>
      </c>
      <c r="H3402" s="1" t="s">
        <v>127</v>
      </c>
      <c r="I3402" t="s">
        <v>11</v>
      </c>
    </row>
    <row r="3403" spans="1:9" x14ac:dyDescent="0.2">
      <c r="A3403" s="5" t="s">
        <v>436</v>
      </c>
      <c r="B3403" s="1" t="s">
        <v>607</v>
      </c>
      <c r="C3403" s="1" t="s">
        <v>170</v>
      </c>
      <c r="D3403" t="str">
        <f t="shared" si="106"/>
        <v>COMBO-Sneak &amp; Show-3/25/2019-0</v>
      </c>
      <c r="E3403">
        <f>VLOOKUP(B3403,'Deck Count'!A:B,2,FALSE)</f>
        <v>13</v>
      </c>
      <c r="F3403" s="3">
        <v>2</v>
      </c>
      <c r="G3403" s="3">
        <f t="shared" si="107"/>
        <v>0.15384615384615385</v>
      </c>
      <c r="H3403" s="1" t="s">
        <v>612</v>
      </c>
      <c r="I3403" t="s">
        <v>11</v>
      </c>
    </row>
    <row r="3404" spans="1:9" x14ac:dyDescent="0.2">
      <c r="A3404" s="5" t="s">
        <v>436</v>
      </c>
      <c r="B3404" s="1" t="s">
        <v>607</v>
      </c>
      <c r="C3404" s="1" t="s">
        <v>170</v>
      </c>
      <c r="D3404" t="str">
        <f t="shared" si="106"/>
        <v>COMBO-Sneak &amp; Show-3/25/2019-0</v>
      </c>
      <c r="E3404">
        <f>VLOOKUP(B3404,'Deck Count'!A:B,2,FALSE)</f>
        <v>13</v>
      </c>
      <c r="F3404" s="3">
        <v>4</v>
      </c>
      <c r="G3404" s="3">
        <f t="shared" si="107"/>
        <v>0.30769230769230771</v>
      </c>
      <c r="H3404" s="1" t="s">
        <v>55</v>
      </c>
      <c r="I3404" t="s">
        <v>11</v>
      </c>
    </row>
    <row r="3405" spans="1:9" x14ac:dyDescent="0.2">
      <c r="A3405" s="5" t="s">
        <v>436</v>
      </c>
      <c r="B3405" s="1" t="s">
        <v>607</v>
      </c>
      <c r="C3405" s="1" t="s">
        <v>170</v>
      </c>
      <c r="D3405" t="str">
        <f t="shared" si="106"/>
        <v>COMBO-Sneak &amp; Show-3/25/2019-0</v>
      </c>
      <c r="E3405">
        <f>VLOOKUP(B3405,'Deck Count'!A:B,2,FALSE)</f>
        <v>13</v>
      </c>
      <c r="F3405" s="3">
        <v>3</v>
      </c>
      <c r="G3405" s="3">
        <f t="shared" si="107"/>
        <v>0.23076923076923078</v>
      </c>
      <c r="H3405" s="1" t="s">
        <v>73</v>
      </c>
      <c r="I3405" t="s">
        <v>11</v>
      </c>
    </row>
    <row r="3406" spans="1:9" x14ac:dyDescent="0.2">
      <c r="A3406" s="5" t="s">
        <v>436</v>
      </c>
      <c r="B3406" s="1" t="s">
        <v>607</v>
      </c>
      <c r="C3406" s="1" t="s">
        <v>170</v>
      </c>
      <c r="D3406" t="str">
        <f t="shared" si="106"/>
        <v>COMBO-Sneak &amp; Show-3/25/2019-0</v>
      </c>
      <c r="E3406">
        <f>VLOOKUP(B3406,'Deck Count'!A:B,2,FALSE)</f>
        <v>13</v>
      </c>
      <c r="F3406" s="3">
        <v>2</v>
      </c>
      <c r="G3406" s="3">
        <f t="shared" si="107"/>
        <v>0.15384615384615385</v>
      </c>
      <c r="H3406" s="1" t="s">
        <v>446</v>
      </c>
      <c r="I3406" t="s">
        <v>17</v>
      </c>
    </row>
    <row r="3407" spans="1:9" x14ac:dyDescent="0.2">
      <c r="A3407" s="5" t="s">
        <v>436</v>
      </c>
      <c r="B3407" s="1" t="s">
        <v>607</v>
      </c>
      <c r="C3407" s="1" t="s">
        <v>170</v>
      </c>
      <c r="D3407" t="str">
        <f t="shared" si="106"/>
        <v>COMBO-Sneak &amp; Show-3/25/2019-0</v>
      </c>
      <c r="E3407">
        <f>VLOOKUP(B3407,'Deck Count'!A:B,2,FALSE)</f>
        <v>13</v>
      </c>
      <c r="F3407" s="3">
        <v>1</v>
      </c>
      <c r="G3407" s="3">
        <f t="shared" si="107"/>
        <v>7.6923076923076927E-2</v>
      </c>
      <c r="H3407" s="1" t="s">
        <v>330</v>
      </c>
      <c r="I3407" t="s">
        <v>17</v>
      </c>
    </row>
    <row r="3408" spans="1:9" x14ac:dyDescent="0.2">
      <c r="A3408" s="5" t="s">
        <v>436</v>
      </c>
      <c r="B3408" s="1" t="s">
        <v>607</v>
      </c>
      <c r="C3408" s="1" t="s">
        <v>170</v>
      </c>
      <c r="D3408" t="str">
        <f t="shared" si="106"/>
        <v>COMBO-Sneak &amp; Show-3/25/2019-0</v>
      </c>
      <c r="E3408">
        <f>VLOOKUP(B3408,'Deck Count'!A:B,2,FALSE)</f>
        <v>13</v>
      </c>
      <c r="F3408" s="3">
        <v>4</v>
      </c>
      <c r="G3408" s="3">
        <f t="shared" si="107"/>
        <v>0.30769230769230771</v>
      </c>
      <c r="H3408" s="1" t="s">
        <v>56</v>
      </c>
      <c r="I3408" t="s">
        <v>11</v>
      </c>
    </row>
    <row r="3409" spans="1:9" x14ac:dyDescent="0.2">
      <c r="A3409" s="5" t="s">
        <v>436</v>
      </c>
      <c r="B3409" s="1" t="s">
        <v>607</v>
      </c>
      <c r="C3409" s="1" t="s">
        <v>170</v>
      </c>
      <c r="D3409" t="str">
        <f t="shared" si="106"/>
        <v>COMBO-Sneak &amp; Show-3/25/2019-0</v>
      </c>
      <c r="E3409">
        <f>VLOOKUP(B3409,'Deck Count'!A:B,2,FALSE)</f>
        <v>13</v>
      </c>
      <c r="F3409" s="3">
        <v>4</v>
      </c>
      <c r="G3409" s="3">
        <f t="shared" si="107"/>
        <v>0.30769230769230771</v>
      </c>
      <c r="H3409" s="1" t="s">
        <v>614</v>
      </c>
      <c r="I3409" t="s">
        <v>11</v>
      </c>
    </row>
    <row r="3410" spans="1:9" x14ac:dyDescent="0.2">
      <c r="A3410" s="5" t="s">
        <v>436</v>
      </c>
      <c r="B3410" s="1" t="s">
        <v>607</v>
      </c>
      <c r="C3410" s="1" t="s">
        <v>170</v>
      </c>
      <c r="D3410" t="str">
        <f t="shared" si="106"/>
        <v>COMBO-Sneak &amp; Show-3/25/2019-0</v>
      </c>
      <c r="E3410">
        <f>VLOOKUP(B3410,'Deck Count'!A:B,2,FALSE)</f>
        <v>13</v>
      </c>
      <c r="F3410" s="3">
        <v>4</v>
      </c>
      <c r="G3410" s="3">
        <f t="shared" si="107"/>
        <v>0.30769230769230771</v>
      </c>
      <c r="H3410" s="1" t="s">
        <v>615</v>
      </c>
      <c r="I3410" t="s">
        <v>11</v>
      </c>
    </row>
    <row r="3411" spans="1:9" x14ac:dyDescent="0.2">
      <c r="A3411" s="5" t="s">
        <v>436</v>
      </c>
      <c r="B3411" s="1" t="s">
        <v>607</v>
      </c>
      <c r="C3411" s="1" t="s">
        <v>170</v>
      </c>
      <c r="D3411" t="str">
        <f t="shared" si="106"/>
        <v>COMBO-Sneak &amp; Show-3/25/2019-0</v>
      </c>
      <c r="E3411">
        <f>VLOOKUP(B3411,'Deck Count'!A:B,2,FALSE)</f>
        <v>13</v>
      </c>
      <c r="F3411" s="3">
        <v>2</v>
      </c>
      <c r="G3411" s="3">
        <f t="shared" si="107"/>
        <v>0.15384615384615385</v>
      </c>
      <c r="H3411" s="1" t="s">
        <v>86</v>
      </c>
      <c r="I3411" t="s">
        <v>11</v>
      </c>
    </row>
    <row r="3412" spans="1:9" x14ac:dyDescent="0.2">
      <c r="A3412" s="5" t="s">
        <v>436</v>
      </c>
      <c r="B3412" s="1" t="s">
        <v>607</v>
      </c>
      <c r="C3412" s="1" t="s">
        <v>170</v>
      </c>
      <c r="D3412" t="str">
        <f t="shared" si="106"/>
        <v>COMBO-Sneak &amp; Show-3/25/2019-0</v>
      </c>
      <c r="E3412">
        <f>VLOOKUP(B3412,'Deck Count'!A:B,2,FALSE)</f>
        <v>13</v>
      </c>
      <c r="F3412" s="3">
        <v>3</v>
      </c>
      <c r="G3412" s="3">
        <f t="shared" si="107"/>
        <v>0.23076923076923078</v>
      </c>
      <c r="H3412" s="1" t="s">
        <v>62</v>
      </c>
      <c r="I3412" t="s">
        <v>11</v>
      </c>
    </row>
    <row r="3413" spans="1:9" x14ac:dyDescent="0.2">
      <c r="A3413" s="5" t="s">
        <v>436</v>
      </c>
      <c r="B3413" s="1" t="s">
        <v>607</v>
      </c>
      <c r="C3413" s="1" t="s">
        <v>237</v>
      </c>
      <c r="D3413" t="str">
        <f t="shared" si="106"/>
        <v>COMBO-Sneak &amp; Show-3/3/2019-0</v>
      </c>
      <c r="E3413">
        <f>VLOOKUP(B3413,'Deck Count'!A:B,2,FALSE)</f>
        <v>13</v>
      </c>
      <c r="F3413" s="3">
        <v>4</v>
      </c>
      <c r="G3413" s="3">
        <f t="shared" si="107"/>
        <v>0.30769230769230771</v>
      </c>
      <c r="H3413" s="1" t="s">
        <v>10</v>
      </c>
      <c r="I3413" t="s">
        <v>11</v>
      </c>
    </row>
    <row r="3414" spans="1:9" x14ac:dyDescent="0.2">
      <c r="A3414" s="5" t="s">
        <v>436</v>
      </c>
      <c r="B3414" s="1" t="s">
        <v>607</v>
      </c>
      <c r="C3414" s="1" t="s">
        <v>237</v>
      </c>
      <c r="D3414" t="str">
        <f t="shared" si="106"/>
        <v>COMBO-Sneak &amp; Show-3/3/2019-0</v>
      </c>
      <c r="E3414">
        <f>VLOOKUP(B3414,'Deck Count'!A:B,2,FALSE)</f>
        <v>13</v>
      </c>
      <c r="F3414" s="3">
        <v>1</v>
      </c>
      <c r="G3414" s="3">
        <f t="shared" si="107"/>
        <v>7.6923076923076927E-2</v>
      </c>
      <c r="H3414" s="1" t="s">
        <v>489</v>
      </c>
      <c r="I3414" t="s">
        <v>11</v>
      </c>
    </row>
    <row r="3415" spans="1:9" x14ac:dyDescent="0.2">
      <c r="A3415" s="5" t="s">
        <v>436</v>
      </c>
      <c r="B3415" s="1" t="s">
        <v>607</v>
      </c>
      <c r="C3415" s="1" t="s">
        <v>237</v>
      </c>
      <c r="D3415" t="str">
        <f t="shared" si="106"/>
        <v>COMBO-Sneak &amp; Show-3/3/2019-0</v>
      </c>
      <c r="E3415">
        <f>VLOOKUP(B3415,'Deck Count'!A:B,2,FALSE)</f>
        <v>13</v>
      </c>
      <c r="F3415" s="3">
        <v>1</v>
      </c>
      <c r="G3415" s="3">
        <f t="shared" si="107"/>
        <v>7.6923076923076927E-2</v>
      </c>
      <c r="H3415" s="1" t="s">
        <v>489</v>
      </c>
      <c r="I3415" t="s">
        <v>17</v>
      </c>
    </row>
    <row r="3416" spans="1:9" x14ac:dyDescent="0.2">
      <c r="A3416" s="5" t="s">
        <v>436</v>
      </c>
      <c r="B3416" s="1" t="s">
        <v>607</v>
      </c>
      <c r="C3416" s="1" t="s">
        <v>237</v>
      </c>
      <c r="D3416" t="str">
        <f t="shared" si="106"/>
        <v>COMBO-Sneak &amp; Show-3/3/2019-0</v>
      </c>
      <c r="E3416">
        <f>VLOOKUP(B3416,'Deck Count'!A:B,2,FALSE)</f>
        <v>13</v>
      </c>
      <c r="F3416" s="3">
        <v>4</v>
      </c>
      <c r="G3416" s="3">
        <f t="shared" si="107"/>
        <v>0.30769230769230771</v>
      </c>
      <c r="H3416" s="1" t="s">
        <v>41</v>
      </c>
      <c r="I3416" t="s">
        <v>11</v>
      </c>
    </row>
    <row r="3417" spans="1:9" x14ac:dyDescent="0.2">
      <c r="A3417" s="5" t="s">
        <v>436</v>
      </c>
      <c r="B3417" s="1" t="s">
        <v>607</v>
      </c>
      <c r="C3417" s="1" t="s">
        <v>237</v>
      </c>
      <c r="D3417" t="str">
        <f t="shared" si="106"/>
        <v>COMBO-Sneak &amp; Show-3/3/2019-0</v>
      </c>
      <c r="E3417">
        <f>VLOOKUP(B3417,'Deck Count'!A:B,2,FALSE)</f>
        <v>13</v>
      </c>
      <c r="F3417" s="3">
        <v>3</v>
      </c>
      <c r="G3417" s="3">
        <f t="shared" si="107"/>
        <v>0.23076923076923078</v>
      </c>
      <c r="H3417" s="1" t="s">
        <v>608</v>
      </c>
      <c r="I3417" t="s">
        <v>11</v>
      </c>
    </row>
    <row r="3418" spans="1:9" x14ac:dyDescent="0.2">
      <c r="A3418" s="5" t="s">
        <v>436</v>
      </c>
      <c r="B3418" s="1" t="s">
        <v>607</v>
      </c>
      <c r="C3418" s="1" t="s">
        <v>237</v>
      </c>
      <c r="D3418" t="str">
        <f t="shared" si="106"/>
        <v>COMBO-Sneak &amp; Show-3/3/2019-0</v>
      </c>
      <c r="E3418">
        <f>VLOOKUP(B3418,'Deck Count'!A:B,2,FALSE)</f>
        <v>13</v>
      </c>
      <c r="F3418" s="3">
        <v>4</v>
      </c>
      <c r="G3418" s="3">
        <f t="shared" si="107"/>
        <v>0.30769230769230771</v>
      </c>
      <c r="H3418" s="1" t="s">
        <v>467</v>
      </c>
      <c r="I3418" t="s">
        <v>11</v>
      </c>
    </row>
    <row r="3419" spans="1:9" x14ac:dyDescent="0.2">
      <c r="A3419" s="5" t="s">
        <v>436</v>
      </c>
      <c r="B3419" s="1" t="s">
        <v>607</v>
      </c>
      <c r="C3419" s="1" t="s">
        <v>237</v>
      </c>
      <c r="D3419" t="str">
        <f t="shared" si="106"/>
        <v>COMBO-Sneak &amp; Show-3/3/2019-0</v>
      </c>
      <c r="E3419">
        <f>VLOOKUP(B3419,'Deck Count'!A:B,2,FALSE)</f>
        <v>13</v>
      </c>
      <c r="F3419" s="3">
        <v>1</v>
      </c>
      <c r="G3419" s="3">
        <f t="shared" si="107"/>
        <v>7.6923076923076927E-2</v>
      </c>
      <c r="H3419" s="1" t="s">
        <v>609</v>
      </c>
      <c r="I3419" t="s">
        <v>17</v>
      </c>
    </row>
    <row r="3420" spans="1:9" x14ac:dyDescent="0.2">
      <c r="A3420" s="5" t="s">
        <v>436</v>
      </c>
      <c r="B3420" s="1" t="s">
        <v>607</v>
      </c>
      <c r="C3420" s="1" t="s">
        <v>237</v>
      </c>
      <c r="D3420" t="str">
        <f t="shared" si="106"/>
        <v>COMBO-Sneak &amp; Show-3/3/2019-0</v>
      </c>
      <c r="E3420">
        <f>VLOOKUP(B3420,'Deck Count'!A:B,2,FALSE)</f>
        <v>13</v>
      </c>
      <c r="F3420" s="3">
        <v>1</v>
      </c>
      <c r="G3420" s="3">
        <f t="shared" si="107"/>
        <v>7.6923076923076927E-2</v>
      </c>
      <c r="H3420" s="1" t="s">
        <v>68</v>
      </c>
      <c r="I3420" t="s">
        <v>11</v>
      </c>
    </row>
    <row r="3421" spans="1:9" x14ac:dyDescent="0.2">
      <c r="A3421" s="5" t="s">
        <v>436</v>
      </c>
      <c r="B3421" s="1" t="s">
        <v>607</v>
      </c>
      <c r="C3421" s="1" t="s">
        <v>237</v>
      </c>
      <c r="D3421" t="str">
        <f t="shared" si="106"/>
        <v>COMBO-Sneak &amp; Show-3/3/2019-0</v>
      </c>
      <c r="E3421">
        <f>VLOOKUP(B3421,'Deck Count'!A:B,2,FALSE)</f>
        <v>13</v>
      </c>
      <c r="F3421" s="3">
        <v>1</v>
      </c>
      <c r="G3421" s="3">
        <f t="shared" si="107"/>
        <v>7.6923076923076927E-2</v>
      </c>
      <c r="H3421" s="1" t="s">
        <v>49</v>
      </c>
      <c r="I3421" t="s">
        <v>11</v>
      </c>
    </row>
    <row r="3422" spans="1:9" x14ac:dyDescent="0.2">
      <c r="A3422" s="5" t="s">
        <v>436</v>
      </c>
      <c r="B3422" s="1" t="s">
        <v>607</v>
      </c>
      <c r="C3422" s="1" t="s">
        <v>237</v>
      </c>
      <c r="D3422" t="str">
        <f t="shared" si="106"/>
        <v>COMBO-Sneak &amp; Show-3/3/2019-0</v>
      </c>
      <c r="E3422">
        <f>VLOOKUP(B3422,'Deck Count'!A:B,2,FALSE)</f>
        <v>13</v>
      </c>
      <c r="F3422" s="3">
        <v>1</v>
      </c>
      <c r="G3422" s="3">
        <f t="shared" si="107"/>
        <v>7.6923076923076927E-2</v>
      </c>
      <c r="H3422" s="1" t="s">
        <v>49</v>
      </c>
      <c r="I3422" t="s">
        <v>17</v>
      </c>
    </row>
    <row r="3423" spans="1:9" x14ac:dyDescent="0.2">
      <c r="A3423" s="5" t="s">
        <v>436</v>
      </c>
      <c r="B3423" s="1" t="s">
        <v>607</v>
      </c>
      <c r="C3423" s="1" t="s">
        <v>237</v>
      </c>
      <c r="D3423" t="str">
        <f t="shared" si="106"/>
        <v>COMBO-Sneak &amp; Show-3/3/2019-0</v>
      </c>
      <c r="E3423">
        <f>VLOOKUP(B3423,'Deck Count'!A:B,2,FALSE)</f>
        <v>13</v>
      </c>
      <c r="F3423" s="3">
        <v>4</v>
      </c>
      <c r="G3423" s="3">
        <f t="shared" si="107"/>
        <v>0.30769230769230771</v>
      </c>
      <c r="H3423" s="1" t="s">
        <v>97</v>
      </c>
      <c r="I3423" t="s">
        <v>11</v>
      </c>
    </row>
    <row r="3424" spans="1:9" x14ac:dyDescent="0.2">
      <c r="A3424" s="5" t="s">
        <v>436</v>
      </c>
      <c r="B3424" s="1" t="s">
        <v>607</v>
      </c>
      <c r="C3424" s="1" t="s">
        <v>237</v>
      </c>
      <c r="D3424" t="str">
        <f t="shared" si="106"/>
        <v>COMBO-Sneak &amp; Show-3/3/2019-0</v>
      </c>
      <c r="E3424">
        <f>VLOOKUP(B3424,'Deck Count'!A:B,2,FALSE)</f>
        <v>13</v>
      </c>
      <c r="F3424" s="3">
        <v>4</v>
      </c>
      <c r="G3424" s="3">
        <f t="shared" si="107"/>
        <v>0.30769230769230771</v>
      </c>
      <c r="H3424" s="1" t="s">
        <v>594</v>
      </c>
      <c r="I3424" t="s">
        <v>11</v>
      </c>
    </row>
    <row r="3425" spans="1:9" x14ac:dyDescent="0.2">
      <c r="A3425" s="5" t="s">
        <v>436</v>
      </c>
      <c r="B3425" s="1" t="s">
        <v>607</v>
      </c>
      <c r="C3425" s="1" t="s">
        <v>237</v>
      </c>
      <c r="D3425" t="str">
        <f t="shared" si="106"/>
        <v>COMBO-Sneak &amp; Show-3/3/2019-0</v>
      </c>
      <c r="E3425">
        <f>VLOOKUP(B3425,'Deck Count'!A:B,2,FALSE)</f>
        <v>13</v>
      </c>
      <c r="F3425" s="3">
        <v>1</v>
      </c>
      <c r="G3425" s="3">
        <f t="shared" si="107"/>
        <v>7.6923076923076927E-2</v>
      </c>
      <c r="H3425" s="1" t="s">
        <v>610</v>
      </c>
      <c r="I3425" t="s">
        <v>11</v>
      </c>
    </row>
    <row r="3426" spans="1:9" x14ac:dyDescent="0.2">
      <c r="A3426" s="5" t="s">
        <v>436</v>
      </c>
      <c r="B3426" s="1" t="s">
        <v>607</v>
      </c>
      <c r="C3426" s="1" t="s">
        <v>237</v>
      </c>
      <c r="D3426" t="str">
        <f t="shared" si="106"/>
        <v>COMBO-Sneak &amp; Show-3/3/2019-0</v>
      </c>
      <c r="E3426">
        <f>VLOOKUP(B3426,'Deck Count'!A:B,2,FALSE)</f>
        <v>13</v>
      </c>
      <c r="F3426" s="3">
        <v>1</v>
      </c>
      <c r="G3426" s="3">
        <f t="shared" si="107"/>
        <v>7.6923076923076927E-2</v>
      </c>
      <c r="H3426" s="1" t="s">
        <v>611</v>
      </c>
      <c r="I3426" t="s">
        <v>11</v>
      </c>
    </row>
    <row r="3427" spans="1:9" x14ac:dyDescent="0.2">
      <c r="A3427" s="5" t="s">
        <v>436</v>
      </c>
      <c r="B3427" s="1" t="s">
        <v>607</v>
      </c>
      <c r="C3427" s="1" t="s">
        <v>237</v>
      </c>
      <c r="D3427" t="str">
        <f t="shared" si="106"/>
        <v>COMBO-Sneak &amp; Show-3/3/2019-0</v>
      </c>
      <c r="E3427">
        <f>VLOOKUP(B3427,'Deck Count'!A:B,2,FALSE)</f>
        <v>13</v>
      </c>
      <c r="F3427" s="3">
        <v>1</v>
      </c>
      <c r="G3427" s="3">
        <f t="shared" si="107"/>
        <v>7.6923076923076927E-2</v>
      </c>
      <c r="H3427" s="1" t="s">
        <v>611</v>
      </c>
      <c r="I3427" t="s">
        <v>17</v>
      </c>
    </row>
    <row r="3428" spans="1:9" x14ac:dyDescent="0.2">
      <c r="A3428" s="5" t="s">
        <v>436</v>
      </c>
      <c r="B3428" s="1" t="s">
        <v>607</v>
      </c>
      <c r="C3428" s="1" t="s">
        <v>237</v>
      </c>
      <c r="D3428" t="str">
        <f t="shared" si="106"/>
        <v>COMBO-Sneak &amp; Show-3/3/2019-0</v>
      </c>
      <c r="E3428">
        <f>VLOOKUP(B3428,'Deck Count'!A:B,2,FALSE)</f>
        <v>13</v>
      </c>
      <c r="F3428" s="3">
        <v>3</v>
      </c>
      <c r="G3428" s="3">
        <f t="shared" si="107"/>
        <v>0.23076923076923078</v>
      </c>
      <c r="H3428" s="1" t="s">
        <v>51</v>
      </c>
      <c r="I3428" t="s">
        <v>11</v>
      </c>
    </row>
    <row r="3429" spans="1:9" x14ac:dyDescent="0.2">
      <c r="A3429" s="5" t="s">
        <v>436</v>
      </c>
      <c r="B3429" s="1" t="s">
        <v>607</v>
      </c>
      <c r="C3429" s="1" t="s">
        <v>237</v>
      </c>
      <c r="D3429" t="str">
        <f t="shared" si="106"/>
        <v>COMBO-Sneak &amp; Show-3/3/2019-0</v>
      </c>
      <c r="E3429">
        <f>VLOOKUP(B3429,'Deck Count'!A:B,2,FALSE)</f>
        <v>13</v>
      </c>
      <c r="F3429" s="3">
        <v>1</v>
      </c>
      <c r="G3429" s="3">
        <f t="shared" si="107"/>
        <v>7.6923076923076927E-2</v>
      </c>
      <c r="H3429" s="1" t="s">
        <v>282</v>
      </c>
      <c r="I3429" t="s">
        <v>17</v>
      </c>
    </row>
    <row r="3430" spans="1:9" x14ac:dyDescent="0.2">
      <c r="A3430" s="5" t="s">
        <v>436</v>
      </c>
      <c r="B3430" s="1" t="s">
        <v>607</v>
      </c>
      <c r="C3430" s="1" t="s">
        <v>237</v>
      </c>
      <c r="D3430" t="str">
        <f t="shared" si="106"/>
        <v>COMBO-Sneak &amp; Show-3/3/2019-0</v>
      </c>
      <c r="E3430">
        <f>VLOOKUP(B3430,'Deck Count'!A:B,2,FALSE)</f>
        <v>13</v>
      </c>
      <c r="F3430" s="3">
        <v>3</v>
      </c>
      <c r="G3430" s="3">
        <f t="shared" si="107"/>
        <v>0.23076923076923078</v>
      </c>
      <c r="H3430" s="1" t="s">
        <v>24</v>
      </c>
      <c r="I3430" t="s">
        <v>11</v>
      </c>
    </row>
    <row r="3431" spans="1:9" x14ac:dyDescent="0.2">
      <c r="A3431" s="5" t="s">
        <v>436</v>
      </c>
      <c r="B3431" s="1" t="s">
        <v>607</v>
      </c>
      <c r="C3431" s="1" t="s">
        <v>237</v>
      </c>
      <c r="D3431" t="str">
        <f t="shared" si="106"/>
        <v>COMBO-Sneak &amp; Show-3/3/2019-0</v>
      </c>
      <c r="E3431">
        <f>VLOOKUP(B3431,'Deck Count'!A:B,2,FALSE)</f>
        <v>13</v>
      </c>
      <c r="F3431" s="3">
        <v>1</v>
      </c>
      <c r="G3431" s="3">
        <f t="shared" si="107"/>
        <v>7.6923076923076927E-2</v>
      </c>
      <c r="H3431" s="1" t="s">
        <v>168</v>
      </c>
      <c r="I3431" t="s">
        <v>11</v>
      </c>
    </row>
    <row r="3432" spans="1:9" x14ac:dyDescent="0.2">
      <c r="A3432" s="5" t="s">
        <v>436</v>
      </c>
      <c r="B3432" s="1" t="s">
        <v>607</v>
      </c>
      <c r="C3432" s="1" t="s">
        <v>237</v>
      </c>
      <c r="D3432" t="str">
        <f t="shared" si="106"/>
        <v>COMBO-Sneak &amp; Show-3/3/2019-0</v>
      </c>
      <c r="E3432">
        <f>VLOOKUP(B3432,'Deck Count'!A:B,2,FALSE)</f>
        <v>13</v>
      </c>
      <c r="F3432" s="3">
        <v>1</v>
      </c>
      <c r="G3432" s="3">
        <f t="shared" si="107"/>
        <v>7.6923076923076927E-2</v>
      </c>
      <c r="H3432" s="1" t="s">
        <v>127</v>
      </c>
      <c r="I3432" t="s">
        <v>11</v>
      </c>
    </row>
    <row r="3433" spans="1:9" x14ac:dyDescent="0.2">
      <c r="A3433" s="5" t="s">
        <v>436</v>
      </c>
      <c r="B3433" s="1" t="s">
        <v>607</v>
      </c>
      <c r="C3433" s="1" t="s">
        <v>237</v>
      </c>
      <c r="D3433" t="str">
        <f t="shared" si="106"/>
        <v>COMBO-Sneak &amp; Show-3/3/2019-0</v>
      </c>
      <c r="E3433">
        <f>VLOOKUP(B3433,'Deck Count'!A:B,2,FALSE)</f>
        <v>13</v>
      </c>
      <c r="F3433" s="3">
        <v>3</v>
      </c>
      <c r="G3433" s="3">
        <f t="shared" si="107"/>
        <v>0.23076923076923078</v>
      </c>
      <c r="H3433" s="1" t="s">
        <v>612</v>
      </c>
      <c r="I3433" t="s">
        <v>11</v>
      </c>
    </row>
    <row r="3434" spans="1:9" x14ac:dyDescent="0.2">
      <c r="A3434" s="5" t="s">
        <v>436</v>
      </c>
      <c r="B3434" s="1" t="s">
        <v>607</v>
      </c>
      <c r="C3434" s="1" t="s">
        <v>237</v>
      </c>
      <c r="D3434" t="str">
        <f t="shared" si="106"/>
        <v>COMBO-Sneak &amp; Show-3/3/2019-0</v>
      </c>
      <c r="E3434">
        <f>VLOOKUP(B3434,'Deck Count'!A:B,2,FALSE)</f>
        <v>13</v>
      </c>
      <c r="F3434" s="3">
        <v>1</v>
      </c>
      <c r="G3434" s="3">
        <f t="shared" si="107"/>
        <v>7.6923076923076927E-2</v>
      </c>
      <c r="H3434" s="1" t="s">
        <v>128</v>
      </c>
      <c r="I3434" t="s">
        <v>17</v>
      </c>
    </row>
    <row r="3435" spans="1:9" x14ac:dyDescent="0.2">
      <c r="A3435" s="5" t="s">
        <v>436</v>
      </c>
      <c r="B3435" s="1" t="s">
        <v>607</v>
      </c>
      <c r="C3435" s="1" t="s">
        <v>237</v>
      </c>
      <c r="D3435" t="str">
        <f t="shared" si="106"/>
        <v>COMBO-Sneak &amp; Show-3/3/2019-0</v>
      </c>
      <c r="E3435">
        <f>VLOOKUP(B3435,'Deck Count'!A:B,2,FALSE)</f>
        <v>13</v>
      </c>
      <c r="F3435" s="3">
        <v>1</v>
      </c>
      <c r="G3435" s="3">
        <f t="shared" si="107"/>
        <v>7.6923076923076927E-2</v>
      </c>
      <c r="H3435" s="1" t="s">
        <v>54</v>
      </c>
      <c r="I3435" t="s">
        <v>11</v>
      </c>
    </row>
    <row r="3436" spans="1:9" x14ac:dyDescent="0.2">
      <c r="A3436" s="5" t="s">
        <v>436</v>
      </c>
      <c r="B3436" s="1" t="s">
        <v>607</v>
      </c>
      <c r="C3436" s="1" t="s">
        <v>237</v>
      </c>
      <c r="D3436" t="str">
        <f t="shared" si="106"/>
        <v>COMBO-Sneak &amp; Show-3/3/2019-0</v>
      </c>
      <c r="E3436">
        <f>VLOOKUP(B3436,'Deck Count'!A:B,2,FALSE)</f>
        <v>13</v>
      </c>
      <c r="F3436" s="3">
        <v>4</v>
      </c>
      <c r="G3436" s="3">
        <f t="shared" si="107"/>
        <v>0.30769230769230771</v>
      </c>
      <c r="H3436" s="1" t="s">
        <v>55</v>
      </c>
      <c r="I3436" t="s">
        <v>11</v>
      </c>
    </row>
    <row r="3437" spans="1:9" x14ac:dyDescent="0.2">
      <c r="A3437" s="5" t="s">
        <v>436</v>
      </c>
      <c r="B3437" s="1" t="s">
        <v>607</v>
      </c>
      <c r="C3437" s="1" t="s">
        <v>237</v>
      </c>
      <c r="D3437" t="str">
        <f t="shared" si="106"/>
        <v>COMBO-Sneak &amp; Show-3/3/2019-0</v>
      </c>
      <c r="E3437">
        <f>VLOOKUP(B3437,'Deck Count'!A:B,2,FALSE)</f>
        <v>13</v>
      </c>
      <c r="F3437" s="3">
        <v>1</v>
      </c>
      <c r="G3437" s="3">
        <f t="shared" si="107"/>
        <v>7.6923076923076927E-2</v>
      </c>
      <c r="H3437" s="1" t="s">
        <v>139</v>
      </c>
      <c r="I3437" t="s">
        <v>17</v>
      </c>
    </row>
    <row r="3438" spans="1:9" x14ac:dyDescent="0.2">
      <c r="A3438" s="5" t="s">
        <v>436</v>
      </c>
      <c r="B3438" s="1" t="s">
        <v>607</v>
      </c>
      <c r="C3438" s="1" t="s">
        <v>237</v>
      </c>
      <c r="D3438" t="str">
        <f t="shared" si="106"/>
        <v>COMBO-Sneak &amp; Show-3/3/2019-0</v>
      </c>
      <c r="E3438">
        <f>VLOOKUP(B3438,'Deck Count'!A:B,2,FALSE)</f>
        <v>13</v>
      </c>
      <c r="F3438" s="3">
        <v>2</v>
      </c>
      <c r="G3438" s="3">
        <f t="shared" si="107"/>
        <v>0.15384615384615385</v>
      </c>
      <c r="H3438" s="1" t="s">
        <v>446</v>
      </c>
      <c r="I3438" t="s">
        <v>17</v>
      </c>
    </row>
    <row r="3439" spans="1:9" x14ac:dyDescent="0.2">
      <c r="A3439" s="5" t="s">
        <v>436</v>
      </c>
      <c r="B3439" s="1" t="s">
        <v>607</v>
      </c>
      <c r="C3439" s="1" t="s">
        <v>237</v>
      </c>
      <c r="D3439" t="str">
        <f t="shared" si="106"/>
        <v>COMBO-Sneak &amp; Show-3/3/2019-0</v>
      </c>
      <c r="E3439">
        <f>VLOOKUP(B3439,'Deck Count'!A:B,2,FALSE)</f>
        <v>13</v>
      </c>
      <c r="F3439" s="3">
        <v>1</v>
      </c>
      <c r="G3439" s="3">
        <f t="shared" si="107"/>
        <v>7.6923076923076927E-2</v>
      </c>
      <c r="H3439" s="1" t="s">
        <v>621</v>
      </c>
      <c r="I3439" t="s">
        <v>17</v>
      </c>
    </row>
    <row r="3440" spans="1:9" x14ac:dyDescent="0.2">
      <c r="A3440" s="5" t="s">
        <v>436</v>
      </c>
      <c r="B3440" s="1" t="s">
        <v>607</v>
      </c>
      <c r="C3440" s="1" t="s">
        <v>237</v>
      </c>
      <c r="D3440" t="str">
        <f t="shared" si="106"/>
        <v>COMBO-Sneak &amp; Show-3/3/2019-0</v>
      </c>
      <c r="E3440">
        <f>VLOOKUP(B3440,'Deck Count'!A:B,2,FALSE)</f>
        <v>13</v>
      </c>
      <c r="F3440" s="3">
        <v>4</v>
      </c>
      <c r="G3440" s="3">
        <f t="shared" si="107"/>
        <v>0.30769230769230771</v>
      </c>
      <c r="H3440" s="1" t="s">
        <v>56</v>
      </c>
      <c r="I3440" t="s">
        <v>11</v>
      </c>
    </row>
    <row r="3441" spans="1:9" x14ac:dyDescent="0.2">
      <c r="A3441" s="5" t="s">
        <v>436</v>
      </c>
      <c r="B3441" s="1" t="s">
        <v>607</v>
      </c>
      <c r="C3441" s="1" t="s">
        <v>237</v>
      </c>
      <c r="D3441" t="str">
        <f t="shared" si="106"/>
        <v>COMBO-Sneak &amp; Show-3/3/2019-0</v>
      </c>
      <c r="E3441">
        <f>VLOOKUP(B3441,'Deck Count'!A:B,2,FALSE)</f>
        <v>13</v>
      </c>
      <c r="F3441" s="3">
        <v>4</v>
      </c>
      <c r="G3441" s="3">
        <f t="shared" si="107"/>
        <v>0.30769230769230771</v>
      </c>
      <c r="H3441" s="1" t="s">
        <v>614</v>
      </c>
      <c r="I3441" t="s">
        <v>11</v>
      </c>
    </row>
    <row r="3442" spans="1:9" x14ac:dyDescent="0.2">
      <c r="A3442" s="5" t="s">
        <v>436</v>
      </c>
      <c r="B3442" s="1" t="s">
        <v>607</v>
      </c>
      <c r="C3442" s="1" t="s">
        <v>237</v>
      </c>
      <c r="D3442" t="str">
        <f t="shared" si="106"/>
        <v>COMBO-Sneak &amp; Show-3/3/2019-0</v>
      </c>
      <c r="E3442">
        <f>VLOOKUP(B3442,'Deck Count'!A:B,2,FALSE)</f>
        <v>13</v>
      </c>
      <c r="F3442" s="3">
        <v>3</v>
      </c>
      <c r="G3442" s="3">
        <f t="shared" si="107"/>
        <v>0.23076923076923078</v>
      </c>
      <c r="H3442" s="1" t="s">
        <v>615</v>
      </c>
      <c r="I3442" t="s">
        <v>11</v>
      </c>
    </row>
    <row r="3443" spans="1:9" x14ac:dyDescent="0.2">
      <c r="A3443" s="5" t="s">
        <v>436</v>
      </c>
      <c r="B3443" s="1" t="s">
        <v>607</v>
      </c>
      <c r="C3443" s="1" t="s">
        <v>237</v>
      </c>
      <c r="D3443" t="str">
        <f t="shared" si="106"/>
        <v>COMBO-Sneak &amp; Show-3/3/2019-0</v>
      </c>
      <c r="E3443">
        <f>VLOOKUP(B3443,'Deck Count'!A:B,2,FALSE)</f>
        <v>13</v>
      </c>
      <c r="F3443" s="3">
        <v>2</v>
      </c>
      <c r="G3443" s="3">
        <f t="shared" si="107"/>
        <v>0.15384615384615385</v>
      </c>
      <c r="H3443" s="1" t="s">
        <v>86</v>
      </c>
      <c r="I3443" t="s">
        <v>11</v>
      </c>
    </row>
    <row r="3444" spans="1:9" x14ac:dyDescent="0.2">
      <c r="A3444" s="5" t="s">
        <v>436</v>
      </c>
      <c r="B3444" s="1" t="s">
        <v>607</v>
      </c>
      <c r="C3444" s="1" t="s">
        <v>237</v>
      </c>
      <c r="D3444" t="str">
        <f t="shared" si="106"/>
        <v>COMBO-Sneak &amp; Show-3/3/2019-0</v>
      </c>
      <c r="E3444">
        <f>VLOOKUP(B3444,'Deck Count'!A:B,2,FALSE)</f>
        <v>13</v>
      </c>
      <c r="F3444" s="3">
        <v>1</v>
      </c>
      <c r="G3444" s="3">
        <f t="shared" si="107"/>
        <v>7.6923076923076927E-2</v>
      </c>
      <c r="H3444" s="1" t="s">
        <v>616</v>
      </c>
      <c r="I3444" t="s">
        <v>17</v>
      </c>
    </row>
    <row r="3445" spans="1:9" x14ac:dyDescent="0.2">
      <c r="A3445" s="5" t="s">
        <v>436</v>
      </c>
      <c r="B3445" s="1" t="s">
        <v>607</v>
      </c>
      <c r="C3445" s="1" t="s">
        <v>237</v>
      </c>
      <c r="D3445" t="str">
        <f t="shared" si="106"/>
        <v>COMBO-Sneak &amp; Show-3/3/2019-0</v>
      </c>
      <c r="E3445">
        <f>VLOOKUP(B3445,'Deck Count'!A:B,2,FALSE)</f>
        <v>13</v>
      </c>
      <c r="F3445" s="3">
        <v>1</v>
      </c>
      <c r="G3445" s="3">
        <f t="shared" si="107"/>
        <v>7.6923076923076927E-2</v>
      </c>
      <c r="H3445" s="1" t="s">
        <v>57</v>
      </c>
      <c r="I3445" t="s">
        <v>17</v>
      </c>
    </row>
    <row r="3446" spans="1:9" x14ac:dyDescent="0.2">
      <c r="A3446" s="5" t="s">
        <v>436</v>
      </c>
      <c r="B3446" s="1" t="s">
        <v>607</v>
      </c>
      <c r="C3446" s="1" t="s">
        <v>237</v>
      </c>
      <c r="D3446" t="str">
        <f t="shared" si="106"/>
        <v>COMBO-Sneak &amp; Show-3/3/2019-0</v>
      </c>
      <c r="E3446">
        <f>VLOOKUP(B3446,'Deck Count'!A:B,2,FALSE)</f>
        <v>13</v>
      </c>
      <c r="F3446" s="3">
        <v>1</v>
      </c>
      <c r="G3446" s="3">
        <f t="shared" si="107"/>
        <v>7.6923076923076927E-2</v>
      </c>
      <c r="H3446" s="1" t="s">
        <v>617</v>
      </c>
      <c r="I3446" t="s">
        <v>17</v>
      </c>
    </row>
    <row r="3447" spans="1:9" x14ac:dyDescent="0.2">
      <c r="A3447" s="5" t="s">
        <v>436</v>
      </c>
      <c r="B3447" s="1" t="s">
        <v>607</v>
      </c>
      <c r="C3447" s="1" t="s">
        <v>237</v>
      </c>
      <c r="D3447" t="str">
        <f t="shared" si="106"/>
        <v>COMBO-Sneak &amp; Show-3/3/2019-0</v>
      </c>
      <c r="E3447">
        <f>VLOOKUP(B3447,'Deck Count'!A:B,2,FALSE)</f>
        <v>13</v>
      </c>
      <c r="F3447" s="3">
        <v>1</v>
      </c>
      <c r="G3447" s="3">
        <f t="shared" si="107"/>
        <v>7.6923076923076927E-2</v>
      </c>
      <c r="H3447" s="1" t="s">
        <v>618</v>
      </c>
      <c r="I3447" t="s">
        <v>17</v>
      </c>
    </row>
    <row r="3448" spans="1:9" x14ac:dyDescent="0.2">
      <c r="A3448" s="5" t="s">
        <v>436</v>
      </c>
      <c r="B3448" s="1" t="s">
        <v>607</v>
      </c>
      <c r="C3448" s="1" t="s">
        <v>237</v>
      </c>
      <c r="D3448" t="str">
        <f t="shared" si="106"/>
        <v>COMBO-Sneak &amp; Show-3/3/2019-0</v>
      </c>
      <c r="E3448">
        <f>VLOOKUP(B3448,'Deck Count'!A:B,2,FALSE)</f>
        <v>13</v>
      </c>
      <c r="F3448" s="3">
        <v>3</v>
      </c>
      <c r="G3448" s="3">
        <f t="shared" si="107"/>
        <v>0.23076923076923078</v>
      </c>
      <c r="H3448" s="1" t="s">
        <v>62</v>
      </c>
      <c r="I3448" t="s">
        <v>11</v>
      </c>
    </row>
    <row r="3449" spans="1:9" x14ac:dyDescent="0.2">
      <c r="A3449" s="5" t="s">
        <v>436</v>
      </c>
      <c r="B3449" s="1" t="s">
        <v>607</v>
      </c>
      <c r="C3449" s="1" t="s">
        <v>237</v>
      </c>
      <c r="D3449" t="str">
        <f t="shared" si="106"/>
        <v>COMBO-Sneak &amp; Show-3/3/2019-0</v>
      </c>
      <c r="E3449">
        <f>VLOOKUP(B3449,'Deck Count'!A:B,2,FALSE)</f>
        <v>13</v>
      </c>
      <c r="F3449" s="3">
        <v>1</v>
      </c>
      <c r="G3449" s="3">
        <f t="shared" si="107"/>
        <v>7.6923076923076927E-2</v>
      </c>
      <c r="H3449" s="1" t="s">
        <v>623</v>
      </c>
      <c r="I3449" t="s">
        <v>17</v>
      </c>
    </row>
    <row r="3450" spans="1:9" x14ac:dyDescent="0.2">
      <c r="A3450" s="5" t="s">
        <v>436</v>
      </c>
      <c r="B3450" s="1" t="s">
        <v>607</v>
      </c>
      <c r="C3450" s="1" t="s">
        <v>426</v>
      </c>
      <c r="D3450" t="str">
        <f t="shared" si="106"/>
        <v>COMBO-Sneak &amp; Show-3/7/2019-0</v>
      </c>
      <c r="E3450">
        <f>VLOOKUP(B3450,'Deck Count'!A:B,2,FALSE)</f>
        <v>13</v>
      </c>
      <c r="F3450" s="3">
        <v>4</v>
      </c>
      <c r="G3450" s="3">
        <f t="shared" si="107"/>
        <v>0.30769230769230771</v>
      </c>
      <c r="H3450" s="1" t="s">
        <v>10</v>
      </c>
      <c r="I3450" t="s">
        <v>11</v>
      </c>
    </row>
    <row r="3451" spans="1:9" x14ac:dyDescent="0.2">
      <c r="A3451" s="5" t="s">
        <v>436</v>
      </c>
      <c r="B3451" s="1" t="s">
        <v>607</v>
      </c>
      <c r="C3451" s="1" t="s">
        <v>426</v>
      </c>
      <c r="D3451" t="str">
        <f t="shared" si="106"/>
        <v>COMBO-Sneak &amp; Show-3/7/2019-0</v>
      </c>
      <c r="E3451">
        <f>VLOOKUP(B3451,'Deck Count'!A:B,2,FALSE)</f>
        <v>13</v>
      </c>
      <c r="F3451" s="3">
        <v>2</v>
      </c>
      <c r="G3451" s="3">
        <f t="shared" si="107"/>
        <v>0.15384615384615385</v>
      </c>
      <c r="H3451" s="1" t="s">
        <v>619</v>
      </c>
      <c r="I3451" t="s">
        <v>17</v>
      </c>
    </row>
    <row r="3452" spans="1:9" x14ac:dyDescent="0.2">
      <c r="A3452" s="5" t="s">
        <v>436</v>
      </c>
      <c r="B3452" s="1" t="s">
        <v>607</v>
      </c>
      <c r="C3452" s="1" t="s">
        <v>426</v>
      </c>
      <c r="D3452" t="str">
        <f t="shared" si="106"/>
        <v>COMBO-Sneak &amp; Show-3/7/2019-0</v>
      </c>
      <c r="E3452">
        <f>VLOOKUP(B3452,'Deck Count'!A:B,2,FALSE)</f>
        <v>13</v>
      </c>
      <c r="F3452" s="3">
        <v>2</v>
      </c>
      <c r="G3452" s="3">
        <f t="shared" si="107"/>
        <v>0.15384615384615385</v>
      </c>
      <c r="H3452" s="1" t="s">
        <v>270</v>
      </c>
      <c r="I3452" t="s">
        <v>17</v>
      </c>
    </row>
    <row r="3453" spans="1:9" x14ac:dyDescent="0.2">
      <c r="A3453" s="5" t="s">
        <v>436</v>
      </c>
      <c r="B3453" s="1" t="s">
        <v>607</v>
      </c>
      <c r="C3453" s="1" t="s">
        <v>426</v>
      </c>
      <c r="D3453" t="str">
        <f t="shared" si="106"/>
        <v>COMBO-Sneak &amp; Show-3/7/2019-0</v>
      </c>
      <c r="E3453">
        <f>VLOOKUP(B3453,'Deck Count'!A:B,2,FALSE)</f>
        <v>13</v>
      </c>
      <c r="F3453" s="3">
        <v>1</v>
      </c>
      <c r="G3453" s="3">
        <f t="shared" si="107"/>
        <v>7.6923076923076927E-2</v>
      </c>
      <c r="H3453" s="1" t="s">
        <v>489</v>
      </c>
      <c r="I3453" t="s">
        <v>17</v>
      </c>
    </row>
    <row r="3454" spans="1:9" x14ac:dyDescent="0.2">
      <c r="A3454" s="5" t="s">
        <v>436</v>
      </c>
      <c r="B3454" s="1" t="s">
        <v>607</v>
      </c>
      <c r="C3454" s="1" t="s">
        <v>426</v>
      </c>
      <c r="D3454" t="str">
        <f t="shared" si="106"/>
        <v>COMBO-Sneak &amp; Show-3/7/2019-0</v>
      </c>
      <c r="E3454">
        <f>VLOOKUP(B3454,'Deck Count'!A:B,2,FALSE)</f>
        <v>13</v>
      </c>
      <c r="F3454" s="3">
        <v>4</v>
      </c>
      <c r="G3454" s="3">
        <f t="shared" si="107"/>
        <v>0.30769230769230771</v>
      </c>
      <c r="H3454" s="1" t="s">
        <v>41</v>
      </c>
      <c r="I3454" t="s">
        <v>11</v>
      </c>
    </row>
    <row r="3455" spans="1:9" x14ac:dyDescent="0.2">
      <c r="A3455" s="5" t="s">
        <v>436</v>
      </c>
      <c r="B3455" s="1" t="s">
        <v>607</v>
      </c>
      <c r="C3455" s="1" t="s">
        <v>426</v>
      </c>
      <c r="D3455" t="str">
        <f t="shared" si="106"/>
        <v>COMBO-Sneak &amp; Show-3/7/2019-0</v>
      </c>
      <c r="E3455">
        <f>VLOOKUP(B3455,'Deck Count'!A:B,2,FALSE)</f>
        <v>13</v>
      </c>
      <c r="F3455" s="3">
        <v>2</v>
      </c>
      <c r="G3455" s="3">
        <f t="shared" si="107"/>
        <v>0.15384615384615385</v>
      </c>
      <c r="H3455" s="1" t="s">
        <v>273</v>
      </c>
      <c r="I3455" t="s">
        <v>11</v>
      </c>
    </row>
    <row r="3456" spans="1:9" x14ac:dyDescent="0.2">
      <c r="A3456" s="5" t="s">
        <v>436</v>
      </c>
      <c r="B3456" s="1" t="s">
        <v>607</v>
      </c>
      <c r="C3456" s="1" t="s">
        <v>426</v>
      </c>
      <c r="D3456" t="str">
        <f t="shared" si="106"/>
        <v>COMBO-Sneak &amp; Show-3/7/2019-0</v>
      </c>
      <c r="E3456">
        <f>VLOOKUP(B3456,'Deck Count'!A:B,2,FALSE)</f>
        <v>13</v>
      </c>
      <c r="F3456" s="3">
        <v>2</v>
      </c>
      <c r="G3456" s="3">
        <f t="shared" si="107"/>
        <v>0.15384615384615385</v>
      </c>
      <c r="H3456" s="1" t="s">
        <v>624</v>
      </c>
      <c r="I3456" t="s">
        <v>17</v>
      </c>
    </row>
    <row r="3457" spans="1:9" x14ac:dyDescent="0.2">
      <c r="A3457" s="5" t="s">
        <v>436</v>
      </c>
      <c r="B3457" s="1" t="s">
        <v>607</v>
      </c>
      <c r="C3457" s="1" t="s">
        <v>426</v>
      </c>
      <c r="D3457" t="str">
        <f t="shared" si="106"/>
        <v>COMBO-Sneak &amp; Show-3/7/2019-0</v>
      </c>
      <c r="E3457">
        <f>VLOOKUP(B3457,'Deck Count'!A:B,2,FALSE)</f>
        <v>13</v>
      </c>
      <c r="F3457" s="3">
        <v>4</v>
      </c>
      <c r="G3457" s="3">
        <f t="shared" si="107"/>
        <v>0.30769230769230771</v>
      </c>
      <c r="H3457" s="1" t="s">
        <v>467</v>
      </c>
      <c r="I3457" t="s">
        <v>11</v>
      </c>
    </row>
    <row r="3458" spans="1:9" x14ac:dyDescent="0.2">
      <c r="A3458" s="5" t="s">
        <v>436</v>
      </c>
      <c r="B3458" s="1" t="s">
        <v>607</v>
      </c>
      <c r="C3458" s="1" t="s">
        <v>426</v>
      </c>
      <c r="D3458" t="str">
        <f t="shared" ref="D3458:D3521" si="108">CONCATENATE(A3458,"-",B3458,"-",C3458)</f>
        <v>COMBO-Sneak &amp; Show-3/7/2019-0</v>
      </c>
      <c r="E3458">
        <f>VLOOKUP(B3458,'Deck Count'!A:B,2,FALSE)</f>
        <v>13</v>
      </c>
      <c r="F3458" s="3">
        <v>2</v>
      </c>
      <c r="G3458" s="3">
        <f t="shared" si="107"/>
        <v>0.15384615384615385</v>
      </c>
      <c r="H3458" s="1" t="s">
        <v>68</v>
      </c>
      <c r="I3458" t="s">
        <v>11</v>
      </c>
    </row>
    <row r="3459" spans="1:9" x14ac:dyDescent="0.2">
      <c r="A3459" s="5" t="s">
        <v>436</v>
      </c>
      <c r="B3459" s="1" t="s">
        <v>607</v>
      </c>
      <c r="C3459" s="1" t="s">
        <v>426</v>
      </c>
      <c r="D3459" t="str">
        <f t="shared" si="108"/>
        <v>COMBO-Sneak &amp; Show-3/7/2019-0</v>
      </c>
      <c r="E3459">
        <f>VLOOKUP(B3459,'Deck Count'!A:B,2,FALSE)</f>
        <v>13</v>
      </c>
      <c r="F3459" s="3">
        <v>2</v>
      </c>
      <c r="G3459" s="3">
        <f t="shared" ref="G3459:G3522" si="109">F3459/E3459</f>
        <v>0.15384615384615385</v>
      </c>
      <c r="H3459" s="1" t="s">
        <v>49</v>
      </c>
      <c r="I3459" t="s">
        <v>11</v>
      </c>
    </row>
    <row r="3460" spans="1:9" x14ac:dyDescent="0.2">
      <c r="A3460" s="5" t="s">
        <v>436</v>
      </c>
      <c r="B3460" s="1" t="s">
        <v>607</v>
      </c>
      <c r="C3460" s="1" t="s">
        <v>426</v>
      </c>
      <c r="D3460" t="str">
        <f t="shared" si="108"/>
        <v>COMBO-Sneak &amp; Show-3/7/2019-0</v>
      </c>
      <c r="E3460">
        <f>VLOOKUP(B3460,'Deck Count'!A:B,2,FALSE)</f>
        <v>13</v>
      </c>
      <c r="F3460" s="3">
        <v>4</v>
      </c>
      <c r="G3460" s="3">
        <f t="shared" si="109"/>
        <v>0.30769230769230771</v>
      </c>
      <c r="H3460" s="1" t="s">
        <v>97</v>
      </c>
      <c r="I3460" t="s">
        <v>11</v>
      </c>
    </row>
    <row r="3461" spans="1:9" x14ac:dyDescent="0.2">
      <c r="A3461" s="5" t="s">
        <v>436</v>
      </c>
      <c r="B3461" s="1" t="s">
        <v>607</v>
      </c>
      <c r="C3461" s="1" t="s">
        <v>426</v>
      </c>
      <c r="D3461" t="str">
        <f t="shared" si="108"/>
        <v>COMBO-Sneak &amp; Show-3/7/2019-0</v>
      </c>
      <c r="E3461">
        <f>VLOOKUP(B3461,'Deck Count'!A:B,2,FALSE)</f>
        <v>13</v>
      </c>
      <c r="F3461" s="3">
        <v>2</v>
      </c>
      <c r="G3461" s="3">
        <f t="shared" si="109"/>
        <v>0.15384615384615385</v>
      </c>
      <c r="H3461" s="1" t="s">
        <v>144</v>
      </c>
      <c r="I3461" t="s">
        <v>17</v>
      </c>
    </row>
    <row r="3462" spans="1:9" x14ac:dyDescent="0.2">
      <c r="A3462" s="5" t="s">
        <v>436</v>
      </c>
      <c r="B3462" s="1" t="s">
        <v>607</v>
      </c>
      <c r="C3462" s="1" t="s">
        <v>426</v>
      </c>
      <c r="D3462" t="str">
        <f t="shared" si="108"/>
        <v>COMBO-Sneak &amp; Show-3/7/2019-0</v>
      </c>
      <c r="E3462">
        <f>VLOOKUP(B3462,'Deck Count'!A:B,2,FALSE)</f>
        <v>13</v>
      </c>
      <c r="F3462" s="3">
        <v>4</v>
      </c>
      <c r="G3462" s="3">
        <f t="shared" si="109"/>
        <v>0.30769230769230771</v>
      </c>
      <c r="H3462" s="1" t="s">
        <v>594</v>
      </c>
      <c r="I3462" t="s">
        <v>11</v>
      </c>
    </row>
    <row r="3463" spans="1:9" x14ac:dyDescent="0.2">
      <c r="A3463" s="5" t="s">
        <v>436</v>
      </c>
      <c r="B3463" s="1" t="s">
        <v>607</v>
      </c>
      <c r="C3463" s="1" t="s">
        <v>426</v>
      </c>
      <c r="D3463" t="str">
        <f t="shared" si="108"/>
        <v>COMBO-Sneak &amp; Show-3/7/2019-0</v>
      </c>
      <c r="E3463">
        <f>VLOOKUP(B3463,'Deck Count'!A:B,2,FALSE)</f>
        <v>13</v>
      </c>
      <c r="F3463" s="3">
        <v>3</v>
      </c>
      <c r="G3463" s="3">
        <f t="shared" si="109"/>
        <v>0.23076923076923078</v>
      </c>
      <c r="H3463" s="1" t="s">
        <v>51</v>
      </c>
      <c r="I3463" t="s">
        <v>11</v>
      </c>
    </row>
    <row r="3464" spans="1:9" x14ac:dyDescent="0.2">
      <c r="A3464" s="5" t="s">
        <v>436</v>
      </c>
      <c r="B3464" s="1" t="s">
        <v>607</v>
      </c>
      <c r="C3464" s="1" t="s">
        <v>426</v>
      </c>
      <c r="D3464" t="str">
        <f t="shared" si="108"/>
        <v>COMBO-Sneak &amp; Show-3/7/2019-0</v>
      </c>
      <c r="E3464">
        <f>VLOOKUP(B3464,'Deck Count'!A:B,2,FALSE)</f>
        <v>13</v>
      </c>
      <c r="F3464" s="3">
        <v>3</v>
      </c>
      <c r="G3464" s="3">
        <f t="shared" si="109"/>
        <v>0.23076923076923078</v>
      </c>
      <c r="H3464" s="1" t="s">
        <v>407</v>
      </c>
      <c r="I3464" t="s">
        <v>17</v>
      </c>
    </row>
    <row r="3465" spans="1:9" x14ac:dyDescent="0.2">
      <c r="A3465" s="5" t="s">
        <v>436</v>
      </c>
      <c r="B3465" s="1" t="s">
        <v>607</v>
      </c>
      <c r="C3465" s="1" t="s">
        <v>426</v>
      </c>
      <c r="D3465" t="str">
        <f t="shared" si="108"/>
        <v>COMBO-Sneak &amp; Show-3/7/2019-0</v>
      </c>
      <c r="E3465">
        <f>VLOOKUP(B3465,'Deck Count'!A:B,2,FALSE)</f>
        <v>13</v>
      </c>
      <c r="F3465" s="3">
        <v>4</v>
      </c>
      <c r="G3465" s="3">
        <f t="shared" si="109"/>
        <v>0.30769230769230771</v>
      </c>
      <c r="H3465" s="1" t="s">
        <v>24</v>
      </c>
      <c r="I3465" t="s">
        <v>11</v>
      </c>
    </row>
    <row r="3466" spans="1:9" x14ac:dyDescent="0.2">
      <c r="A3466" s="5" t="s">
        <v>436</v>
      </c>
      <c r="B3466" s="1" t="s">
        <v>607</v>
      </c>
      <c r="C3466" s="1" t="s">
        <v>426</v>
      </c>
      <c r="D3466" t="str">
        <f t="shared" si="108"/>
        <v>COMBO-Sneak &amp; Show-3/7/2019-0</v>
      </c>
      <c r="E3466">
        <f>VLOOKUP(B3466,'Deck Count'!A:B,2,FALSE)</f>
        <v>13</v>
      </c>
      <c r="F3466" s="3">
        <v>1</v>
      </c>
      <c r="G3466" s="3">
        <f t="shared" si="109"/>
        <v>7.6923076923076927E-2</v>
      </c>
      <c r="H3466" s="1" t="s">
        <v>127</v>
      </c>
      <c r="I3466" t="s">
        <v>11</v>
      </c>
    </row>
    <row r="3467" spans="1:9" x14ac:dyDescent="0.2">
      <c r="A3467" s="5" t="s">
        <v>436</v>
      </c>
      <c r="B3467" s="1" t="s">
        <v>607</v>
      </c>
      <c r="C3467" s="1" t="s">
        <v>426</v>
      </c>
      <c r="D3467" t="str">
        <f t="shared" si="108"/>
        <v>COMBO-Sneak &amp; Show-3/7/2019-0</v>
      </c>
      <c r="E3467">
        <f>VLOOKUP(B3467,'Deck Count'!A:B,2,FALSE)</f>
        <v>13</v>
      </c>
      <c r="F3467" s="3">
        <v>1</v>
      </c>
      <c r="G3467" s="3">
        <f t="shared" si="109"/>
        <v>7.6923076923076927E-2</v>
      </c>
      <c r="H3467" s="1" t="s">
        <v>54</v>
      </c>
      <c r="I3467" t="s">
        <v>11</v>
      </c>
    </row>
    <row r="3468" spans="1:9" x14ac:dyDescent="0.2">
      <c r="A3468" s="5" t="s">
        <v>436</v>
      </c>
      <c r="B3468" s="1" t="s">
        <v>607</v>
      </c>
      <c r="C3468" s="1" t="s">
        <v>426</v>
      </c>
      <c r="D3468" t="str">
        <f t="shared" si="108"/>
        <v>COMBO-Sneak &amp; Show-3/7/2019-0</v>
      </c>
      <c r="E3468">
        <f>VLOOKUP(B3468,'Deck Count'!A:B,2,FALSE)</f>
        <v>13</v>
      </c>
      <c r="F3468" s="3">
        <v>4</v>
      </c>
      <c r="G3468" s="3">
        <f t="shared" si="109"/>
        <v>0.30769230769230771</v>
      </c>
      <c r="H3468" s="1" t="s">
        <v>55</v>
      </c>
      <c r="I3468" t="s">
        <v>11</v>
      </c>
    </row>
    <row r="3469" spans="1:9" x14ac:dyDescent="0.2">
      <c r="A3469" s="5" t="s">
        <v>436</v>
      </c>
      <c r="B3469" s="1" t="s">
        <v>607</v>
      </c>
      <c r="C3469" s="1" t="s">
        <v>426</v>
      </c>
      <c r="D3469" t="str">
        <f t="shared" si="108"/>
        <v>COMBO-Sneak &amp; Show-3/7/2019-0</v>
      </c>
      <c r="E3469">
        <f>VLOOKUP(B3469,'Deck Count'!A:B,2,FALSE)</f>
        <v>13</v>
      </c>
      <c r="F3469" s="3">
        <v>3</v>
      </c>
      <c r="G3469" s="3">
        <f t="shared" si="109"/>
        <v>0.23076923076923078</v>
      </c>
      <c r="H3469" s="1" t="s">
        <v>73</v>
      </c>
      <c r="I3469" t="s">
        <v>11</v>
      </c>
    </row>
    <row r="3470" spans="1:9" x14ac:dyDescent="0.2">
      <c r="A3470" s="5" t="s">
        <v>436</v>
      </c>
      <c r="B3470" s="1" t="s">
        <v>607</v>
      </c>
      <c r="C3470" s="1" t="s">
        <v>426</v>
      </c>
      <c r="D3470" t="str">
        <f t="shared" si="108"/>
        <v>COMBO-Sneak &amp; Show-3/7/2019-0</v>
      </c>
      <c r="E3470">
        <f>VLOOKUP(B3470,'Deck Count'!A:B,2,FALSE)</f>
        <v>13</v>
      </c>
      <c r="F3470" s="3">
        <v>2</v>
      </c>
      <c r="G3470" s="3">
        <f t="shared" si="109"/>
        <v>0.15384615384615385</v>
      </c>
      <c r="H3470" s="1" t="s">
        <v>446</v>
      </c>
      <c r="I3470" t="s">
        <v>17</v>
      </c>
    </row>
    <row r="3471" spans="1:9" x14ac:dyDescent="0.2">
      <c r="A3471" s="5" t="s">
        <v>436</v>
      </c>
      <c r="B3471" s="1" t="s">
        <v>607</v>
      </c>
      <c r="C3471" s="1" t="s">
        <v>426</v>
      </c>
      <c r="D3471" t="str">
        <f t="shared" si="108"/>
        <v>COMBO-Sneak &amp; Show-3/7/2019-0</v>
      </c>
      <c r="E3471">
        <f>VLOOKUP(B3471,'Deck Count'!A:B,2,FALSE)</f>
        <v>13</v>
      </c>
      <c r="F3471" s="3">
        <v>4</v>
      </c>
      <c r="G3471" s="3">
        <f t="shared" si="109"/>
        <v>0.30769230769230771</v>
      </c>
      <c r="H3471" s="1" t="s">
        <v>56</v>
      </c>
      <c r="I3471" t="s">
        <v>11</v>
      </c>
    </row>
    <row r="3472" spans="1:9" x14ac:dyDescent="0.2">
      <c r="A3472" s="5" t="s">
        <v>436</v>
      </c>
      <c r="B3472" s="1" t="s">
        <v>607</v>
      </c>
      <c r="C3472" s="1" t="s">
        <v>426</v>
      </c>
      <c r="D3472" t="str">
        <f t="shared" si="108"/>
        <v>COMBO-Sneak &amp; Show-3/7/2019-0</v>
      </c>
      <c r="E3472">
        <f>VLOOKUP(B3472,'Deck Count'!A:B,2,FALSE)</f>
        <v>13</v>
      </c>
      <c r="F3472" s="3">
        <v>4</v>
      </c>
      <c r="G3472" s="3">
        <f t="shared" si="109"/>
        <v>0.30769230769230771</v>
      </c>
      <c r="H3472" s="1" t="s">
        <v>614</v>
      </c>
      <c r="I3472" t="s">
        <v>11</v>
      </c>
    </row>
    <row r="3473" spans="1:9" x14ac:dyDescent="0.2">
      <c r="A3473" s="5" t="s">
        <v>436</v>
      </c>
      <c r="B3473" s="1" t="s">
        <v>607</v>
      </c>
      <c r="C3473" s="1" t="s">
        <v>426</v>
      </c>
      <c r="D3473" t="str">
        <f t="shared" si="108"/>
        <v>COMBO-Sneak &amp; Show-3/7/2019-0</v>
      </c>
      <c r="E3473">
        <f>VLOOKUP(B3473,'Deck Count'!A:B,2,FALSE)</f>
        <v>13</v>
      </c>
      <c r="F3473" s="3">
        <v>4</v>
      </c>
      <c r="G3473" s="3">
        <f t="shared" si="109"/>
        <v>0.30769230769230771</v>
      </c>
      <c r="H3473" s="1" t="s">
        <v>615</v>
      </c>
      <c r="I3473" t="s">
        <v>11</v>
      </c>
    </row>
    <row r="3474" spans="1:9" x14ac:dyDescent="0.2">
      <c r="A3474" s="5" t="s">
        <v>436</v>
      </c>
      <c r="B3474" s="1" t="s">
        <v>607</v>
      </c>
      <c r="C3474" s="1" t="s">
        <v>426</v>
      </c>
      <c r="D3474" t="str">
        <f t="shared" si="108"/>
        <v>COMBO-Sneak &amp; Show-3/7/2019-0</v>
      </c>
      <c r="E3474">
        <f>VLOOKUP(B3474,'Deck Count'!A:B,2,FALSE)</f>
        <v>13</v>
      </c>
      <c r="F3474" s="3">
        <v>2</v>
      </c>
      <c r="G3474" s="3">
        <f t="shared" si="109"/>
        <v>0.15384615384615385</v>
      </c>
      <c r="H3474" s="1" t="s">
        <v>86</v>
      </c>
      <c r="I3474" t="s">
        <v>11</v>
      </c>
    </row>
    <row r="3475" spans="1:9" x14ac:dyDescent="0.2">
      <c r="A3475" s="5" t="s">
        <v>436</v>
      </c>
      <c r="B3475" s="1" t="s">
        <v>607</v>
      </c>
      <c r="C3475" s="1" t="s">
        <v>426</v>
      </c>
      <c r="D3475" t="str">
        <f t="shared" si="108"/>
        <v>COMBO-Sneak &amp; Show-3/7/2019-0</v>
      </c>
      <c r="E3475">
        <f>VLOOKUP(B3475,'Deck Count'!A:B,2,FALSE)</f>
        <v>13</v>
      </c>
      <c r="F3475" s="3">
        <v>4</v>
      </c>
      <c r="G3475" s="3">
        <f t="shared" si="109"/>
        <v>0.30769230769230771</v>
      </c>
      <c r="H3475" s="1" t="s">
        <v>62</v>
      </c>
      <c r="I3475" t="s">
        <v>11</v>
      </c>
    </row>
    <row r="3476" spans="1:9" x14ac:dyDescent="0.2">
      <c r="A3476" s="5" t="s">
        <v>436</v>
      </c>
      <c r="B3476" s="1" t="s">
        <v>607</v>
      </c>
      <c r="C3476" s="1" t="s">
        <v>426</v>
      </c>
      <c r="D3476" t="str">
        <f t="shared" si="108"/>
        <v>COMBO-Sneak &amp; Show-3/7/2019-0</v>
      </c>
      <c r="E3476">
        <f>VLOOKUP(B3476,'Deck Count'!A:B,2,FALSE)</f>
        <v>13</v>
      </c>
      <c r="F3476" s="3">
        <v>1</v>
      </c>
      <c r="G3476" s="3">
        <f t="shared" si="109"/>
        <v>7.6923076923076927E-2</v>
      </c>
      <c r="H3476" s="1" t="s">
        <v>623</v>
      </c>
      <c r="I3476" t="s">
        <v>17</v>
      </c>
    </row>
    <row r="3477" spans="1:9" x14ac:dyDescent="0.2">
      <c r="A3477" s="5" t="s">
        <v>436</v>
      </c>
      <c r="B3477" s="1" t="s">
        <v>607</v>
      </c>
      <c r="C3477" s="1" t="s">
        <v>88</v>
      </c>
      <c r="D3477" t="str">
        <f t="shared" si="108"/>
        <v>COMBO-Sneak &amp; Show-3/9/2019-0</v>
      </c>
      <c r="E3477">
        <f>VLOOKUP(B3477,'Deck Count'!A:B,2,FALSE)</f>
        <v>13</v>
      </c>
      <c r="F3477" s="3">
        <v>2</v>
      </c>
      <c r="G3477" s="3">
        <f t="shared" si="109"/>
        <v>0.15384615384615385</v>
      </c>
      <c r="H3477" s="1" t="s">
        <v>38</v>
      </c>
      <c r="I3477" t="s">
        <v>17</v>
      </c>
    </row>
    <row r="3478" spans="1:9" x14ac:dyDescent="0.2">
      <c r="A3478" s="5" t="s">
        <v>436</v>
      </c>
      <c r="B3478" s="1" t="s">
        <v>607</v>
      </c>
      <c r="C3478" s="1" t="s">
        <v>88</v>
      </c>
      <c r="D3478" t="str">
        <f t="shared" si="108"/>
        <v>COMBO-Sneak &amp; Show-3/9/2019-0</v>
      </c>
      <c r="E3478">
        <f>VLOOKUP(B3478,'Deck Count'!A:B,2,FALSE)</f>
        <v>13</v>
      </c>
      <c r="F3478" s="3">
        <v>1</v>
      </c>
      <c r="G3478" s="3">
        <f t="shared" si="109"/>
        <v>7.6923076923076927E-2</v>
      </c>
      <c r="H3478" s="1" t="s">
        <v>10</v>
      </c>
      <c r="I3478" t="s">
        <v>11</v>
      </c>
    </row>
    <row r="3479" spans="1:9" x14ac:dyDescent="0.2">
      <c r="A3479" s="5" t="s">
        <v>436</v>
      </c>
      <c r="B3479" s="1" t="s">
        <v>607</v>
      </c>
      <c r="C3479" s="1" t="s">
        <v>88</v>
      </c>
      <c r="D3479" t="str">
        <f t="shared" si="108"/>
        <v>COMBO-Sneak &amp; Show-3/9/2019-0</v>
      </c>
      <c r="E3479">
        <f>VLOOKUP(B3479,'Deck Count'!A:B,2,FALSE)</f>
        <v>13</v>
      </c>
      <c r="F3479" s="3">
        <v>2</v>
      </c>
      <c r="G3479" s="3">
        <f t="shared" si="109"/>
        <v>0.15384615384615385</v>
      </c>
      <c r="H3479" s="1" t="s">
        <v>489</v>
      </c>
      <c r="I3479" t="s">
        <v>11</v>
      </c>
    </row>
    <row r="3480" spans="1:9" x14ac:dyDescent="0.2">
      <c r="A3480" s="5" t="s">
        <v>436</v>
      </c>
      <c r="B3480" s="1" t="s">
        <v>607</v>
      </c>
      <c r="C3480" s="1" t="s">
        <v>88</v>
      </c>
      <c r="D3480" t="str">
        <f t="shared" si="108"/>
        <v>COMBO-Sneak &amp; Show-3/9/2019-0</v>
      </c>
      <c r="E3480">
        <f>VLOOKUP(B3480,'Deck Count'!A:B,2,FALSE)</f>
        <v>13</v>
      </c>
      <c r="F3480" s="3">
        <v>4</v>
      </c>
      <c r="G3480" s="3">
        <f t="shared" si="109"/>
        <v>0.30769230769230771</v>
      </c>
      <c r="H3480" s="1" t="s">
        <v>41</v>
      </c>
      <c r="I3480" t="s">
        <v>11</v>
      </c>
    </row>
    <row r="3481" spans="1:9" x14ac:dyDescent="0.2">
      <c r="A3481" s="5" t="s">
        <v>436</v>
      </c>
      <c r="B3481" s="1" t="s">
        <v>607</v>
      </c>
      <c r="C3481" s="1" t="s">
        <v>88</v>
      </c>
      <c r="D3481" t="str">
        <f t="shared" si="108"/>
        <v>COMBO-Sneak &amp; Show-3/9/2019-0</v>
      </c>
      <c r="E3481">
        <f>VLOOKUP(B3481,'Deck Count'!A:B,2,FALSE)</f>
        <v>13</v>
      </c>
      <c r="F3481" s="3">
        <v>2</v>
      </c>
      <c r="G3481" s="3">
        <f t="shared" si="109"/>
        <v>0.15384615384615385</v>
      </c>
      <c r="H3481" s="1" t="s">
        <v>273</v>
      </c>
      <c r="I3481" t="s">
        <v>11</v>
      </c>
    </row>
    <row r="3482" spans="1:9" x14ac:dyDescent="0.2">
      <c r="A3482" s="5" t="s">
        <v>436</v>
      </c>
      <c r="B3482" s="1" t="s">
        <v>607</v>
      </c>
      <c r="C3482" s="1" t="s">
        <v>88</v>
      </c>
      <c r="D3482" t="str">
        <f t="shared" si="108"/>
        <v>COMBO-Sneak &amp; Show-3/9/2019-0</v>
      </c>
      <c r="E3482">
        <f>VLOOKUP(B3482,'Deck Count'!A:B,2,FALSE)</f>
        <v>13</v>
      </c>
      <c r="F3482" s="3">
        <v>4</v>
      </c>
      <c r="G3482" s="3">
        <f t="shared" si="109"/>
        <v>0.30769230769230771</v>
      </c>
      <c r="H3482" s="1" t="s">
        <v>608</v>
      </c>
      <c r="I3482" t="s">
        <v>11</v>
      </c>
    </row>
    <row r="3483" spans="1:9" x14ac:dyDescent="0.2">
      <c r="A3483" s="5" t="s">
        <v>436</v>
      </c>
      <c r="B3483" s="1" t="s">
        <v>607</v>
      </c>
      <c r="C3483" s="1" t="s">
        <v>88</v>
      </c>
      <c r="D3483" t="str">
        <f t="shared" si="108"/>
        <v>COMBO-Sneak &amp; Show-3/9/2019-0</v>
      </c>
      <c r="E3483">
        <f>VLOOKUP(B3483,'Deck Count'!A:B,2,FALSE)</f>
        <v>13</v>
      </c>
      <c r="F3483" s="3">
        <v>1</v>
      </c>
      <c r="G3483" s="3">
        <f t="shared" si="109"/>
        <v>7.6923076923076927E-2</v>
      </c>
      <c r="H3483" s="1" t="s">
        <v>171</v>
      </c>
      <c r="I3483" t="s">
        <v>17</v>
      </c>
    </row>
    <row r="3484" spans="1:9" x14ac:dyDescent="0.2">
      <c r="A3484" s="5" t="s">
        <v>436</v>
      </c>
      <c r="B3484" s="1" t="s">
        <v>607</v>
      </c>
      <c r="C3484" s="1" t="s">
        <v>88</v>
      </c>
      <c r="D3484" t="str">
        <f t="shared" si="108"/>
        <v>COMBO-Sneak &amp; Show-3/9/2019-0</v>
      </c>
      <c r="E3484">
        <f>VLOOKUP(B3484,'Deck Count'!A:B,2,FALSE)</f>
        <v>13</v>
      </c>
      <c r="F3484" s="3">
        <v>1</v>
      </c>
      <c r="G3484" s="3">
        <f t="shared" si="109"/>
        <v>7.6923076923076927E-2</v>
      </c>
      <c r="H3484" s="1" t="s">
        <v>48</v>
      </c>
      <c r="I3484" t="s">
        <v>17</v>
      </c>
    </row>
    <row r="3485" spans="1:9" x14ac:dyDescent="0.2">
      <c r="A3485" s="5" t="s">
        <v>436</v>
      </c>
      <c r="B3485" s="1" t="s">
        <v>607</v>
      </c>
      <c r="C3485" s="1" t="s">
        <v>88</v>
      </c>
      <c r="D3485" t="str">
        <f t="shared" si="108"/>
        <v>COMBO-Sneak &amp; Show-3/9/2019-0</v>
      </c>
      <c r="E3485">
        <f>VLOOKUP(B3485,'Deck Count'!A:B,2,FALSE)</f>
        <v>13</v>
      </c>
      <c r="F3485" s="3">
        <v>3</v>
      </c>
      <c r="G3485" s="3">
        <f t="shared" si="109"/>
        <v>0.23076923076923078</v>
      </c>
      <c r="H3485" s="1" t="s">
        <v>467</v>
      </c>
      <c r="I3485" t="s">
        <v>11</v>
      </c>
    </row>
    <row r="3486" spans="1:9" x14ac:dyDescent="0.2">
      <c r="A3486" s="5" t="s">
        <v>436</v>
      </c>
      <c r="B3486" s="1" t="s">
        <v>607</v>
      </c>
      <c r="C3486" s="1" t="s">
        <v>88</v>
      </c>
      <c r="D3486" t="str">
        <f t="shared" si="108"/>
        <v>COMBO-Sneak &amp; Show-3/9/2019-0</v>
      </c>
      <c r="E3486">
        <f>VLOOKUP(B3486,'Deck Count'!A:B,2,FALSE)</f>
        <v>13</v>
      </c>
      <c r="F3486" s="3">
        <v>1</v>
      </c>
      <c r="G3486" s="3">
        <f t="shared" si="109"/>
        <v>7.6923076923076927E-2</v>
      </c>
      <c r="H3486" s="1" t="s">
        <v>165</v>
      </c>
      <c r="I3486" t="s">
        <v>17</v>
      </c>
    </row>
    <row r="3487" spans="1:9" x14ac:dyDescent="0.2">
      <c r="A3487" s="5" t="s">
        <v>436</v>
      </c>
      <c r="B3487" s="1" t="s">
        <v>607</v>
      </c>
      <c r="C3487" s="1" t="s">
        <v>88</v>
      </c>
      <c r="D3487" t="str">
        <f t="shared" si="108"/>
        <v>COMBO-Sneak &amp; Show-3/9/2019-0</v>
      </c>
      <c r="E3487">
        <f>VLOOKUP(B3487,'Deck Count'!A:B,2,FALSE)</f>
        <v>13</v>
      </c>
      <c r="F3487" s="3">
        <v>1</v>
      </c>
      <c r="G3487" s="3">
        <f t="shared" si="109"/>
        <v>7.6923076923076927E-2</v>
      </c>
      <c r="H3487" s="1" t="s">
        <v>609</v>
      </c>
      <c r="I3487" t="s">
        <v>17</v>
      </c>
    </row>
    <row r="3488" spans="1:9" x14ac:dyDescent="0.2">
      <c r="A3488" s="5" t="s">
        <v>436</v>
      </c>
      <c r="B3488" s="1" t="s">
        <v>607</v>
      </c>
      <c r="C3488" s="1" t="s">
        <v>88</v>
      </c>
      <c r="D3488" t="str">
        <f t="shared" si="108"/>
        <v>COMBO-Sneak &amp; Show-3/9/2019-0</v>
      </c>
      <c r="E3488">
        <f>VLOOKUP(B3488,'Deck Count'!A:B,2,FALSE)</f>
        <v>13</v>
      </c>
      <c r="F3488" s="3">
        <v>1</v>
      </c>
      <c r="G3488" s="3">
        <f t="shared" si="109"/>
        <v>7.6923076923076927E-2</v>
      </c>
      <c r="H3488" s="1" t="s">
        <v>633</v>
      </c>
      <c r="I3488" t="s">
        <v>17</v>
      </c>
    </row>
    <row r="3489" spans="1:9" x14ac:dyDescent="0.2">
      <c r="A3489" s="5" t="s">
        <v>436</v>
      </c>
      <c r="B3489" s="1" t="s">
        <v>607</v>
      </c>
      <c r="C3489" s="1" t="s">
        <v>88</v>
      </c>
      <c r="D3489" t="str">
        <f t="shared" si="108"/>
        <v>COMBO-Sneak &amp; Show-3/9/2019-0</v>
      </c>
      <c r="E3489">
        <f>VLOOKUP(B3489,'Deck Count'!A:B,2,FALSE)</f>
        <v>13</v>
      </c>
      <c r="F3489" s="3">
        <v>3</v>
      </c>
      <c r="G3489" s="3">
        <f t="shared" si="109"/>
        <v>0.23076923076923078</v>
      </c>
      <c r="H3489" s="1" t="s">
        <v>68</v>
      </c>
      <c r="I3489" t="s">
        <v>11</v>
      </c>
    </row>
    <row r="3490" spans="1:9" x14ac:dyDescent="0.2">
      <c r="A3490" s="5" t="s">
        <v>436</v>
      </c>
      <c r="B3490" s="1" t="s">
        <v>607</v>
      </c>
      <c r="C3490" s="1" t="s">
        <v>88</v>
      </c>
      <c r="D3490" t="str">
        <f t="shared" si="108"/>
        <v>COMBO-Sneak &amp; Show-3/9/2019-0</v>
      </c>
      <c r="E3490">
        <f>VLOOKUP(B3490,'Deck Count'!A:B,2,FALSE)</f>
        <v>13</v>
      </c>
      <c r="F3490" s="3">
        <v>4</v>
      </c>
      <c r="G3490" s="3">
        <f t="shared" si="109"/>
        <v>0.30769230769230771</v>
      </c>
      <c r="H3490" s="1" t="s">
        <v>49</v>
      </c>
      <c r="I3490" t="s">
        <v>11</v>
      </c>
    </row>
    <row r="3491" spans="1:9" x14ac:dyDescent="0.2">
      <c r="A3491" s="5" t="s">
        <v>436</v>
      </c>
      <c r="B3491" s="1" t="s">
        <v>607</v>
      </c>
      <c r="C3491" s="1" t="s">
        <v>88</v>
      </c>
      <c r="D3491" t="str">
        <f t="shared" si="108"/>
        <v>COMBO-Sneak &amp; Show-3/9/2019-0</v>
      </c>
      <c r="E3491">
        <f>VLOOKUP(B3491,'Deck Count'!A:B,2,FALSE)</f>
        <v>13</v>
      </c>
      <c r="F3491" s="3">
        <v>4</v>
      </c>
      <c r="G3491" s="3">
        <f t="shared" si="109"/>
        <v>0.30769230769230771</v>
      </c>
      <c r="H3491" s="1" t="s">
        <v>97</v>
      </c>
      <c r="I3491" t="s">
        <v>11</v>
      </c>
    </row>
    <row r="3492" spans="1:9" x14ac:dyDescent="0.2">
      <c r="A3492" s="5" t="s">
        <v>436</v>
      </c>
      <c r="B3492" s="1" t="s">
        <v>607</v>
      </c>
      <c r="C3492" s="1" t="s">
        <v>88</v>
      </c>
      <c r="D3492" t="str">
        <f t="shared" si="108"/>
        <v>COMBO-Sneak &amp; Show-3/9/2019-0</v>
      </c>
      <c r="E3492">
        <f>VLOOKUP(B3492,'Deck Count'!A:B,2,FALSE)</f>
        <v>13</v>
      </c>
      <c r="F3492" s="3">
        <v>2</v>
      </c>
      <c r="G3492" s="3">
        <f t="shared" si="109"/>
        <v>0.15384615384615385</v>
      </c>
      <c r="H3492" s="1" t="s">
        <v>610</v>
      </c>
      <c r="I3492" t="s">
        <v>11</v>
      </c>
    </row>
    <row r="3493" spans="1:9" x14ac:dyDescent="0.2">
      <c r="A3493" s="5" t="s">
        <v>436</v>
      </c>
      <c r="B3493" s="1" t="s">
        <v>607</v>
      </c>
      <c r="C3493" s="1" t="s">
        <v>88</v>
      </c>
      <c r="D3493" t="str">
        <f t="shared" si="108"/>
        <v>COMBO-Sneak &amp; Show-3/9/2019-0</v>
      </c>
      <c r="E3493">
        <f>VLOOKUP(B3493,'Deck Count'!A:B,2,FALSE)</f>
        <v>13</v>
      </c>
      <c r="F3493" s="3">
        <v>2</v>
      </c>
      <c r="G3493" s="3">
        <f t="shared" si="109"/>
        <v>0.15384615384615385</v>
      </c>
      <c r="H3493" s="1" t="s">
        <v>611</v>
      </c>
      <c r="I3493" t="s">
        <v>11</v>
      </c>
    </row>
    <row r="3494" spans="1:9" x14ac:dyDescent="0.2">
      <c r="A3494" s="5" t="s">
        <v>436</v>
      </c>
      <c r="B3494" s="1" t="s">
        <v>607</v>
      </c>
      <c r="C3494" s="1" t="s">
        <v>88</v>
      </c>
      <c r="D3494" t="str">
        <f t="shared" si="108"/>
        <v>COMBO-Sneak &amp; Show-3/9/2019-0</v>
      </c>
      <c r="E3494">
        <f>VLOOKUP(B3494,'Deck Count'!A:B,2,FALSE)</f>
        <v>13</v>
      </c>
      <c r="F3494" s="3">
        <v>4</v>
      </c>
      <c r="G3494" s="3">
        <f t="shared" si="109"/>
        <v>0.30769230769230771</v>
      </c>
      <c r="H3494" s="1" t="s">
        <v>51</v>
      </c>
      <c r="I3494" t="s">
        <v>11</v>
      </c>
    </row>
    <row r="3495" spans="1:9" x14ac:dyDescent="0.2">
      <c r="A3495" s="5" t="s">
        <v>436</v>
      </c>
      <c r="B3495" s="1" t="s">
        <v>607</v>
      </c>
      <c r="C3495" s="1" t="s">
        <v>88</v>
      </c>
      <c r="D3495" t="str">
        <f t="shared" si="108"/>
        <v>COMBO-Sneak &amp; Show-3/9/2019-0</v>
      </c>
      <c r="E3495">
        <f>VLOOKUP(B3495,'Deck Count'!A:B,2,FALSE)</f>
        <v>13</v>
      </c>
      <c r="F3495" s="3">
        <v>1</v>
      </c>
      <c r="G3495" s="3">
        <f t="shared" si="109"/>
        <v>7.6923076923076927E-2</v>
      </c>
      <c r="H3495" s="1" t="s">
        <v>282</v>
      </c>
      <c r="I3495" t="s">
        <v>17</v>
      </c>
    </row>
    <row r="3496" spans="1:9" x14ac:dyDescent="0.2">
      <c r="A3496" s="5" t="s">
        <v>436</v>
      </c>
      <c r="B3496" s="1" t="s">
        <v>607</v>
      </c>
      <c r="C3496" s="1" t="s">
        <v>88</v>
      </c>
      <c r="D3496" t="str">
        <f t="shared" si="108"/>
        <v>COMBO-Sneak &amp; Show-3/9/2019-0</v>
      </c>
      <c r="E3496">
        <f>VLOOKUP(B3496,'Deck Count'!A:B,2,FALSE)</f>
        <v>13</v>
      </c>
      <c r="F3496" s="3">
        <v>2</v>
      </c>
      <c r="G3496" s="3">
        <f t="shared" si="109"/>
        <v>0.15384615384615385</v>
      </c>
      <c r="H3496" s="1" t="s">
        <v>168</v>
      </c>
      <c r="I3496" t="s">
        <v>11</v>
      </c>
    </row>
    <row r="3497" spans="1:9" x14ac:dyDescent="0.2">
      <c r="A3497" s="5" t="s">
        <v>436</v>
      </c>
      <c r="B3497" s="1" t="s">
        <v>607</v>
      </c>
      <c r="C3497" s="1" t="s">
        <v>88</v>
      </c>
      <c r="D3497" t="str">
        <f t="shared" si="108"/>
        <v>COMBO-Sneak &amp; Show-3/9/2019-0</v>
      </c>
      <c r="E3497">
        <f>VLOOKUP(B3497,'Deck Count'!A:B,2,FALSE)</f>
        <v>13</v>
      </c>
      <c r="F3497" s="3">
        <v>4</v>
      </c>
      <c r="G3497" s="3">
        <f t="shared" si="109"/>
        <v>0.30769230769230771</v>
      </c>
      <c r="H3497" s="1" t="s">
        <v>612</v>
      </c>
      <c r="I3497" t="s">
        <v>11</v>
      </c>
    </row>
    <row r="3498" spans="1:9" x14ac:dyDescent="0.2">
      <c r="A3498" s="5" t="s">
        <v>436</v>
      </c>
      <c r="B3498" s="1" t="s">
        <v>607</v>
      </c>
      <c r="C3498" s="1" t="s">
        <v>88</v>
      </c>
      <c r="D3498" t="str">
        <f t="shared" si="108"/>
        <v>COMBO-Sneak &amp; Show-3/9/2019-0</v>
      </c>
      <c r="E3498">
        <f>VLOOKUP(B3498,'Deck Count'!A:B,2,FALSE)</f>
        <v>13</v>
      </c>
      <c r="F3498" s="3">
        <v>1</v>
      </c>
      <c r="G3498" s="3">
        <f t="shared" si="109"/>
        <v>7.6923076923076927E-2</v>
      </c>
      <c r="H3498" s="1" t="s">
        <v>634</v>
      </c>
      <c r="I3498" t="s">
        <v>11</v>
      </c>
    </row>
    <row r="3499" spans="1:9" x14ac:dyDescent="0.2">
      <c r="A3499" s="5" t="s">
        <v>436</v>
      </c>
      <c r="B3499" s="1" t="s">
        <v>607</v>
      </c>
      <c r="C3499" s="1" t="s">
        <v>88</v>
      </c>
      <c r="D3499" t="str">
        <f t="shared" si="108"/>
        <v>COMBO-Sneak &amp; Show-3/9/2019-0</v>
      </c>
      <c r="E3499">
        <f>VLOOKUP(B3499,'Deck Count'!A:B,2,FALSE)</f>
        <v>13</v>
      </c>
      <c r="F3499" s="3">
        <v>3</v>
      </c>
      <c r="G3499" s="3">
        <f t="shared" si="109"/>
        <v>0.23076923076923078</v>
      </c>
      <c r="H3499" s="1" t="s">
        <v>54</v>
      </c>
      <c r="I3499" t="s">
        <v>11</v>
      </c>
    </row>
    <row r="3500" spans="1:9" x14ac:dyDescent="0.2">
      <c r="A3500" s="5" t="s">
        <v>436</v>
      </c>
      <c r="B3500" s="1" t="s">
        <v>607</v>
      </c>
      <c r="C3500" s="1" t="s">
        <v>88</v>
      </c>
      <c r="D3500" t="str">
        <f t="shared" si="108"/>
        <v>COMBO-Sneak &amp; Show-3/9/2019-0</v>
      </c>
      <c r="E3500">
        <f>VLOOKUP(B3500,'Deck Count'!A:B,2,FALSE)</f>
        <v>13</v>
      </c>
      <c r="F3500" s="3">
        <v>4</v>
      </c>
      <c r="G3500" s="3">
        <f t="shared" si="109"/>
        <v>0.30769230769230771</v>
      </c>
      <c r="H3500" s="1" t="s">
        <v>55</v>
      </c>
      <c r="I3500" t="s">
        <v>11</v>
      </c>
    </row>
    <row r="3501" spans="1:9" x14ac:dyDescent="0.2">
      <c r="A3501" s="5" t="s">
        <v>436</v>
      </c>
      <c r="B3501" s="1" t="s">
        <v>607</v>
      </c>
      <c r="C3501" s="1" t="s">
        <v>88</v>
      </c>
      <c r="D3501" t="str">
        <f t="shared" si="108"/>
        <v>COMBO-Sneak &amp; Show-3/9/2019-0</v>
      </c>
      <c r="E3501">
        <f>VLOOKUP(B3501,'Deck Count'!A:B,2,FALSE)</f>
        <v>13</v>
      </c>
      <c r="F3501" s="3">
        <v>4</v>
      </c>
      <c r="G3501" s="3">
        <f t="shared" si="109"/>
        <v>0.30769230769230771</v>
      </c>
      <c r="H3501" s="1" t="s">
        <v>73</v>
      </c>
      <c r="I3501" t="s">
        <v>11</v>
      </c>
    </row>
    <row r="3502" spans="1:9" x14ac:dyDescent="0.2">
      <c r="A3502" s="5" t="s">
        <v>436</v>
      </c>
      <c r="B3502" s="1" t="s">
        <v>607</v>
      </c>
      <c r="C3502" s="1" t="s">
        <v>88</v>
      </c>
      <c r="D3502" t="str">
        <f t="shared" si="108"/>
        <v>COMBO-Sneak &amp; Show-3/9/2019-0</v>
      </c>
      <c r="E3502">
        <f>VLOOKUP(B3502,'Deck Count'!A:B,2,FALSE)</f>
        <v>13</v>
      </c>
      <c r="F3502" s="3">
        <v>1</v>
      </c>
      <c r="G3502" s="3">
        <f t="shared" si="109"/>
        <v>7.6923076923076927E-2</v>
      </c>
      <c r="H3502" s="1" t="s">
        <v>621</v>
      </c>
      <c r="I3502" t="s">
        <v>17</v>
      </c>
    </row>
    <row r="3503" spans="1:9" x14ac:dyDescent="0.2">
      <c r="A3503" s="5" t="s">
        <v>436</v>
      </c>
      <c r="B3503" s="1" t="s">
        <v>607</v>
      </c>
      <c r="C3503" s="1" t="s">
        <v>88</v>
      </c>
      <c r="D3503" t="str">
        <f t="shared" si="108"/>
        <v>COMBO-Sneak &amp; Show-3/9/2019-0</v>
      </c>
      <c r="E3503">
        <f>VLOOKUP(B3503,'Deck Count'!A:B,2,FALSE)</f>
        <v>13</v>
      </c>
      <c r="F3503" s="3">
        <v>4</v>
      </c>
      <c r="G3503" s="3">
        <f t="shared" si="109"/>
        <v>0.30769230769230771</v>
      </c>
      <c r="H3503" s="1" t="s">
        <v>614</v>
      </c>
      <c r="I3503" t="s">
        <v>11</v>
      </c>
    </row>
    <row r="3504" spans="1:9" x14ac:dyDescent="0.2">
      <c r="A3504" s="5" t="s">
        <v>436</v>
      </c>
      <c r="B3504" s="1" t="s">
        <v>607</v>
      </c>
      <c r="C3504" s="1" t="s">
        <v>88</v>
      </c>
      <c r="D3504" t="str">
        <f t="shared" si="108"/>
        <v>COMBO-Sneak &amp; Show-3/9/2019-0</v>
      </c>
      <c r="E3504">
        <f>VLOOKUP(B3504,'Deck Count'!A:B,2,FALSE)</f>
        <v>13</v>
      </c>
      <c r="F3504" s="3">
        <v>2</v>
      </c>
      <c r="G3504" s="3">
        <f t="shared" si="109"/>
        <v>0.15384615384615385</v>
      </c>
      <c r="H3504" s="1" t="s">
        <v>57</v>
      </c>
      <c r="I3504" t="s">
        <v>17</v>
      </c>
    </row>
    <row r="3505" spans="1:9" x14ac:dyDescent="0.2">
      <c r="A3505" s="5" t="s">
        <v>436</v>
      </c>
      <c r="B3505" s="1" t="s">
        <v>607</v>
      </c>
      <c r="C3505" s="1" t="s">
        <v>88</v>
      </c>
      <c r="D3505" t="str">
        <f t="shared" si="108"/>
        <v>COMBO-Sneak &amp; Show-3/9/2019-0</v>
      </c>
      <c r="E3505">
        <f>VLOOKUP(B3505,'Deck Count'!A:B,2,FALSE)</f>
        <v>13</v>
      </c>
      <c r="F3505" s="3">
        <v>1</v>
      </c>
      <c r="G3505" s="3">
        <f t="shared" si="109"/>
        <v>7.6923076923076927E-2</v>
      </c>
      <c r="H3505" s="1" t="s">
        <v>617</v>
      </c>
      <c r="I3505" t="s">
        <v>17</v>
      </c>
    </row>
    <row r="3506" spans="1:9" x14ac:dyDescent="0.2">
      <c r="A3506" s="5" t="s">
        <v>436</v>
      </c>
      <c r="B3506" s="1" t="s">
        <v>607</v>
      </c>
      <c r="C3506" s="1" t="s">
        <v>88</v>
      </c>
      <c r="D3506" t="str">
        <f t="shared" si="108"/>
        <v>COMBO-Sneak &amp; Show-3/9/2019-0</v>
      </c>
      <c r="E3506">
        <f>VLOOKUP(B3506,'Deck Count'!A:B,2,FALSE)</f>
        <v>13</v>
      </c>
      <c r="F3506" s="3">
        <v>3</v>
      </c>
      <c r="G3506" s="3">
        <f t="shared" si="109"/>
        <v>0.23076923076923078</v>
      </c>
      <c r="H3506" s="1" t="s">
        <v>62</v>
      </c>
      <c r="I3506" t="s">
        <v>11</v>
      </c>
    </row>
    <row r="3507" spans="1:9" x14ac:dyDescent="0.2">
      <c r="A3507" s="5" t="s">
        <v>436</v>
      </c>
      <c r="B3507" s="1" t="s">
        <v>607</v>
      </c>
      <c r="C3507" s="1" t="s">
        <v>88</v>
      </c>
      <c r="D3507" t="str">
        <f t="shared" si="108"/>
        <v>COMBO-Sneak &amp; Show-3/9/2019-0</v>
      </c>
      <c r="E3507">
        <f>VLOOKUP(B3507,'Deck Count'!A:B,2,FALSE)</f>
        <v>13</v>
      </c>
      <c r="F3507" s="3">
        <v>3</v>
      </c>
      <c r="G3507" s="3">
        <f t="shared" si="109"/>
        <v>0.23076923076923078</v>
      </c>
      <c r="H3507" s="1" t="s">
        <v>63</v>
      </c>
      <c r="I3507" t="s">
        <v>17</v>
      </c>
    </row>
    <row r="3508" spans="1:9" x14ac:dyDescent="0.2">
      <c r="A3508" s="5" t="s">
        <v>436</v>
      </c>
      <c r="B3508" s="1" t="s">
        <v>635</v>
      </c>
      <c r="C3508" s="1" t="s">
        <v>636</v>
      </c>
      <c r="D3508" t="str">
        <f t="shared" si="108"/>
        <v>COMBO-Storm-2/26/2019-0</v>
      </c>
      <c r="E3508">
        <f>VLOOKUP(B3508,'Deck Count'!A:B,2,FALSE)</f>
        <v>9</v>
      </c>
      <c r="F3508" s="3">
        <v>2</v>
      </c>
      <c r="G3508" s="3">
        <f t="shared" si="109"/>
        <v>0.22222222222222221</v>
      </c>
      <c r="H3508" s="1" t="s">
        <v>89</v>
      </c>
      <c r="I3508" t="s">
        <v>17</v>
      </c>
    </row>
    <row r="3509" spans="1:9" x14ac:dyDescent="0.2">
      <c r="A3509" s="5" t="s">
        <v>436</v>
      </c>
      <c r="B3509" s="1" t="s">
        <v>635</v>
      </c>
      <c r="C3509" s="1" t="s">
        <v>636</v>
      </c>
      <c r="D3509" t="str">
        <f t="shared" si="108"/>
        <v>COMBO-Storm-2/26/2019-0</v>
      </c>
      <c r="E3509">
        <f>VLOOKUP(B3509,'Deck Count'!A:B,2,FALSE)</f>
        <v>9</v>
      </c>
      <c r="F3509" s="3">
        <v>1</v>
      </c>
      <c r="G3509" s="3">
        <f t="shared" si="109"/>
        <v>0.1111111111111111</v>
      </c>
      <c r="H3509" s="1" t="s">
        <v>637</v>
      </c>
      <c r="I3509" t="s">
        <v>11</v>
      </c>
    </row>
    <row r="3510" spans="1:9" x14ac:dyDescent="0.2">
      <c r="A3510" s="5" t="s">
        <v>436</v>
      </c>
      <c r="B3510" s="1" t="s">
        <v>635</v>
      </c>
      <c r="C3510" s="1" t="s">
        <v>636</v>
      </c>
      <c r="D3510" t="str">
        <f t="shared" si="108"/>
        <v>COMBO-Storm-2/26/2019-0</v>
      </c>
      <c r="E3510">
        <f>VLOOKUP(B3510,'Deck Count'!A:B,2,FALSE)</f>
        <v>9</v>
      </c>
      <c r="F3510" s="3">
        <v>1</v>
      </c>
      <c r="G3510" s="3">
        <f t="shared" si="109"/>
        <v>0.1111111111111111</v>
      </c>
      <c r="H3510" s="1" t="s">
        <v>92</v>
      </c>
      <c r="I3510" t="s">
        <v>11</v>
      </c>
    </row>
    <row r="3511" spans="1:9" x14ac:dyDescent="0.2">
      <c r="A3511" s="5" t="s">
        <v>436</v>
      </c>
      <c r="B3511" s="1" t="s">
        <v>635</v>
      </c>
      <c r="C3511" s="1" t="s">
        <v>636</v>
      </c>
      <c r="D3511" t="str">
        <f t="shared" si="108"/>
        <v>COMBO-Storm-2/26/2019-0</v>
      </c>
      <c r="E3511">
        <f>VLOOKUP(B3511,'Deck Count'!A:B,2,FALSE)</f>
        <v>9</v>
      </c>
      <c r="F3511" s="3">
        <v>1</v>
      </c>
      <c r="G3511" s="3">
        <f t="shared" si="109"/>
        <v>0.1111111111111111</v>
      </c>
      <c r="H3511" s="1" t="s">
        <v>40</v>
      </c>
      <c r="I3511" t="s">
        <v>11</v>
      </c>
    </row>
    <row r="3512" spans="1:9" x14ac:dyDescent="0.2">
      <c r="A3512" s="5" t="s">
        <v>436</v>
      </c>
      <c r="B3512" s="1" t="s">
        <v>635</v>
      </c>
      <c r="C3512" s="1" t="s">
        <v>636</v>
      </c>
      <c r="D3512" t="str">
        <f t="shared" si="108"/>
        <v>COMBO-Storm-2/26/2019-0</v>
      </c>
      <c r="E3512">
        <f>VLOOKUP(B3512,'Deck Count'!A:B,2,FALSE)</f>
        <v>9</v>
      </c>
      <c r="F3512" s="3">
        <v>4</v>
      </c>
      <c r="G3512" s="3">
        <f t="shared" si="109"/>
        <v>0.44444444444444442</v>
      </c>
      <c r="H3512" s="1" t="s">
        <v>41</v>
      </c>
      <c r="I3512" t="s">
        <v>11</v>
      </c>
    </row>
    <row r="3513" spans="1:9" x14ac:dyDescent="0.2">
      <c r="A3513" s="5" t="s">
        <v>436</v>
      </c>
      <c r="B3513" s="1" t="s">
        <v>635</v>
      </c>
      <c r="C3513" s="1" t="s">
        <v>636</v>
      </c>
      <c r="D3513" t="str">
        <f t="shared" si="108"/>
        <v>COMBO-Storm-2/26/2019-0</v>
      </c>
      <c r="E3513">
        <f>VLOOKUP(B3513,'Deck Count'!A:B,2,FALSE)</f>
        <v>9</v>
      </c>
      <c r="F3513" s="3">
        <v>4</v>
      </c>
      <c r="G3513" s="3">
        <f t="shared" si="109"/>
        <v>0.44444444444444442</v>
      </c>
      <c r="H3513" s="1" t="s">
        <v>43</v>
      </c>
      <c r="I3513" t="s">
        <v>11</v>
      </c>
    </row>
    <row r="3514" spans="1:9" x14ac:dyDescent="0.2">
      <c r="A3514" s="5" t="s">
        <v>436</v>
      </c>
      <c r="B3514" s="1" t="s">
        <v>635</v>
      </c>
      <c r="C3514" s="1" t="s">
        <v>636</v>
      </c>
      <c r="D3514" t="str">
        <f t="shared" si="108"/>
        <v>COMBO-Storm-2/26/2019-0</v>
      </c>
      <c r="E3514">
        <f>VLOOKUP(B3514,'Deck Count'!A:B,2,FALSE)</f>
        <v>9</v>
      </c>
      <c r="F3514" s="3">
        <v>1</v>
      </c>
      <c r="G3514" s="3">
        <f t="shared" si="109"/>
        <v>0.1111111111111111</v>
      </c>
      <c r="H3514" s="1" t="s">
        <v>638</v>
      </c>
      <c r="I3514" t="s">
        <v>17</v>
      </c>
    </row>
    <row r="3515" spans="1:9" x14ac:dyDescent="0.2">
      <c r="A3515" s="5" t="s">
        <v>436</v>
      </c>
      <c r="B3515" s="1" t="s">
        <v>635</v>
      </c>
      <c r="C3515" s="1" t="s">
        <v>636</v>
      </c>
      <c r="D3515" t="str">
        <f t="shared" si="108"/>
        <v>COMBO-Storm-2/26/2019-0</v>
      </c>
      <c r="E3515">
        <f>VLOOKUP(B3515,'Deck Count'!A:B,2,FALSE)</f>
        <v>9</v>
      </c>
      <c r="F3515" s="3">
        <v>1</v>
      </c>
      <c r="G3515" s="3">
        <f t="shared" si="109"/>
        <v>0.1111111111111111</v>
      </c>
      <c r="H3515" s="1" t="s">
        <v>639</v>
      </c>
      <c r="I3515" t="s">
        <v>11</v>
      </c>
    </row>
    <row r="3516" spans="1:9" x14ac:dyDescent="0.2">
      <c r="A3516" s="5" t="s">
        <v>436</v>
      </c>
      <c r="B3516" s="1" t="s">
        <v>635</v>
      </c>
      <c r="C3516" s="1" t="s">
        <v>636</v>
      </c>
      <c r="D3516" t="str">
        <f t="shared" si="108"/>
        <v>COMBO-Storm-2/26/2019-0</v>
      </c>
      <c r="E3516">
        <f>VLOOKUP(B3516,'Deck Count'!A:B,2,FALSE)</f>
        <v>9</v>
      </c>
      <c r="F3516" s="3">
        <v>4</v>
      </c>
      <c r="G3516" s="3">
        <f t="shared" si="109"/>
        <v>0.44444444444444442</v>
      </c>
      <c r="H3516" s="1" t="s">
        <v>47</v>
      </c>
      <c r="I3516" t="s">
        <v>11</v>
      </c>
    </row>
    <row r="3517" spans="1:9" x14ac:dyDescent="0.2">
      <c r="A3517" s="5" t="s">
        <v>436</v>
      </c>
      <c r="B3517" s="1" t="s">
        <v>635</v>
      </c>
      <c r="C3517" s="1" t="s">
        <v>636</v>
      </c>
      <c r="D3517" t="str">
        <f t="shared" si="108"/>
        <v>COMBO-Storm-2/26/2019-0</v>
      </c>
      <c r="E3517">
        <f>VLOOKUP(B3517,'Deck Count'!A:B,2,FALSE)</f>
        <v>9</v>
      </c>
      <c r="F3517" s="3">
        <v>1</v>
      </c>
      <c r="G3517" s="3">
        <f t="shared" si="109"/>
        <v>0.1111111111111111</v>
      </c>
      <c r="H3517" s="1" t="s">
        <v>480</v>
      </c>
      <c r="I3517" t="s">
        <v>17</v>
      </c>
    </row>
    <row r="3518" spans="1:9" x14ac:dyDescent="0.2">
      <c r="A3518" s="5" t="s">
        <v>436</v>
      </c>
      <c r="B3518" s="1" t="s">
        <v>635</v>
      </c>
      <c r="C3518" s="1" t="s">
        <v>636</v>
      </c>
      <c r="D3518" t="str">
        <f t="shared" si="108"/>
        <v>COMBO-Storm-2/26/2019-0</v>
      </c>
      <c r="E3518">
        <f>VLOOKUP(B3518,'Deck Count'!A:B,2,FALSE)</f>
        <v>9</v>
      </c>
      <c r="F3518" s="3">
        <v>3</v>
      </c>
      <c r="G3518" s="3">
        <f t="shared" si="109"/>
        <v>0.33333333333333331</v>
      </c>
      <c r="H3518" s="1" t="s">
        <v>480</v>
      </c>
      <c r="I3518" t="s">
        <v>11</v>
      </c>
    </row>
    <row r="3519" spans="1:9" x14ac:dyDescent="0.2">
      <c r="A3519" s="5" t="s">
        <v>436</v>
      </c>
      <c r="B3519" s="1" t="s">
        <v>635</v>
      </c>
      <c r="C3519" s="1" t="s">
        <v>636</v>
      </c>
      <c r="D3519" t="str">
        <f t="shared" si="108"/>
        <v>COMBO-Storm-2/26/2019-0</v>
      </c>
      <c r="E3519">
        <f>VLOOKUP(B3519,'Deck Count'!A:B,2,FALSE)</f>
        <v>9</v>
      </c>
      <c r="F3519" s="3">
        <v>3</v>
      </c>
      <c r="G3519" s="3">
        <f t="shared" si="109"/>
        <v>0.33333333333333331</v>
      </c>
      <c r="H3519" s="1" t="s">
        <v>48</v>
      </c>
      <c r="I3519" t="s">
        <v>17</v>
      </c>
    </row>
    <row r="3520" spans="1:9" x14ac:dyDescent="0.2">
      <c r="A3520" s="5" t="s">
        <v>436</v>
      </c>
      <c r="B3520" s="1" t="s">
        <v>635</v>
      </c>
      <c r="C3520" s="1" t="s">
        <v>636</v>
      </c>
      <c r="D3520" t="str">
        <f t="shared" si="108"/>
        <v>COMBO-Storm-2/26/2019-0</v>
      </c>
      <c r="E3520">
        <f>VLOOKUP(B3520,'Deck Count'!A:B,2,FALSE)</f>
        <v>9</v>
      </c>
      <c r="F3520" s="3">
        <v>1</v>
      </c>
      <c r="G3520" s="3">
        <f t="shared" si="109"/>
        <v>0.1111111111111111</v>
      </c>
      <c r="H3520" s="1" t="s">
        <v>442</v>
      </c>
      <c r="I3520" t="s">
        <v>17</v>
      </c>
    </row>
    <row r="3521" spans="1:9" x14ac:dyDescent="0.2">
      <c r="A3521" s="5" t="s">
        <v>436</v>
      </c>
      <c r="B3521" s="1" t="s">
        <v>635</v>
      </c>
      <c r="C3521" s="1" t="s">
        <v>636</v>
      </c>
      <c r="D3521" t="str">
        <f t="shared" si="108"/>
        <v>COMBO-Storm-2/26/2019-0</v>
      </c>
      <c r="E3521">
        <f>VLOOKUP(B3521,'Deck Count'!A:B,2,FALSE)</f>
        <v>9</v>
      </c>
      <c r="F3521" s="3">
        <v>1</v>
      </c>
      <c r="G3521" s="3">
        <f t="shared" si="109"/>
        <v>0.1111111111111111</v>
      </c>
      <c r="H3521" s="1" t="s">
        <v>248</v>
      </c>
      <c r="I3521" t="s">
        <v>17</v>
      </c>
    </row>
    <row r="3522" spans="1:9" x14ac:dyDescent="0.2">
      <c r="A3522" s="5" t="s">
        <v>436</v>
      </c>
      <c r="B3522" s="1" t="s">
        <v>635</v>
      </c>
      <c r="C3522" s="1" t="s">
        <v>636</v>
      </c>
      <c r="D3522" t="str">
        <f t="shared" ref="D3522:D3585" si="110">CONCATENATE(A3522,"-",B3522,"-",C3522)</f>
        <v>COMBO-Storm-2/26/2019-0</v>
      </c>
      <c r="E3522">
        <f>VLOOKUP(B3522,'Deck Count'!A:B,2,FALSE)</f>
        <v>9</v>
      </c>
      <c r="F3522" s="3">
        <v>2</v>
      </c>
      <c r="G3522" s="3">
        <f t="shared" si="109"/>
        <v>0.22222222222222221</v>
      </c>
      <c r="H3522" s="1" t="s">
        <v>49</v>
      </c>
      <c r="I3522" t="s">
        <v>17</v>
      </c>
    </row>
    <row r="3523" spans="1:9" x14ac:dyDescent="0.2">
      <c r="A3523" s="5" t="s">
        <v>436</v>
      </c>
      <c r="B3523" s="1" t="s">
        <v>635</v>
      </c>
      <c r="C3523" s="1" t="s">
        <v>636</v>
      </c>
      <c r="D3523" t="str">
        <f t="shared" si="110"/>
        <v>COMBO-Storm-2/26/2019-0</v>
      </c>
      <c r="E3523">
        <f>VLOOKUP(B3523,'Deck Count'!A:B,2,FALSE)</f>
        <v>9</v>
      </c>
      <c r="F3523" s="3">
        <v>2</v>
      </c>
      <c r="G3523" s="3">
        <f t="shared" ref="G3523:G3586" si="111">F3523/E3523</f>
        <v>0.22222222222222221</v>
      </c>
      <c r="H3523" s="1" t="s">
        <v>640</v>
      </c>
      <c r="I3523" t="s">
        <v>17</v>
      </c>
    </row>
    <row r="3524" spans="1:9" x14ac:dyDescent="0.2">
      <c r="A3524" s="5" t="s">
        <v>436</v>
      </c>
      <c r="B3524" s="1" t="s">
        <v>635</v>
      </c>
      <c r="C3524" s="1" t="s">
        <v>636</v>
      </c>
      <c r="D3524" t="str">
        <f t="shared" si="110"/>
        <v>COMBO-Storm-2/26/2019-0</v>
      </c>
      <c r="E3524">
        <f>VLOOKUP(B3524,'Deck Count'!A:B,2,FALSE)</f>
        <v>9</v>
      </c>
      <c r="F3524" s="3">
        <v>4</v>
      </c>
      <c r="G3524" s="3">
        <f t="shared" si="111"/>
        <v>0.44444444444444442</v>
      </c>
      <c r="H3524" s="1" t="s">
        <v>50</v>
      </c>
      <c r="I3524" t="s">
        <v>11</v>
      </c>
    </row>
    <row r="3525" spans="1:9" x14ac:dyDescent="0.2">
      <c r="A3525" s="5" t="s">
        <v>436</v>
      </c>
      <c r="B3525" s="1" t="s">
        <v>635</v>
      </c>
      <c r="C3525" s="1" t="s">
        <v>636</v>
      </c>
      <c r="D3525" t="str">
        <f t="shared" si="110"/>
        <v>COMBO-Storm-2/26/2019-0</v>
      </c>
      <c r="E3525">
        <f>VLOOKUP(B3525,'Deck Count'!A:B,2,FALSE)</f>
        <v>9</v>
      </c>
      <c r="F3525" s="3">
        <v>2</v>
      </c>
      <c r="G3525" s="3">
        <f t="shared" si="111"/>
        <v>0.22222222222222221</v>
      </c>
      <c r="H3525" s="1" t="s">
        <v>51</v>
      </c>
      <c r="I3525" t="s">
        <v>11</v>
      </c>
    </row>
    <row r="3526" spans="1:9" x14ac:dyDescent="0.2">
      <c r="A3526" s="5" t="s">
        <v>436</v>
      </c>
      <c r="B3526" s="1" t="s">
        <v>635</v>
      </c>
      <c r="C3526" s="1" t="s">
        <v>636</v>
      </c>
      <c r="D3526" t="str">
        <f t="shared" si="110"/>
        <v>COMBO-Storm-2/26/2019-0</v>
      </c>
      <c r="E3526">
        <f>VLOOKUP(B3526,'Deck Count'!A:B,2,FALSE)</f>
        <v>9</v>
      </c>
      <c r="F3526" s="3">
        <v>4</v>
      </c>
      <c r="G3526" s="3">
        <f t="shared" si="111"/>
        <v>0.44444444444444442</v>
      </c>
      <c r="H3526" s="1" t="s">
        <v>52</v>
      </c>
      <c r="I3526" t="s">
        <v>11</v>
      </c>
    </row>
    <row r="3527" spans="1:9" x14ac:dyDescent="0.2">
      <c r="A3527" s="5" t="s">
        <v>436</v>
      </c>
      <c r="B3527" s="1" t="s">
        <v>635</v>
      </c>
      <c r="C3527" s="1" t="s">
        <v>636</v>
      </c>
      <c r="D3527" t="str">
        <f t="shared" si="110"/>
        <v>COMBO-Storm-2/26/2019-0</v>
      </c>
      <c r="E3527">
        <f>VLOOKUP(B3527,'Deck Count'!A:B,2,FALSE)</f>
        <v>9</v>
      </c>
      <c r="F3527" s="3">
        <v>4</v>
      </c>
      <c r="G3527" s="3">
        <f t="shared" si="111"/>
        <v>0.44444444444444442</v>
      </c>
      <c r="H3527" s="1" t="s">
        <v>24</v>
      </c>
      <c r="I3527" t="s">
        <v>11</v>
      </c>
    </row>
    <row r="3528" spans="1:9" x14ac:dyDescent="0.2">
      <c r="A3528" s="5" t="s">
        <v>436</v>
      </c>
      <c r="B3528" s="1" t="s">
        <v>635</v>
      </c>
      <c r="C3528" s="1" t="s">
        <v>636</v>
      </c>
      <c r="D3528" t="str">
        <f t="shared" si="110"/>
        <v>COMBO-Storm-2/26/2019-0</v>
      </c>
      <c r="E3528">
        <f>VLOOKUP(B3528,'Deck Count'!A:B,2,FALSE)</f>
        <v>9</v>
      </c>
      <c r="F3528" s="3">
        <v>1</v>
      </c>
      <c r="G3528" s="3">
        <f t="shared" si="111"/>
        <v>0.1111111111111111</v>
      </c>
      <c r="H3528" s="1" t="s">
        <v>497</v>
      </c>
      <c r="I3528" t="s">
        <v>17</v>
      </c>
    </row>
    <row r="3529" spans="1:9" x14ac:dyDescent="0.2">
      <c r="A3529" s="5" t="s">
        <v>436</v>
      </c>
      <c r="B3529" s="1" t="s">
        <v>635</v>
      </c>
      <c r="C3529" s="1" t="s">
        <v>636</v>
      </c>
      <c r="D3529" t="str">
        <f t="shared" si="110"/>
        <v>COMBO-Storm-2/26/2019-0</v>
      </c>
      <c r="E3529">
        <f>VLOOKUP(B3529,'Deck Count'!A:B,2,FALSE)</f>
        <v>9</v>
      </c>
      <c r="F3529" s="3">
        <v>3</v>
      </c>
      <c r="G3529" s="3">
        <f t="shared" si="111"/>
        <v>0.33333333333333331</v>
      </c>
      <c r="H3529" s="1" t="s">
        <v>168</v>
      </c>
      <c r="I3529" t="s">
        <v>11</v>
      </c>
    </row>
    <row r="3530" spans="1:9" x14ac:dyDescent="0.2">
      <c r="A3530" s="5" t="s">
        <v>436</v>
      </c>
      <c r="B3530" s="1" t="s">
        <v>635</v>
      </c>
      <c r="C3530" s="1" t="s">
        <v>636</v>
      </c>
      <c r="D3530" t="str">
        <f t="shared" si="110"/>
        <v>COMBO-Storm-2/26/2019-0</v>
      </c>
      <c r="E3530">
        <f>VLOOKUP(B3530,'Deck Count'!A:B,2,FALSE)</f>
        <v>9</v>
      </c>
      <c r="F3530" s="3">
        <v>2</v>
      </c>
      <c r="G3530" s="3">
        <f t="shared" si="111"/>
        <v>0.22222222222222221</v>
      </c>
      <c r="H3530" s="1" t="s">
        <v>53</v>
      </c>
      <c r="I3530" t="s">
        <v>11</v>
      </c>
    </row>
    <row r="3531" spans="1:9" x14ac:dyDescent="0.2">
      <c r="A3531" s="5" t="s">
        <v>436</v>
      </c>
      <c r="B3531" s="1" t="s">
        <v>635</v>
      </c>
      <c r="C3531" s="1" t="s">
        <v>636</v>
      </c>
      <c r="D3531" t="str">
        <f t="shared" si="110"/>
        <v>COMBO-Storm-2/26/2019-0</v>
      </c>
      <c r="E3531">
        <f>VLOOKUP(B3531,'Deck Count'!A:B,2,FALSE)</f>
        <v>9</v>
      </c>
      <c r="F3531" s="3">
        <v>4</v>
      </c>
      <c r="G3531" s="3">
        <f t="shared" si="111"/>
        <v>0.44444444444444442</v>
      </c>
      <c r="H3531" s="1" t="s">
        <v>54</v>
      </c>
      <c r="I3531" t="s">
        <v>11</v>
      </c>
    </row>
    <row r="3532" spans="1:9" x14ac:dyDescent="0.2">
      <c r="A3532" s="5" t="s">
        <v>436</v>
      </c>
      <c r="B3532" s="1" t="s">
        <v>635</v>
      </c>
      <c r="C3532" s="1" t="s">
        <v>636</v>
      </c>
      <c r="D3532" t="str">
        <f t="shared" si="110"/>
        <v>COMBO-Storm-2/26/2019-0</v>
      </c>
      <c r="E3532">
        <f>VLOOKUP(B3532,'Deck Count'!A:B,2,FALSE)</f>
        <v>9</v>
      </c>
      <c r="F3532" s="3">
        <v>4</v>
      </c>
      <c r="G3532" s="3">
        <f t="shared" si="111"/>
        <v>0.44444444444444442</v>
      </c>
      <c r="H3532" s="1" t="s">
        <v>55</v>
      </c>
      <c r="I3532" t="s">
        <v>11</v>
      </c>
    </row>
    <row r="3533" spans="1:9" x14ac:dyDescent="0.2">
      <c r="A3533" s="5" t="s">
        <v>436</v>
      </c>
      <c r="B3533" s="1" t="s">
        <v>635</v>
      </c>
      <c r="C3533" s="1" t="s">
        <v>636</v>
      </c>
      <c r="D3533" t="str">
        <f t="shared" si="110"/>
        <v>COMBO-Storm-2/26/2019-0</v>
      </c>
      <c r="E3533">
        <f>VLOOKUP(B3533,'Deck Count'!A:B,2,FALSE)</f>
        <v>9</v>
      </c>
      <c r="F3533" s="3">
        <v>4</v>
      </c>
      <c r="G3533" s="3">
        <f t="shared" si="111"/>
        <v>0.44444444444444442</v>
      </c>
      <c r="H3533" s="1" t="s">
        <v>73</v>
      </c>
      <c r="I3533" t="s">
        <v>11</v>
      </c>
    </row>
    <row r="3534" spans="1:9" x14ac:dyDescent="0.2">
      <c r="A3534" s="5" t="s">
        <v>436</v>
      </c>
      <c r="B3534" s="1" t="s">
        <v>635</v>
      </c>
      <c r="C3534" s="1" t="s">
        <v>636</v>
      </c>
      <c r="D3534" t="str">
        <f t="shared" si="110"/>
        <v>COMBO-Storm-2/26/2019-0</v>
      </c>
      <c r="E3534">
        <f>VLOOKUP(B3534,'Deck Count'!A:B,2,FALSE)</f>
        <v>9</v>
      </c>
      <c r="F3534" s="3">
        <v>1</v>
      </c>
      <c r="G3534" s="3">
        <f t="shared" si="111"/>
        <v>0.1111111111111111</v>
      </c>
      <c r="H3534" s="1" t="s">
        <v>641</v>
      </c>
      <c r="I3534" t="s">
        <v>11</v>
      </c>
    </row>
    <row r="3535" spans="1:9" x14ac:dyDescent="0.2">
      <c r="A3535" s="5" t="s">
        <v>436</v>
      </c>
      <c r="B3535" s="1" t="s">
        <v>635</v>
      </c>
      <c r="C3535" s="1" t="s">
        <v>636</v>
      </c>
      <c r="D3535" t="str">
        <f t="shared" si="110"/>
        <v>COMBO-Storm-2/26/2019-0</v>
      </c>
      <c r="E3535">
        <f>VLOOKUP(B3535,'Deck Count'!A:B,2,FALSE)</f>
        <v>9</v>
      </c>
      <c r="F3535" s="3">
        <v>1</v>
      </c>
      <c r="G3535" s="3">
        <f t="shared" si="111"/>
        <v>0.1111111111111111</v>
      </c>
      <c r="H3535" s="1" t="s">
        <v>58</v>
      </c>
      <c r="I3535" t="s">
        <v>11</v>
      </c>
    </row>
    <row r="3536" spans="1:9" x14ac:dyDescent="0.2">
      <c r="A3536" s="5" t="s">
        <v>436</v>
      </c>
      <c r="B3536" s="1" t="s">
        <v>635</v>
      </c>
      <c r="C3536" s="1" t="s">
        <v>636</v>
      </c>
      <c r="D3536" t="str">
        <f t="shared" si="110"/>
        <v>COMBO-Storm-2/26/2019-0</v>
      </c>
      <c r="E3536">
        <f>VLOOKUP(B3536,'Deck Count'!A:B,2,FALSE)</f>
        <v>9</v>
      </c>
      <c r="F3536" s="3">
        <v>1</v>
      </c>
      <c r="G3536" s="3">
        <f t="shared" si="111"/>
        <v>0.1111111111111111</v>
      </c>
      <c r="H3536" s="1" t="s">
        <v>59</v>
      </c>
      <c r="I3536" t="s">
        <v>11</v>
      </c>
    </row>
    <row r="3537" spans="1:9" x14ac:dyDescent="0.2">
      <c r="A3537" s="5" t="s">
        <v>436</v>
      </c>
      <c r="B3537" s="1" t="s">
        <v>635</v>
      </c>
      <c r="C3537" s="1" t="s">
        <v>636</v>
      </c>
      <c r="D3537" t="str">
        <f t="shared" si="110"/>
        <v>COMBO-Storm-2/26/2019-0</v>
      </c>
      <c r="E3537">
        <f>VLOOKUP(B3537,'Deck Count'!A:B,2,FALSE)</f>
        <v>9</v>
      </c>
      <c r="F3537" s="3">
        <v>4</v>
      </c>
      <c r="G3537" s="3">
        <f t="shared" si="111"/>
        <v>0.44444444444444442</v>
      </c>
      <c r="H3537" s="1" t="s">
        <v>60</v>
      </c>
      <c r="I3537" t="s">
        <v>11</v>
      </c>
    </row>
    <row r="3538" spans="1:9" x14ac:dyDescent="0.2">
      <c r="A3538" s="5" t="s">
        <v>436</v>
      </c>
      <c r="B3538" s="1" t="s">
        <v>635</v>
      </c>
      <c r="C3538" s="1" t="s">
        <v>636</v>
      </c>
      <c r="D3538" t="str">
        <f t="shared" si="110"/>
        <v>COMBO-Storm-2/26/2019-0</v>
      </c>
      <c r="E3538">
        <f>VLOOKUP(B3538,'Deck Count'!A:B,2,FALSE)</f>
        <v>9</v>
      </c>
      <c r="F3538" s="3">
        <v>2</v>
      </c>
      <c r="G3538" s="3">
        <f t="shared" si="111"/>
        <v>0.22222222222222221</v>
      </c>
      <c r="H3538" s="1" t="s">
        <v>61</v>
      </c>
      <c r="I3538" t="s">
        <v>11</v>
      </c>
    </row>
    <row r="3539" spans="1:9" x14ac:dyDescent="0.2">
      <c r="A3539" s="5" t="s">
        <v>436</v>
      </c>
      <c r="B3539" s="1" t="s">
        <v>635</v>
      </c>
      <c r="C3539" s="1" t="s">
        <v>636</v>
      </c>
      <c r="D3539" t="str">
        <f t="shared" si="110"/>
        <v>COMBO-Storm-2/26/2019-0</v>
      </c>
      <c r="E3539">
        <f>VLOOKUP(B3539,'Deck Count'!A:B,2,FALSE)</f>
        <v>9</v>
      </c>
      <c r="F3539" s="3">
        <v>1</v>
      </c>
      <c r="G3539" s="3">
        <f t="shared" si="111"/>
        <v>0.1111111111111111</v>
      </c>
      <c r="H3539" s="1" t="s">
        <v>62</v>
      </c>
      <c r="I3539" t="s">
        <v>11</v>
      </c>
    </row>
    <row r="3540" spans="1:9" x14ac:dyDescent="0.2">
      <c r="A3540" s="5" t="s">
        <v>436</v>
      </c>
      <c r="B3540" s="1" t="s">
        <v>635</v>
      </c>
      <c r="C3540" s="1" t="s">
        <v>636</v>
      </c>
      <c r="D3540" t="str">
        <f t="shared" si="110"/>
        <v>COMBO-Storm-2/26/2019-0</v>
      </c>
      <c r="E3540">
        <f>VLOOKUP(B3540,'Deck Count'!A:B,2,FALSE)</f>
        <v>9</v>
      </c>
      <c r="F3540" s="3">
        <v>1</v>
      </c>
      <c r="G3540" s="3">
        <f t="shared" si="111"/>
        <v>0.1111111111111111</v>
      </c>
      <c r="H3540" s="1" t="s">
        <v>454</v>
      </c>
      <c r="I3540" t="s">
        <v>17</v>
      </c>
    </row>
    <row r="3541" spans="1:9" x14ac:dyDescent="0.2">
      <c r="A3541" s="5" t="s">
        <v>436</v>
      </c>
      <c r="B3541" s="1" t="s">
        <v>635</v>
      </c>
      <c r="C3541" s="1" t="s">
        <v>37</v>
      </c>
      <c r="D3541" t="str">
        <f t="shared" si="110"/>
        <v>COMBO-Storm-3/10/2019-0</v>
      </c>
      <c r="E3541">
        <f>VLOOKUP(B3541,'Deck Count'!A:B,2,FALSE)</f>
        <v>9</v>
      </c>
      <c r="F3541" s="3">
        <v>2</v>
      </c>
      <c r="G3541" s="3">
        <f t="shared" si="111"/>
        <v>0.22222222222222221</v>
      </c>
      <c r="H3541" s="1" t="s">
        <v>89</v>
      </c>
      <c r="I3541" t="s">
        <v>17</v>
      </c>
    </row>
    <row r="3542" spans="1:9" x14ac:dyDescent="0.2">
      <c r="A3542" s="5" t="s">
        <v>436</v>
      </c>
      <c r="B3542" s="1" t="s">
        <v>635</v>
      </c>
      <c r="C3542" s="1" t="s">
        <v>37</v>
      </c>
      <c r="D3542" t="str">
        <f t="shared" si="110"/>
        <v>COMBO-Storm-3/10/2019-0</v>
      </c>
      <c r="E3542">
        <f>VLOOKUP(B3542,'Deck Count'!A:B,2,FALSE)</f>
        <v>9</v>
      </c>
      <c r="F3542" s="3">
        <v>1</v>
      </c>
      <c r="G3542" s="3">
        <f t="shared" si="111"/>
        <v>0.1111111111111111</v>
      </c>
      <c r="H3542" s="1" t="s">
        <v>637</v>
      </c>
      <c r="I3542" t="s">
        <v>11</v>
      </c>
    </row>
    <row r="3543" spans="1:9" x14ac:dyDescent="0.2">
      <c r="A3543" s="5" t="s">
        <v>436</v>
      </c>
      <c r="B3543" s="1" t="s">
        <v>635</v>
      </c>
      <c r="C3543" s="1" t="s">
        <v>37</v>
      </c>
      <c r="D3543" t="str">
        <f t="shared" si="110"/>
        <v>COMBO-Storm-3/10/2019-0</v>
      </c>
      <c r="E3543">
        <f>VLOOKUP(B3543,'Deck Count'!A:B,2,FALSE)</f>
        <v>9</v>
      </c>
      <c r="F3543" s="3">
        <v>1</v>
      </c>
      <c r="G3543" s="3">
        <f t="shared" si="111"/>
        <v>0.1111111111111111</v>
      </c>
      <c r="H3543" s="1" t="s">
        <v>92</v>
      </c>
      <c r="I3543" t="s">
        <v>11</v>
      </c>
    </row>
    <row r="3544" spans="1:9" x14ac:dyDescent="0.2">
      <c r="A3544" s="5" t="s">
        <v>436</v>
      </c>
      <c r="B3544" s="1" t="s">
        <v>635</v>
      </c>
      <c r="C3544" s="1" t="s">
        <v>37</v>
      </c>
      <c r="D3544" t="str">
        <f t="shared" si="110"/>
        <v>COMBO-Storm-3/10/2019-0</v>
      </c>
      <c r="E3544">
        <f>VLOOKUP(B3544,'Deck Count'!A:B,2,FALSE)</f>
        <v>9</v>
      </c>
      <c r="F3544" s="3">
        <v>4</v>
      </c>
      <c r="G3544" s="3">
        <f t="shared" si="111"/>
        <v>0.44444444444444442</v>
      </c>
      <c r="H3544" s="1" t="s">
        <v>41</v>
      </c>
      <c r="I3544" t="s">
        <v>11</v>
      </c>
    </row>
    <row r="3545" spans="1:9" x14ac:dyDescent="0.2">
      <c r="A3545" s="5" t="s">
        <v>436</v>
      </c>
      <c r="B3545" s="1" t="s">
        <v>635</v>
      </c>
      <c r="C3545" s="1" t="s">
        <v>37</v>
      </c>
      <c r="D3545" t="str">
        <f t="shared" si="110"/>
        <v>COMBO-Storm-3/10/2019-0</v>
      </c>
      <c r="E3545">
        <f>VLOOKUP(B3545,'Deck Count'!A:B,2,FALSE)</f>
        <v>9</v>
      </c>
      <c r="F3545" s="3">
        <v>4</v>
      </c>
      <c r="G3545" s="3">
        <f t="shared" si="111"/>
        <v>0.44444444444444442</v>
      </c>
      <c r="H3545" s="1" t="s">
        <v>43</v>
      </c>
      <c r="I3545" t="s">
        <v>11</v>
      </c>
    </row>
    <row r="3546" spans="1:9" x14ac:dyDescent="0.2">
      <c r="A3546" s="5" t="s">
        <v>436</v>
      </c>
      <c r="B3546" s="1" t="s">
        <v>635</v>
      </c>
      <c r="C3546" s="1" t="s">
        <v>37</v>
      </c>
      <c r="D3546" t="str">
        <f t="shared" si="110"/>
        <v>COMBO-Storm-3/10/2019-0</v>
      </c>
      <c r="E3546">
        <f>VLOOKUP(B3546,'Deck Count'!A:B,2,FALSE)</f>
        <v>9</v>
      </c>
      <c r="F3546" s="3">
        <v>2</v>
      </c>
      <c r="G3546" s="3">
        <f t="shared" si="111"/>
        <v>0.22222222222222221</v>
      </c>
      <c r="H3546" s="1" t="s">
        <v>638</v>
      </c>
      <c r="I3546" t="s">
        <v>17</v>
      </c>
    </row>
    <row r="3547" spans="1:9" x14ac:dyDescent="0.2">
      <c r="A3547" s="5" t="s">
        <v>436</v>
      </c>
      <c r="B3547" s="1" t="s">
        <v>635</v>
      </c>
      <c r="C3547" s="1" t="s">
        <v>37</v>
      </c>
      <c r="D3547" t="str">
        <f t="shared" si="110"/>
        <v>COMBO-Storm-3/10/2019-0</v>
      </c>
      <c r="E3547">
        <f>VLOOKUP(B3547,'Deck Count'!A:B,2,FALSE)</f>
        <v>9</v>
      </c>
      <c r="F3547" s="3">
        <v>1</v>
      </c>
      <c r="G3547" s="3">
        <f t="shared" si="111"/>
        <v>0.1111111111111111</v>
      </c>
      <c r="H3547" s="1" t="s">
        <v>639</v>
      </c>
      <c r="I3547" t="s">
        <v>11</v>
      </c>
    </row>
    <row r="3548" spans="1:9" x14ac:dyDescent="0.2">
      <c r="A3548" s="5" t="s">
        <v>436</v>
      </c>
      <c r="B3548" s="1" t="s">
        <v>635</v>
      </c>
      <c r="C3548" s="1" t="s">
        <v>37</v>
      </c>
      <c r="D3548" t="str">
        <f t="shared" si="110"/>
        <v>COMBO-Storm-3/10/2019-0</v>
      </c>
      <c r="E3548">
        <f>VLOOKUP(B3548,'Deck Count'!A:B,2,FALSE)</f>
        <v>9</v>
      </c>
      <c r="F3548" s="3">
        <v>4</v>
      </c>
      <c r="G3548" s="3">
        <f t="shared" si="111"/>
        <v>0.44444444444444442</v>
      </c>
      <c r="H3548" s="1" t="s">
        <v>47</v>
      </c>
      <c r="I3548" t="s">
        <v>11</v>
      </c>
    </row>
    <row r="3549" spans="1:9" x14ac:dyDescent="0.2">
      <c r="A3549" s="5" t="s">
        <v>436</v>
      </c>
      <c r="B3549" s="1" t="s">
        <v>635</v>
      </c>
      <c r="C3549" s="1" t="s">
        <v>37</v>
      </c>
      <c r="D3549" t="str">
        <f t="shared" si="110"/>
        <v>COMBO-Storm-3/10/2019-0</v>
      </c>
      <c r="E3549">
        <f>VLOOKUP(B3549,'Deck Count'!A:B,2,FALSE)</f>
        <v>9</v>
      </c>
      <c r="F3549" s="3">
        <v>3</v>
      </c>
      <c r="G3549" s="3">
        <f t="shared" si="111"/>
        <v>0.33333333333333331</v>
      </c>
      <c r="H3549" s="1" t="s">
        <v>480</v>
      </c>
      <c r="I3549" t="s">
        <v>11</v>
      </c>
    </row>
    <row r="3550" spans="1:9" x14ac:dyDescent="0.2">
      <c r="A3550" s="5" t="s">
        <v>436</v>
      </c>
      <c r="B3550" s="1" t="s">
        <v>635</v>
      </c>
      <c r="C3550" s="1" t="s">
        <v>37</v>
      </c>
      <c r="D3550" t="str">
        <f t="shared" si="110"/>
        <v>COMBO-Storm-3/10/2019-0</v>
      </c>
      <c r="E3550">
        <f>VLOOKUP(B3550,'Deck Count'!A:B,2,FALSE)</f>
        <v>9</v>
      </c>
      <c r="F3550" s="3">
        <v>3</v>
      </c>
      <c r="G3550" s="3">
        <f t="shared" si="111"/>
        <v>0.33333333333333331</v>
      </c>
      <c r="H3550" s="1" t="s">
        <v>48</v>
      </c>
      <c r="I3550" t="s">
        <v>17</v>
      </c>
    </row>
    <row r="3551" spans="1:9" x14ac:dyDescent="0.2">
      <c r="A3551" s="5" t="s">
        <v>436</v>
      </c>
      <c r="B3551" s="1" t="s">
        <v>635</v>
      </c>
      <c r="C3551" s="1" t="s">
        <v>37</v>
      </c>
      <c r="D3551" t="str">
        <f t="shared" si="110"/>
        <v>COMBO-Storm-3/10/2019-0</v>
      </c>
      <c r="E3551">
        <f>VLOOKUP(B3551,'Deck Count'!A:B,2,FALSE)</f>
        <v>9</v>
      </c>
      <c r="F3551" s="3">
        <v>1</v>
      </c>
      <c r="G3551" s="3">
        <f t="shared" si="111"/>
        <v>0.1111111111111111</v>
      </c>
      <c r="H3551" s="1" t="s">
        <v>442</v>
      </c>
      <c r="I3551" t="s">
        <v>17</v>
      </c>
    </row>
    <row r="3552" spans="1:9" x14ac:dyDescent="0.2">
      <c r="A3552" s="5" t="s">
        <v>436</v>
      </c>
      <c r="B3552" s="1" t="s">
        <v>635</v>
      </c>
      <c r="C3552" s="1" t="s">
        <v>37</v>
      </c>
      <c r="D3552" t="str">
        <f t="shared" si="110"/>
        <v>COMBO-Storm-3/10/2019-0</v>
      </c>
      <c r="E3552">
        <f>VLOOKUP(B3552,'Deck Count'!A:B,2,FALSE)</f>
        <v>9</v>
      </c>
      <c r="F3552" s="3">
        <v>2</v>
      </c>
      <c r="G3552" s="3">
        <f t="shared" si="111"/>
        <v>0.22222222222222221</v>
      </c>
      <c r="H3552" s="1" t="s">
        <v>49</v>
      </c>
      <c r="I3552" t="s">
        <v>17</v>
      </c>
    </row>
    <row r="3553" spans="1:9" x14ac:dyDescent="0.2">
      <c r="A3553" s="5" t="s">
        <v>436</v>
      </c>
      <c r="B3553" s="1" t="s">
        <v>635</v>
      </c>
      <c r="C3553" s="1" t="s">
        <v>37</v>
      </c>
      <c r="D3553" t="str">
        <f t="shared" si="110"/>
        <v>COMBO-Storm-3/10/2019-0</v>
      </c>
      <c r="E3553">
        <f>VLOOKUP(B3553,'Deck Count'!A:B,2,FALSE)</f>
        <v>9</v>
      </c>
      <c r="F3553" s="3">
        <v>2</v>
      </c>
      <c r="G3553" s="3">
        <f t="shared" si="111"/>
        <v>0.22222222222222221</v>
      </c>
      <c r="H3553" s="1" t="s">
        <v>640</v>
      </c>
      <c r="I3553" t="s">
        <v>17</v>
      </c>
    </row>
    <row r="3554" spans="1:9" x14ac:dyDescent="0.2">
      <c r="A3554" s="5" t="s">
        <v>436</v>
      </c>
      <c r="B3554" s="1" t="s">
        <v>635</v>
      </c>
      <c r="C3554" s="1" t="s">
        <v>37</v>
      </c>
      <c r="D3554" t="str">
        <f t="shared" si="110"/>
        <v>COMBO-Storm-3/10/2019-0</v>
      </c>
      <c r="E3554">
        <f>VLOOKUP(B3554,'Deck Count'!A:B,2,FALSE)</f>
        <v>9</v>
      </c>
      <c r="F3554" s="3">
        <v>4</v>
      </c>
      <c r="G3554" s="3">
        <f t="shared" si="111"/>
        <v>0.44444444444444442</v>
      </c>
      <c r="H3554" s="1" t="s">
        <v>50</v>
      </c>
      <c r="I3554" t="s">
        <v>11</v>
      </c>
    </row>
    <row r="3555" spans="1:9" x14ac:dyDescent="0.2">
      <c r="A3555" s="5" t="s">
        <v>436</v>
      </c>
      <c r="B3555" s="1" t="s">
        <v>635</v>
      </c>
      <c r="C3555" s="1" t="s">
        <v>37</v>
      </c>
      <c r="D3555" t="str">
        <f t="shared" si="110"/>
        <v>COMBO-Storm-3/10/2019-0</v>
      </c>
      <c r="E3555">
        <f>VLOOKUP(B3555,'Deck Count'!A:B,2,FALSE)</f>
        <v>9</v>
      </c>
      <c r="F3555" s="3">
        <v>2</v>
      </c>
      <c r="G3555" s="3">
        <f t="shared" si="111"/>
        <v>0.22222222222222221</v>
      </c>
      <c r="H3555" s="1" t="s">
        <v>51</v>
      </c>
      <c r="I3555" t="s">
        <v>11</v>
      </c>
    </row>
    <row r="3556" spans="1:9" x14ac:dyDescent="0.2">
      <c r="A3556" s="5" t="s">
        <v>436</v>
      </c>
      <c r="B3556" s="1" t="s">
        <v>635</v>
      </c>
      <c r="C3556" s="1" t="s">
        <v>37</v>
      </c>
      <c r="D3556" t="str">
        <f t="shared" si="110"/>
        <v>COMBO-Storm-3/10/2019-0</v>
      </c>
      <c r="E3556">
        <f>VLOOKUP(B3556,'Deck Count'!A:B,2,FALSE)</f>
        <v>9</v>
      </c>
      <c r="F3556" s="3">
        <v>4</v>
      </c>
      <c r="G3556" s="3">
        <f t="shared" si="111"/>
        <v>0.44444444444444442</v>
      </c>
      <c r="H3556" s="1" t="s">
        <v>52</v>
      </c>
      <c r="I3556" t="s">
        <v>11</v>
      </c>
    </row>
    <row r="3557" spans="1:9" x14ac:dyDescent="0.2">
      <c r="A3557" s="5" t="s">
        <v>436</v>
      </c>
      <c r="B3557" s="1" t="s">
        <v>635</v>
      </c>
      <c r="C3557" s="1" t="s">
        <v>37</v>
      </c>
      <c r="D3557" t="str">
        <f t="shared" si="110"/>
        <v>COMBO-Storm-3/10/2019-0</v>
      </c>
      <c r="E3557">
        <f>VLOOKUP(B3557,'Deck Count'!A:B,2,FALSE)</f>
        <v>9</v>
      </c>
      <c r="F3557" s="3">
        <v>4</v>
      </c>
      <c r="G3557" s="3">
        <f t="shared" si="111"/>
        <v>0.44444444444444442</v>
      </c>
      <c r="H3557" s="1" t="s">
        <v>24</v>
      </c>
      <c r="I3557" t="s">
        <v>11</v>
      </c>
    </row>
    <row r="3558" spans="1:9" x14ac:dyDescent="0.2">
      <c r="A3558" s="5" t="s">
        <v>436</v>
      </c>
      <c r="B3558" s="1" t="s">
        <v>635</v>
      </c>
      <c r="C3558" s="1" t="s">
        <v>37</v>
      </c>
      <c r="D3558" t="str">
        <f t="shared" si="110"/>
        <v>COMBO-Storm-3/10/2019-0</v>
      </c>
      <c r="E3558">
        <f>VLOOKUP(B3558,'Deck Count'!A:B,2,FALSE)</f>
        <v>9</v>
      </c>
      <c r="F3558" s="3">
        <v>1</v>
      </c>
      <c r="G3558" s="3">
        <f t="shared" si="111"/>
        <v>0.1111111111111111</v>
      </c>
      <c r="H3558" s="1" t="s">
        <v>497</v>
      </c>
      <c r="I3558" t="s">
        <v>17</v>
      </c>
    </row>
    <row r="3559" spans="1:9" x14ac:dyDescent="0.2">
      <c r="A3559" s="5" t="s">
        <v>436</v>
      </c>
      <c r="B3559" s="1" t="s">
        <v>635</v>
      </c>
      <c r="C3559" s="1" t="s">
        <v>37</v>
      </c>
      <c r="D3559" t="str">
        <f t="shared" si="110"/>
        <v>COMBO-Storm-3/10/2019-0</v>
      </c>
      <c r="E3559">
        <f>VLOOKUP(B3559,'Deck Count'!A:B,2,FALSE)</f>
        <v>9</v>
      </c>
      <c r="F3559" s="3">
        <v>4</v>
      </c>
      <c r="G3559" s="3">
        <f t="shared" si="111"/>
        <v>0.44444444444444442</v>
      </c>
      <c r="H3559" s="1" t="s">
        <v>168</v>
      </c>
      <c r="I3559" t="s">
        <v>11</v>
      </c>
    </row>
    <row r="3560" spans="1:9" x14ac:dyDescent="0.2">
      <c r="A3560" s="5" t="s">
        <v>436</v>
      </c>
      <c r="B3560" s="1" t="s">
        <v>635</v>
      </c>
      <c r="C3560" s="1" t="s">
        <v>37</v>
      </c>
      <c r="D3560" t="str">
        <f t="shared" si="110"/>
        <v>COMBO-Storm-3/10/2019-0</v>
      </c>
      <c r="E3560">
        <f>VLOOKUP(B3560,'Deck Count'!A:B,2,FALSE)</f>
        <v>9</v>
      </c>
      <c r="F3560" s="3">
        <v>2</v>
      </c>
      <c r="G3560" s="3">
        <f t="shared" si="111"/>
        <v>0.22222222222222221</v>
      </c>
      <c r="H3560" s="1" t="s">
        <v>53</v>
      </c>
      <c r="I3560" t="s">
        <v>11</v>
      </c>
    </row>
    <row r="3561" spans="1:9" x14ac:dyDescent="0.2">
      <c r="A3561" s="5" t="s">
        <v>436</v>
      </c>
      <c r="B3561" s="1" t="s">
        <v>635</v>
      </c>
      <c r="C3561" s="1" t="s">
        <v>37</v>
      </c>
      <c r="D3561" t="str">
        <f t="shared" si="110"/>
        <v>COMBO-Storm-3/10/2019-0</v>
      </c>
      <c r="E3561">
        <f>VLOOKUP(B3561,'Deck Count'!A:B,2,FALSE)</f>
        <v>9</v>
      </c>
      <c r="F3561" s="3">
        <v>4</v>
      </c>
      <c r="G3561" s="3">
        <f t="shared" si="111"/>
        <v>0.44444444444444442</v>
      </c>
      <c r="H3561" s="1" t="s">
        <v>54</v>
      </c>
      <c r="I3561" t="s">
        <v>11</v>
      </c>
    </row>
    <row r="3562" spans="1:9" x14ac:dyDescent="0.2">
      <c r="A3562" s="5" t="s">
        <v>436</v>
      </c>
      <c r="B3562" s="1" t="s">
        <v>635</v>
      </c>
      <c r="C3562" s="1" t="s">
        <v>37</v>
      </c>
      <c r="D3562" t="str">
        <f t="shared" si="110"/>
        <v>COMBO-Storm-3/10/2019-0</v>
      </c>
      <c r="E3562">
        <f>VLOOKUP(B3562,'Deck Count'!A:B,2,FALSE)</f>
        <v>9</v>
      </c>
      <c r="F3562" s="3">
        <v>4</v>
      </c>
      <c r="G3562" s="3">
        <f t="shared" si="111"/>
        <v>0.44444444444444442</v>
      </c>
      <c r="H3562" s="1" t="s">
        <v>55</v>
      </c>
      <c r="I3562" t="s">
        <v>11</v>
      </c>
    </row>
    <row r="3563" spans="1:9" x14ac:dyDescent="0.2">
      <c r="A3563" s="5" t="s">
        <v>436</v>
      </c>
      <c r="B3563" s="1" t="s">
        <v>635</v>
      </c>
      <c r="C3563" s="1" t="s">
        <v>37</v>
      </c>
      <c r="D3563" t="str">
        <f t="shared" si="110"/>
        <v>COMBO-Storm-3/10/2019-0</v>
      </c>
      <c r="E3563">
        <f>VLOOKUP(B3563,'Deck Count'!A:B,2,FALSE)</f>
        <v>9</v>
      </c>
      <c r="F3563" s="3">
        <v>4</v>
      </c>
      <c r="G3563" s="3">
        <f t="shared" si="111"/>
        <v>0.44444444444444442</v>
      </c>
      <c r="H3563" s="1" t="s">
        <v>73</v>
      </c>
      <c r="I3563" t="s">
        <v>11</v>
      </c>
    </row>
    <row r="3564" spans="1:9" x14ac:dyDescent="0.2">
      <c r="A3564" s="5" t="s">
        <v>436</v>
      </c>
      <c r="B3564" s="1" t="s">
        <v>635</v>
      </c>
      <c r="C3564" s="1" t="s">
        <v>37</v>
      </c>
      <c r="D3564" t="str">
        <f t="shared" si="110"/>
        <v>COMBO-Storm-3/10/2019-0</v>
      </c>
      <c r="E3564">
        <f>VLOOKUP(B3564,'Deck Count'!A:B,2,FALSE)</f>
        <v>9</v>
      </c>
      <c r="F3564" s="3">
        <v>1</v>
      </c>
      <c r="G3564" s="3">
        <f t="shared" si="111"/>
        <v>0.1111111111111111</v>
      </c>
      <c r="H3564" s="1" t="s">
        <v>641</v>
      </c>
      <c r="I3564" t="s">
        <v>11</v>
      </c>
    </row>
    <row r="3565" spans="1:9" x14ac:dyDescent="0.2">
      <c r="A3565" s="5" t="s">
        <v>436</v>
      </c>
      <c r="B3565" s="1" t="s">
        <v>635</v>
      </c>
      <c r="C3565" s="1" t="s">
        <v>37</v>
      </c>
      <c r="D3565" t="str">
        <f t="shared" si="110"/>
        <v>COMBO-Storm-3/10/2019-0</v>
      </c>
      <c r="E3565">
        <f>VLOOKUP(B3565,'Deck Count'!A:B,2,FALSE)</f>
        <v>9</v>
      </c>
      <c r="F3565" s="3">
        <v>1</v>
      </c>
      <c r="G3565" s="3">
        <f t="shared" si="111"/>
        <v>0.1111111111111111</v>
      </c>
      <c r="H3565" s="1" t="s">
        <v>58</v>
      </c>
      <c r="I3565" t="s">
        <v>11</v>
      </c>
    </row>
    <row r="3566" spans="1:9" x14ac:dyDescent="0.2">
      <c r="A3566" s="5" t="s">
        <v>436</v>
      </c>
      <c r="B3566" s="1" t="s">
        <v>635</v>
      </c>
      <c r="C3566" s="1" t="s">
        <v>37</v>
      </c>
      <c r="D3566" t="str">
        <f t="shared" si="110"/>
        <v>COMBO-Storm-3/10/2019-0</v>
      </c>
      <c r="E3566">
        <f>VLOOKUP(B3566,'Deck Count'!A:B,2,FALSE)</f>
        <v>9</v>
      </c>
      <c r="F3566" s="3">
        <v>1</v>
      </c>
      <c r="G3566" s="3">
        <f t="shared" si="111"/>
        <v>0.1111111111111111</v>
      </c>
      <c r="H3566" s="1" t="s">
        <v>59</v>
      </c>
      <c r="I3566" t="s">
        <v>11</v>
      </c>
    </row>
    <row r="3567" spans="1:9" x14ac:dyDescent="0.2">
      <c r="A3567" s="5" t="s">
        <v>436</v>
      </c>
      <c r="B3567" s="1" t="s">
        <v>635</v>
      </c>
      <c r="C3567" s="1" t="s">
        <v>37</v>
      </c>
      <c r="D3567" t="str">
        <f t="shared" si="110"/>
        <v>COMBO-Storm-3/10/2019-0</v>
      </c>
      <c r="E3567">
        <f>VLOOKUP(B3567,'Deck Count'!A:B,2,FALSE)</f>
        <v>9</v>
      </c>
      <c r="F3567" s="3">
        <v>1</v>
      </c>
      <c r="G3567" s="3">
        <f t="shared" si="111"/>
        <v>0.1111111111111111</v>
      </c>
      <c r="H3567" s="1" t="s">
        <v>59</v>
      </c>
      <c r="I3567" t="s">
        <v>17</v>
      </c>
    </row>
    <row r="3568" spans="1:9" x14ac:dyDescent="0.2">
      <c r="A3568" s="5" t="s">
        <v>436</v>
      </c>
      <c r="B3568" s="1" t="s">
        <v>635</v>
      </c>
      <c r="C3568" s="1" t="s">
        <v>37</v>
      </c>
      <c r="D3568" t="str">
        <f t="shared" si="110"/>
        <v>COMBO-Storm-3/10/2019-0</v>
      </c>
      <c r="E3568">
        <f>VLOOKUP(B3568,'Deck Count'!A:B,2,FALSE)</f>
        <v>9</v>
      </c>
      <c r="F3568" s="3">
        <v>4</v>
      </c>
      <c r="G3568" s="3">
        <f t="shared" si="111"/>
        <v>0.44444444444444442</v>
      </c>
      <c r="H3568" s="1" t="s">
        <v>60</v>
      </c>
      <c r="I3568" t="s">
        <v>11</v>
      </c>
    </row>
    <row r="3569" spans="1:9" x14ac:dyDescent="0.2">
      <c r="A3569" s="5" t="s">
        <v>436</v>
      </c>
      <c r="B3569" s="1" t="s">
        <v>635</v>
      </c>
      <c r="C3569" s="1" t="s">
        <v>37</v>
      </c>
      <c r="D3569" t="str">
        <f t="shared" si="110"/>
        <v>COMBO-Storm-3/10/2019-0</v>
      </c>
      <c r="E3569">
        <f>VLOOKUP(B3569,'Deck Count'!A:B,2,FALSE)</f>
        <v>9</v>
      </c>
      <c r="F3569" s="3">
        <v>2</v>
      </c>
      <c r="G3569" s="3">
        <f t="shared" si="111"/>
        <v>0.22222222222222221</v>
      </c>
      <c r="H3569" s="1" t="s">
        <v>61</v>
      </c>
      <c r="I3569" t="s">
        <v>11</v>
      </c>
    </row>
    <row r="3570" spans="1:9" x14ac:dyDescent="0.2">
      <c r="A3570" s="5" t="s">
        <v>436</v>
      </c>
      <c r="B3570" s="1" t="s">
        <v>635</v>
      </c>
      <c r="C3570" s="1" t="s">
        <v>37</v>
      </c>
      <c r="D3570" t="str">
        <f t="shared" si="110"/>
        <v>COMBO-Storm-3/10/2019-0</v>
      </c>
      <c r="E3570">
        <f>VLOOKUP(B3570,'Deck Count'!A:B,2,FALSE)</f>
        <v>9</v>
      </c>
      <c r="F3570" s="3">
        <v>1</v>
      </c>
      <c r="G3570" s="3">
        <f t="shared" si="111"/>
        <v>0.1111111111111111</v>
      </c>
      <c r="H3570" s="1" t="s">
        <v>62</v>
      </c>
      <c r="I3570" t="s">
        <v>11</v>
      </c>
    </row>
    <row r="3571" spans="1:9" x14ac:dyDescent="0.2">
      <c r="A3571" s="5" t="s">
        <v>436</v>
      </c>
      <c r="B3571" s="1" t="s">
        <v>635</v>
      </c>
      <c r="C3571" s="1" t="s">
        <v>37</v>
      </c>
      <c r="D3571" t="str">
        <f t="shared" si="110"/>
        <v>COMBO-Storm-3/10/2019-0</v>
      </c>
      <c r="E3571">
        <f>VLOOKUP(B3571,'Deck Count'!A:B,2,FALSE)</f>
        <v>9</v>
      </c>
      <c r="F3571" s="3">
        <v>1</v>
      </c>
      <c r="G3571" s="3">
        <f t="shared" si="111"/>
        <v>0.1111111111111111</v>
      </c>
      <c r="H3571" s="1" t="s">
        <v>454</v>
      </c>
      <c r="I3571" t="s">
        <v>17</v>
      </c>
    </row>
    <row r="3572" spans="1:9" x14ac:dyDescent="0.2">
      <c r="A3572" s="5" t="s">
        <v>436</v>
      </c>
      <c r="B3572" s="1" t="s">
        <v>635</v>
      </c>
      <c r="C3572" s="1" t="s">
        <v>163</v>
      </c>
      <c r="D3572" t="str">
        <f t="shared" si="110"/>
        <v>COMBO-Storm-3/10/2019-1</v>
      </c>
      <c r="E3572">
        <f>VLOOKUP(B3572,'Deck Count'!A:B,2,FALSE)</f>
        <v>9</v>
      </c>
      <c r="F3572" s="3">
        <v>3</v>
      </c>
      <c r="G3572" s="3">
        <f t="shared" si="111"/>
        <v>0.33333333333333331</v>
      </c>
      <c r="H3572" s="1" t="s">
        <v>89</v>
      </c>
      <c r="I3572" t="s">
        <v>17</v>
      </c>
    </row>
    <row r="3573" spans="1:9" x14ac:dyDescent="0.2">
      <c r="A3573" s="5" t="s">
        <v>436</v>
      </c>
      <c r="B3573" s="1" t="s">
        <v>635</v>
      </c>
      <c r="C3573" s="1" t="s">
        <v>163</v>
      </c>
      <c r="D3573" t="str">
        <f t="shared" si="110"/>
        <v>COMBO-Storm-3/10/2019-1</v>
      </c>
      <c r="E3573">
        <f>VLOOKUP(B3573,'Deck Count'!A:B,2,FALSE)</f>
        <v>9</v>
      </c>
      <c r="F3573" s="3">
        <v>1</v>
      </c>
      <c r="G3573" s="3">
        <f t="shared" si="111"/>
        <v>0.1111111111111111</v>
      </c>
      <c r="H3573" s="1" t="s">
        <v>637</v>
      </c>
      <c r="I3573" t="s">
        <v>11</v>
      </c>
    </row>
    <row r="3574" spans="1:9" x14ac:dyDescent="0.2">
      <c r="A3574" s="5" t="s">
        <v>436</v>
      </c>
      <c r="B3574" s="1" t="s">
        <v>635</v>
      </c>
      <c r="C3574" s="1" t="s">
        <v>163</v>
      </c>
      <c r="D3574" t="str">
        <f t="shared" si="110"/>
        <v>COMBO-Storm-3/10/2019-1</v>
      </c>
      <c r="E3574">
        <f>VLOOKUP(B3574,'Deck Count'!A:B,2,FALSE)</f>
        <v>9</v>
      </c>
      <c r="F3574" s="3">
        <v>1</v>
      </c>
      <c r="G3574" s="3">
        <f t="shared" si="111"/>
        <v>0.1111111111111111</v>
      </c>
      <c r="H3574" s="1" t="s">
        <v>92</v>
      </c>
      <c r="I3574" t="s">
        <v>11</v>
      </c>
    </row>
    <row r="3575" spans="1:9" x14ac:dyDescent="0.2">
      <c r="A3575" s="5" t="s">
        <v>436</v>
      </c>
      <c r="B3575" s="1" t="s">
        <v>635</v>
      </c>
      <c r="C3575" s="1" t="s">
        <v>163</v>
      </c>
      <c r="D3575" t="str">
        <f t="shared" si="110"/>
        <v>COMBO-Storm-3/10/2019-1</v>
      </c>
      <c r="E3575">
        <f>VLOOKUP(B3575,'Deck Count'!A:B,2,FALSE)</f>
        <v>9</v>
      </c>
      <c r="F3575" s="3">
        <v>1</v>
      </c>
      <c r="G3575" s="3">
        <f t="shared" si="111"/>
        <v>0.1111111111111111</v>
      </c>
      <c r="H3575" s="1" t="s">
        <v>40</v>
      </c>
      <c r="I3575" t="s">
        <v>11</v>
      </c>
    </row>
    <row r="3576" spans="1:9" x14ac:dyDescent="0.2">
      <c r="A3576" s="5" t="s">
        <v>436</v>
      </c>
      <c r="B3576" s="1" t="s">
        <v>635</v>
      </c>
      <c r="C3576" s="1" t="s">
        <v>163</v>
      </c>
      <c r="D3576" t="str">
        <f t="shared" si="110"/>
        <v>COMBO-Storm-3/10/2019-1</v>
      </c>
      <c r="E3576">
        <f>VLOOKUP(B3576,'Deck Count'!A:B,2,FALSE)</f>
        <v>9</v>
      </c>
      <c r="F3576" s="3">
        <v>4</v>
      </c>
      <c r="G3576" s="3">
        <f t="shared" si="111"/>
        <v>0.44444444444444442</v>
      </c>
      <c r="H3576" s="1" t="s">
        <v>41</v>
      </c>
      <c r="I3576" t="s">
        <v>11</v>
      </c>
    </row>
    <row r="3577" spans="1:9" x14ac:dyDescent="0.2">
      <c r="A3577" s="5" t="s">
        <v>436</v>
      </c>
      <c r="B3577" s="1" t="s">
        <v>635</v>
      </c>
      <c r="C3577" s="1" t="s">
        <v>163</v>
      </c>
      <c r="D3577" t="str">
        <f t="shared" si="110"/>
        <v>COMBO-Storm-3/10/2019-1</v>
      </c>
      <c r="E3577">
        <f>VLOOKUP(B3577,'Deck Count'!A:B,2,FALSE)</f>
        <v>9</v>
      </c>
      <c r="F3577" s="3">
        <v>4</v>
      </c>
      <c r="G3577" s="3">
        <f t="shared" si="111"/>
        <v>0.44444444444444442</v>
      </c>
      <c r="H3577" s="1" t="s">
        <v>43</v>
      </c>
      <c r="I3577" t="s">
        <v>11</v>
      </c>
    </row>
    <row r="3578" spans="1:9" x14ac:dyDescent="0.2">
      <c r="A3578" s="5" t="s">
        <v>436</v>
      </c>
      <c r="B3578" s="1" t="s">
        <v>635</v>
      </c>
      <c r="C3578" s="1" t="s">
        <v>163</v>
      </c>
      <c r="D3578" t="str">
        <f t="shared" si="110"/>
        <v>COMBO-Storm-3/10/2019-1</v>
      </c>
      <c r="E3578">
        <f>VLOOKUP(B3578,'Deck Count'!A:B,2,FALSE)</f>
        <v>9</v>
      </c>
      <c r="F3578" s="3">
        <v>1</v>
      </c>
      <c r="G3578" s="3">
        <f t="shared" si="111"/>
        <v>0.1111111111111111</v>
      </c>
      <c r="H3578" s="1" t="s">
        <v>638</v>
      </c>
      <c r="I3578" t="s">
        <v>17</v>
      </c>
    </row>
    <row r="3579" spans="1:9" x14ac:dyDescent="0.2">
      <c r="A3579" s="5" t="s">
        <v>436</v>
      </c>
      <c r="B3579" s="1" t="s">
        <v>635</v>
      </c>
      <c r="C3579" s="1" t="s">
        <v>163</v>
      </c>
      <c r="D3579" t="str">
        <f t="shared" si="110"/>
        <v>COMBO-Storm-3/10/2019-1</v>
      </c>
      <c r="E3579">
        <f>VLOOKUP(B3579,'Deck Count'!A:B,2,FALSE)</f>
        <v>9</v>
      </c>
      <c r="F3579" s="3">
        <v>1</v>
      </c>
      <c r="G3579" s="3">
        <f t="shared" si="111"/>
        <v>0.1111111111111111</v>
      </c>
      <c r="H3579" s="1" t="s">
        <v>639</v>
      </c>
      <c r="I3579" t="s">
        <v>11</v>
      </c>
    </row>
    <row r="3580" spans="1:9" x14ac:dyDescent="0.2">
      <c r="A3580" s="5" t="s">
        <v>436</v>
      </c>
      <c r="B3580" s="1" t="s">
        <v>635</v>
      </c>
      <c r="C3580" s="1" t="s">
        <v>163</v>
      </c>
      <c r="D3580" t="str">
        <f t="shared" si="110"/>
        <v>COMBO-Storm-3/10/2019-1</v>
      </c>
      <c r="E3580">
        <f>VLOOKUP(B3580,'Deck Count'!A:B,2,FALSE)</f>
        <v>9</v>
      </c>
      <c r="F3580" s="3">
        <v>4</v>
      </c>
      <c r="G3580" s="3">
        <f t="shared" si="111"/>
        <v>0.44444444444444442</v>
      </c>
      <c r="H3580" s="1" t="s">
        <v>47</v>
      </c>
      <c r="I3580" t="s">
        <v>11</v>
      </c>
    </row>
    <row r="3581" spans="1:9" x14ac:dyDescent="0.2">
      <c r="A3581" s="5" t="s">
        <v>436</v>
      </c>
      <c r="B3581" s="1" t="s">
        <v>635</v>
      </c>
      <c r="C3581" s="1" t="s">
        <v>163</v>
      </c>
      <c r="D3581" t="str">
        <f t="shared" si="110"/>
        <v>COMBO-Storm-3/10/2019-1</v>
      </c>
      <c r="E3581">
        <f>VLOOKUP(B3581,'Deck Count'!A:B,2,FALSE)</f>
        <v>9</v>
      </c>
      <c r="F3581" s="3">
        <v>4</v>
      </c>
      <c r="G3581" s="3">
        <f t="shared" si="111"/>
        <v>0.44444444444444442</v>
      </c>
      <c r="H3581" s="1" t="s">
        <v>480</v>
      </c>
      <c r="I3581" t="s">
        <v>11</v>
      </c>
    </row>
    <row r="3582" spans="1:9" x14ac:dyDescent="0.2">
      <c r="A3582" s="5" t="s">
        <v>436</v>
      </c>
      <c r="B3582" s="1" t="s">
        <v>635</v>
      </c>
      <c r="C3582" s="1" t="s">
        <v>163</v>
      </c>
      <c r="D3582" t="str">
        <f t="shared" si="110"/>
        <v>COMBO-Storm-3/10/2019-1</v>
      </c>
      <c r="E3582">
        <f>VLOOKUP(B3582,'Deck Count'!A:B,2,FALSE)</f>
        <v>9</v>
      </c>
      <c r="F3582" s="3">
        <v>2</v>
      </c>
      <c r="G3582" s="3">
        <f t="shared" si="111"/>
        <v>0.22222222222222221</v>
      </c>
      <c r="H3582" s="1" t="s">
        <v>48</v>
      </c>
      <c r="I3582" t="s">
        <v>17</v>
      </c>
    </row>
    <row r="3583" spans="1:9" x14ac:dyDescent="0.2">
      <c r="A3583" s="5" t="s">
        <v>436</v>
      </c>
      <c r="B3583" s="1" t="s">
        <v>635</v>
      </c>
      <c r="C3583" s="1" t="s">
        <v>163</v>
      </c>
      <c r="D3583" t="str">
        <f t="shared" si="110"/>
        <v>COMBO-Storm-3/10/2019-1</v>
      </c>
      <c r="E3583">
        <f>VLOOKUP(B3583,'Deck Count'!A:B,2,FALSE)</f>
        <v>9</v>
      </c>
      <c r="F3583" s="3">
        <v>2</v>
      </c>
      <c r="G3583" s="3">
        <f t="shared" si="111"/>
        <v>0.22222222222222221</v>
      </c>
      <c r="H3583" s="1" t="s">
        <v>49</v>
      </c>
      <c r="I3583" t="s">
        <v>17</v>
      </c>
    </row>
    <row r="3584" spans="1:9" x14ac:dyDescent="0.2">
      <c r="A3584" s="5" t="s">
        <v>436</v>
      </c>
      <c r="B3584" s="1" t="s">
        <v>635</v>
      </c>
      <c r="C3584" s="1" t="s">
        <v>163</v>
      </c>
      <c r="D3584" t="str">
        <f t="shared" si="110"/>
        <v>COMBO-Storm-3/10/2019-1</v>
      </c>
      <c r="E3584">
        <f>VLOOKUP(B3584,'Deck Count'!A:B,2,FALSE)</f>
        <v>9</v>
      </c>
      <c r="F3584" s="3">
        <v>4</v>
      </c>
      <c r="G3584" s="3">
        <f t="shared" si="111"/>
        <v>0.44444444444444442</v>
      </c>
      <c r="H3584" s="1" t="s">
        <v>50</v>
      </c>
      <c r="I3584" t="s">
        <v>11</v>
      </c>
    </row>
    <row r="3585" spans="1:9" x14ac:dyDescent="0.2">
      <c r="A3585" s="5" t="s">
        <v>436</v>
      </c>
      <c r="B3585" s="1" t="s">
        <v>635</v>
      </c>
      <c r="C3585" s="1" t="s">
        <v>163</v>
      </c>
      <c r="D3585" t="str">
        <f t="shared" si="110"/>
        <v>COMBO-Storm-3/10/2019-1</v>
      </c>
      <c r="E3585">
        <f>VLOOKUP(B3585,'Deck Count'!A:B,2,FALSE)</f>
        <v>9</v>
      </c>
      <c r="F3585" s="3">
        <v>1</v>
      </c>
      <c r="G3585" s="3">
        <f t="shared" si="111"/>
        <v>0.1111111111111111</v>
      </c>
      <c r="H3585" s="1" t="s">
        <v>51</v>
      </c>
      <c r="I3585" t="s">
        <v>11</v>
      </c>
    </row>
    <row r="3586" spans="1:9" x14ac:dyDescent="0.2">
      <c r="A3586" s="5" t="s">
        <v>436</v>
      </c>
      <c r="B3586" s="1" t="s">
        <v>635</v>
      </c>
      <c r="C3586" s="1" t="s">
        <v>163</v>
      </c>
      <c r="D3586" t="str">
        <f t="shared" ref="D3586:D3649" si="112">CONCATENATE(A3586,"-",B3586,"-",C3586)</f>
        <v>COMBO-Storm-3/10/2019-1</v>
      </c>
      <c r="E3586">
        <f>VLOOKUP(B3586,'Deck Count'!A:B,2,FALSE)</f>
        <v>9</v>
      </c>
      <c r="F3586" s="3">
        <v>4</v>
      </c>
      <c r="G3586" s="3">
        <f t="shared" si="111"/>
        <v>0.44444444444444442</v>
      </c>
      <c r="H3586" s="1" t="s">
        <v>52</v>
      </c>
      <c r="I3586" t="s">
        <v>11</v>
      </c>
    </row>
    <row r="3587" spans="1:9" x14ac:dyDescent="0.2">
      <c r="A3587" s="5" t="s">
        <v>436</v>
      </c>
      <c r="B3587" s="1" t="s">
        <v>635</v>
      </c>
      <c r="C3587" s="1" t="s">
        <v>163</v>
      </c>
      <c r="D3587" t="str">
        <f t="shared" si="112"/>
        <v>COMBO-Storm-3/10/2019-1</v>
      </c>
      <c r="E3587">
        <f>VLOOKUP(B3587,'Deck Count'!A:B,2,FALSE)</f>
        <v>9</v>
      </c>
      <c r="F3587" s="3">
        <v>4</v>
      </c>
      <c r="G3587" s="3">
        <f t="shared" ref="G3587:G3650" si="113">F3587/E3587</f>
        <v>0.44444444444444442</v>
      </c>
      <c r="H3587" s="1" t="s">
        <v>24</v>
      </c>
      <c r="I3587" t="s">
        <v>11</v>
      </c>
    </row>
    <row r="3588" spans="1:9" x14ac:dyDescent="0.2">
      <c r="A3588" s="5" t="s">
        <v>436</v>
      </c>
      <c r="B3588" s="1" t="s">
        <v>635</v>
      </c>
      <c r="C3588" s="1" t="s">
        <v>163</v>
      </c>
      <c r="D3588" t="str">
        <f t="shared" si="112"/>
        <v>COMBO-Storm-3/10/2019-1</v>
      </c>
      <c r="E3588">
        <f>VLOOKUP(B3588,'Deck Count'!A:B,2,FALSE)</f>
        <v>9</v>
      </c>
      <c r="F3588" s="3">
        <v>1</v>
      </c>
      <c r="G3588" s="3">
        <f t="shared" si="113"/>
        <v>0.1111111111111111</v>
      </c>
      <c r="H3588" s="1" t="s">
        <v>497</v>
      </c>
      <c r="I3588" t="s">
        <v>17</v>
      </c>
    </row>
    <row r="3589" spans="1:9" x14ac:dyDescent="0.2">
      <c r="A3589" s="5" t="s">
        <v>436</v>
      </c>
      <c r="B3589" s="1" t="s">
        <v>635</v>
      </c>
      <c r="C3589" s="1" t="s">
        <v>163</v>
      </c>
      <c r="D3589" t="str">
        <f t="shared" si="112"/>
        <v>COMBO-Storm-3/10/2019-1</v>
      </c>
      <c r="E3589">
        <f>VLOOKUP(B3589,'Deck Count'!A:B,2,FALSE)</f>
        <v>9</v>
      </c>
      <c r="F3589" s="3">
        <v>3</v>
      </c>
      <c r="G3589" s="3">
        <f t="shared" si="113"/>
        <v>0.33333333333333331</v>
      </c>
      <c r="H3589" s="1" t="s">
        <v>168</v>
      </c>
      <c r="I3589" t="s">
        <v>11</v>
      </c>
    </row>
    <row r="3590" spans="1:9" x14ac:dyDescent="0.2">
      <c r="A3590" s="5" t="s">
        <v>436</v>
      </c>
      <c r="B3590" s="1" t="s">
        <v>635</v>
      </c>
      <c r="C3590" s="1" t="s">
        <v>163</v>
      </c>
      <c r="D3590" t="str">
        <f t="shared" si="112"/>
        <v>COMBO-Storm-3/10/2019-1</v>
      </c>
      <c r="E3590">
        <f>VLOOKUP(B3590,'Deck Count'!A:B,2,FALSE)</f>
        <v>9</v>
      </c>
      <c r="F3590" s="3">
        <v>2</v>
      </c>
      <c r="G3590" s="3">
        <f t="shared" si="113"/>
        <v>0.22222222222222221</v>
      </c>
      <c r="H3590" s="1" t="s">
        <v>53</v>
      </c>
      <c r="I3590" t="s">
        <v>11</v>
      </c>
    </row>
    <row r="3591" spans="1:9" x14ac:dyDescent="0.2">
      <c r="A3591" s="5" t="s">
        <v>436</v>
      </c>
      <c r="B3591" s="1" t="s">
        <v>635</v>
      </c>
      <c r="C3591" s="1" t="s">
        <v>163</v>
      </c>
      <c r="D3591" t="str">
        <f t="shared" si="112"/>
        <v>COMBO-Storm-3/10/2019-1</v>
      </c>
      <c r="E3591">
        <f>VLOOKUP(B3591,'Deck Count'!A:B,2,FALSE)</f>
        <v>9</v>
      </c>
      <c r="F3591" s="3">
        <v>4</v>
      </c>
      <c r="G3591" s="3">
        <f t="shared" si="113"/>
        <v>0.44444444444444442</v>
      </c>
      <c r="H3591" s="1" t="s">
        <v>54</v>
      </c>
      <c r="I3591" t="s">
        <v>11</v>
      </c>
    </row>
    <row r="3592" spans="1:9" x14ac:dyDescent="0.2">
      <c r="A3592" s="5" t="s">
        <v>436</v>
      </c>
      <c r="B3592" s="1" t="s">
        <v>635</v>
      </c>
      <c r="C3592" s="1" t="s">
        <v>163</v>
      </c>
      <c r="D3592" t="str">
        <f t="shared" si="112"/>
        <v>COMBO-Storm-3/10/2019-1</v>
      </c>
      <c r="E3592">
        <f>VLOOKUP(B3592,'Deck Count'!A:B,2,FALSE)</f>
        <v>9</v>
      </c>
      <c r="F3592" s="3">
        <v>4</v>
      </c>
      <c r="G3592" s="3">
        <f t="shared" si="113"/>
        <v>0.44444444444444442</v>
      </c>
      <c r="H3592" s="1" t="s">
        <v>55</v>
      </c>
      <c r="I3592" t="s">
        <v>11</v>
      </c>
    </row>
    <row r="3593" spans="1:9" x14ac:dyDescent="0.2">
      <c r="A3593" s="5" t="s">
        <v>436</v>
      </c>
      <c r="B3593" s="1" t="s">
        <v>635</v>
      </c>
      <c r="C3593" s="1" t="s">
        <v>163</v>
      </c>
      <c r="D3593" t="str">
        <f t="shared" si="112"/>
        <v>COMBO-Storm-3/10/2019-1</v>
      </c>
      <c r="E3593">
        <f>VLOOKUP(B3593,'Deck Count'!A:B,2,FALSE)</f>
        <v>9</v>
      </c>
      <c r="F3593" s="3">
        <v>4</v>
      </c>
      <c r="G3593" s="3">
        <f t="shared" si="113"/>
        <v>0.44444444444444442</v>
      </c>
      <c r="H3593" s="1" t="s">
        <v>73</v>
      </c>
      <c r="I3593" t="s">
        <v>11</v>
      </c>
    </row>
    <row r="3594" spans="1:9" x14ac:dyDescent="0.2">
      <c r="A3594" s="5" t="s">
        <v>436</v>
      </c>
      <c r="B3594" s="1" t="s">
        <v>635</v>
      </c>
      <c r="C3594" s="1" t="s">
        <v>163</v>
      </c>
      <c r="D3594" t="str">
        <f t="shared" si="112"/>
        <v>COMBO-Storm-3/10/2019-1</v>
      </c>
      <c r="E3594">
        <f>VLOOKUP(B3594,'Deck Count'!A:B,2,FALSE)</f>
        <v>9</v>
      </c>
      <c r="F3594" s="3">
        <v>3</v>
      </c>
      <c r="G3594" s="3">
        <f t="shared" si="113"/>
        <v>0.33333333333333331</v>
      </c>
      <c r="H3594" s="1" t="s">
        <v>57</v>
      </c>
      <c r="I3594" t="s">
        <v>17</v>
      </c>
    </row>
    <row r="3595" spans="1:9" x14ac:dyDescent="0.2">
      <c r="A3595" s="5" t="s">
        <v>436</v>
      </c>
      <c r="B3595" s="1" t="s">
        <v>635</v>
      </c>
      <c r="C3595" s="1" t="s">
        <v>163</v>
      </c>
      <c r="D3595" t="str">
        <f t="shared" si="112"/>
        <v>COMBO-Storm-3/10/2019-1</v>
      </c>
      <c r="E3595">
        <f>VLOOKUP(B3595,'Deck Count'!A:B,2,FALSE)</f>
        <v>9</v>
      </c>
      <c r="F3595" s="3">
        <v>1</v>
      </c>
      <c r="G3595" s="3">
        <f t="shared" si="113"/>
        <v>0.1111111111111111</v>
      </c>
      <c r="H3595" s="1" t="s">
        <v>58</v>
      </c>
      <c r="I3595" t="s">
        <v>11</v>
      </c>
    </row>
    <row r="3596" spans="1:9" x14ac:dyDescent="0.2">
      <c r="A3596" s="5" t="s">
        <v>436</v>
      </c>
      <c r="B3596" s="1" t="s">
        <v>635</v>
      </c>
      <c r="C3596" s="1" t="s">
        <v>163</v>
      </c>
      <c r="D3596" t="str">
        <f t="shared" si="112"/>
        <v>COMBO-Storm-3/10/2019-1</v>
      </c>
      <c r="E3596">
        <f>VLOOKUP(B3596,'Deck Count'!A:B,2,FALSE)</f>
        <v>9</v>
      </c>
      <c r="F3596" s="3">
        <v>1</v>
      </c>
      <c r="G3596" s="3">
        <f t="shared" si="113"/>
        <v>0.1111111111111111</v>
      </c>
      <c r="H3596" s="1" t="s">
        <v>59</v>
      </c>
      <c r="I3596" t="s">
        <v>11</v>
      </c>
    </row>
    <row r="3597" spans="1:9" x14ac:dyDescent="0.2">
      <c r="A3597" s="5" t="s">
        <v>436</v>
      </c>
      <c r="B3597" s="1" t="s">
        <v>635</v>
      </c>
      <c r="C3597" s="1" t="s">
        <v>163</v>
      </c>
      <c r="D3597" t="str">
        <f t="shared" si="112"/>
        <v>COMBO-Storm-3/10/2019-1</v>
      </c>
      <c r="E3597">
        <f>VLOOKUP(B3597,'Deck Count'!A:B,2,FALSE)</f>
        <v>9</v>
      </c>
      <c r="F3597" s="3">
        <v>1</v>
      </c>
      <c r="G3597" s="3">
        <f t="shared" si="113"/>
        <v>0.1111111111111111</v>
      </c>
      <c r="H3597" s="1" t="s">
        <v>59</v>
      </c>
      <c r="I3597" t="s">
        <v>17</v>
      </c>
    </row>
    <row r="3598" spans="1:9" x14ac:dyDescent="0.2">
      <c r="A3598" s="5" t="s">
        <v>436</v>
      </c>
      <c r="B3598" s="1" t="s">
        <v>635</v>
      </c>
      <c r="C3598" s="1" t="s">
        <v>163</v>
      </c>
      <c r="D3598" t="str">
        <f t="shared" si="112"/>
        <v>COMBO-Storm-3/10/2019-1</v>
      </c>
      <c r="E3598">
        <f>VLOOKUP(B3598,'Deck Count'!A:B,2,FALSE)</f>
        <v>9</v>
      </c>
      <c r="F3598" s="3">
        <v>4</v>
      </c>
      <c r="G3598" s="3">
        <f t="shared" si="113"/>
        <v>0.44444444444444442</v>
      </c>
      <c r="H3598" s="1" t="s">
        <v>60</v>
      </c>
      <c r="I3598" t="s">
        <v>11</v>
      </c>
    </row>
    <row r="3599" spans="1:9" x14ac:dyDescent="0.2">
      <c r="A3599" s="5" t="s">
        <v>436</v>
      </c>
      <c r="B3599" s="1" t="s">
        <v>635</v>
      </c>
      <c r="C3599" s="1" t="s">
        <v>163</v>
      </c>
      <c r="D3599" t="str">
        <f t="shared" si="112"/>
        <v>COMBO-Storm-3/10/2019-1</v>
      </c>
      <c r="E3599">
        <f>VLOOKUP(B3599,'Deck Count'!A:B,2,FALSE)</f>
        <v>9</v>
      </c>
      <c r="F3599" s="3">
        <v>1</v>
      </c>
      <c r="G3599" s="3">
        <f t="shared" si="113"/>
        <v>0.1111111111111111</v>
      </c>
      <c r="H3599" s="1" t="s">
        <v>108</v>
      </c>
      <c r="I3599" t="s">
        <v>11</v>
      </c>
    </row>
    <row r="3600" spans="1:9" x14ac:dyDescent="0.2">
      <c r="A3600" s="5" t="s">
        <v>436</v>
      </c>
      <c r="B3600" s="1" t="s">
        <v>635</v>
      </c>
      <c r="C3600" s="1" t="s">
        <v>163</v>
      </c>
      <c r="D3600" t="str">
        <f t="shared" si="112"/>
        <v>COMBO-Storm-3/10/2019-1</v>
      </c>
      <c r="E3600">
        <f>VLOOKUP(B3600,'Deck Count'!A:B,2,FALSE)</f>
        <v>9</v>
      </c>
      <c r="F3600" s="3">
        <v>2</v>
      </c>
      <c r="G3600" s="3">
        <f t="shared" si="113"/>
        <v>0.22222222222222221</v>
      </c>
      <c r="H3600" s="1" t="s">
        <v>61</v>
      </c>
      <c r="I3600" t="s">
        <v>11</v>
      </c>
    </row>
    <row r="3601" spans="1:9" x14ac:dyDescent="0.2">
      <c r="A3601" s="5" t="s">
        <v>436</v>
      </c>
      <c r="B3601" s="1" t="s">
        <v>635</v>
      </c>
      <c r="C3601" s="1" t="s">
        <v>163</v>
      </c>
      <c r="D3601" t="str">
        <f t="shared" si="112"/>
        <v>COMBO-Storm-3/10/2019-1</v>
      </c>
      <c r="E3601">
        <f>VLOOKUP(B3601,'Deck Count'!A:B,2,FALSE)</f>
        <v>9</v>
      </c>
      <c r="F3601" s="3">
        <v>1</v>
      </c>
      <c r="G3601" s="3">
        <f t="shared" si="113"/>
        <v>0.1111111111111111</v>
      </c>
      <c r="H3601" s="1" t="s">
        <v>62</v>
      </c>
      <c r="I3601" t="s">
        <v>11</v>
      </c>
    </row>
    <row r="3602" spans="1:9" x14ac:dyDescent="0.2">
      <c r="A3602" s="5" t="s">
        <v>436</v>
      </c>
      <c r="B3602" s="1" t="s">
        <v>635</v>
      </c>
      <c r="C3602" s="1" t="s">
        <v>163</v>
      </c>
      <c r="D3602" t="str">
        <f t="shared" si="112"/>
        <v>COMBO-Storm-3/10/2019-1</v>
      </c>
      <c r="E3602">
        <f>VLOOKUP(B3602,'Deck Count'!A:B,2,FALSE)</f>
        <v>9</v>
      </c>
      <c r="F3602" s="3">
        <v>2</v>
      </c>
      <c r="G3602" s="3">
        <f t="shared" si="113"/>
        <v>0.22222222222222221</v>
      </c>
      <c r="H3602" s="1" t="s">
        <v>454</v>
      </c>
      <c r="I3602" t="s">
        <v>17</v>
      </c>
    </row>
    <row r="3603" spans="1:9" x14ac:dyDescent="0.2">
      <c r="A3603" s="5" t="s">
        <v>436</v>
      </c>
      <c r="B3603" s="1" t="s">
        <v>635</v>
      </c>
      <c r="C3603" s="1" t="s">
        <v>9</v>
      </c>
      <c r="D3603" t="str">
        <f t="shared" si="112"/>
        <v>COMBO-Storm-3/17/2019-0</v>
      </c>
      <c r="E3603">
        <f>VLOOKUP(B3603,'Deck Count'!A:B,2,FALSE)</f>
        <v>9</v>
      </c>
      <c r="F3603" s="3">
        <v>2</v>
      </c>
      <c r="G3603" s="3">
        <f t="shared" si="113"/>
        <v>0.22222222222222221</v>
      </c>
      <c r="H3603" s="1" t="s">
        <v>89</v>
      </c>
      <c r="I3603" t="s">
        <v>17</v>
      </c>
    </row>
    <row r="3604" spans="1:9" x14ac:dyDescent="0.2">
      <c r="A3604" s="5" t="s">
        <v>436</v>
      </c>
      <c r="B3604" s="1" t="s">
        <v>635</v>
      </c>
      <c r="C3604" s="1" t="s">
        <v>9</v>
      </c>
      <c r="D3604" t="str">
        <f t="shared" si="112"/>
        <v>COMBO-Storm-3/17/2019-0</v>
      </c>
      <c r="E3604">
        <f>VLOOKUP(B3604,'Deck Count'!A:B,2,FALSE)</f>
        <v>9</v>
      </c>
      <c r="F3604" s="3">
        <v>1</v>
      </c>
      <c r="G3604" s="3">
        <f t="shared" si="113"/>
        <v>0.1111111111111111</v>
      </c>
      <c r="H3604" s="1" t="s">
        <v>637</v>
      </c>
      <c r="I3604" t="s">
        <v>11</v>
      </c>
    </row>
    <row r="3605" spans="1:9" x14ac:dyDescent="0.2">
      <c r="A3605" s="5" t="s">
        <v>436</v>
      </c>
      <c r="B3605" s="1" t="s">
        <v>635</v>
      </c>
      <c r="C3605" s="1" t="s">
        <v>9</v>
      </c>
      <c r="D3605" t="str">
        <f t="shared" si="112"/>
        <v>COMBO-Storm-3/17/2019-0</v>
      </c>
      <c r="E3605">
        <f>VLOOKUP(B3605,'Deck Count'!A:B,2,FALSE)</f>
        <v>9</v>
      </c>
      <c r="F3605" s="3">
        <v>1</v>
      </c>
      <c r="G3605" s="3">
        <f t="shared" si="113"/>
        <v>0.1111111111111111</v>
      </c>
      <c r="H3605" s="1" t="s">
        <v>92</v>
      </c>
      <c r="I3605" t="s">
        <v>11</v>
      </c>
    </row>
    <row r="3606" spans="1:9" x14ac:dyDescent="0.2">
      <c r="A3606" s="5" t="s">
        <v>436</v>
      </c>
      <c r="B3606" s="1" t="s">
        <v>635</v>
      </c>
      <c r="C3606" s="1" t="s">
        <v>9</v>
      </c>
      <c r="D3606" t="str">
        <f t="shared" si="112"/>
        <v>COMBO-Storm-3/17/2019-0</v>
      </c>
      <c r="E3606">
        <f>VLOOKUP(B3606,'Deck Count'!A:B,2,FALSE)</f>
        <v>9</v>
      </c>
      <c r="F3606" s="3">
        <v>1</v>
      </c>
      <c r="G3606" s="3">
        <f t="shared" si="113"/>
        <v>0.1111111111111111</v>
      </c>
      <c r="H3606" s="1" t="s">
        <v>40</v>
      </c>
      <c r="I3606" t="s">
        <v>11</v>
      </c>
    </row>
    <row r="3607" spans="1:9" x14ac:dyDescent="0.2">
      <c r="A3607" s="5" t="s">
        <v>436</v>
      </c>
      <c r="B3607" s="1" t="s">
        <v>635</v>
      </c>
      <c r="C3607" s="1" t="s">
        <v>9</v>
      </c>
      <c r="D3607" t="str">
        <f t="shared" si="112"/>
        <v>COMBO-Storm-3/17/2019-0</v>
      </c>
      <c r="E3607">
        <f>VLOOKUP(B3607,'Deck Count'!A:B,2,FALSE)</f>
        <v>9</v>
      </c>
      <c r="F3607" s="3">
        <v>4</v>
      </c>
      <c r="G3607" s="3">
        <f t="shared" si="113"/>
        <v>0.44444444444444442</v>
      </c>
      <c r="H3607" s="1" t="s">
        <v>41</v>
      </c>
      <c r="I3607" t="s">
        <v>11</v>
      </c>
    </row>
    <row r="3608" spans="1:9" x14ac:dyDescent="0.2">
      <c r="A3608" s="5" t="s">
        <v>436</v>
      </c>
      <c r="B3608" s="1" t="s">
        <v>635</v>
      </c>
      <c r="C3608" s="1" t="s">
        <v>9</v>
      </c>
      <c r="D3608" t="str">
        <f t="shared" si="112"/>
        <v>COMBO-Storm-3/17/2019-0</v>
      </c>
      <c r="E3608">
        <f>VLOOKUP(B3608,'Deck Count'!A:B,2,FALSE)</f>
        <v>9</v>
      </c>
      <c r="F3608" s="3">
        <v>4</v>
      </c>
      <c r="G3608" s="3">
        <f t="shared" si="113"/>
        <v>0.44444444444444442</v>
      </c>
      <c r="H3608" s="1" t="s">
        <v>43</v>
      </c>
      <c r="I3608" t="s">
        <v>11</v>
      </c>
    </row>
    <row r="3609" spans="1:9" x14ac:dyDescent="0.2">
      <c r="A3609" s="5" t="s">
        <v>436</v>
      </c>
      <c r="B3609" s="1" t="s">
        <v>635</v>
      </c>
      <c r="C3609" s="1" t="s">
        <v>9</v>
      </c>
      <c r="D3609" t="str">
        <f t="shared" si="112"/>
        <v>COMBO-Storm-3/17/2019-0</v>
      </c>
      <c r="E3609">
        <f>VLOOKUP(B3609,'Deck Count'!A:B,2,FALSE)</f>
        <v>9</v>
      </c>
      <c r="F3609" s="3">
        <v>1</v>
      </c>
      <c r="G3609" s="3">
        <f t="shared" si="113"/>
        <v>0.1111111111111111</v>
      </c>
      <c r="H3609" s="1" t="s">
        <v>638</v>
      </c>
      <c r="I3609" t="s">
        <v>17</v>
      </c>
    </row>
    <row r="3610" spans="1:9" x14ac:dyDescent="0.2">
      <c r="A3610" s="5" t="s">
        <v>436</v>
      </c>
      <c r="B3610" s="1" t="s">
        <v>635</v>
      </c>
      <c r="C3610" s="1" t="s">
        <v>9</v>
      </c>
      <c r="D3610" t="str">
        <f t="shared" si="112"/>
        <v>COMBO-Storm-3/17/2019-0</v>
      </c>
      <c r="E3610">
        <f>VLOOKUP(B3610,'Deck Count'!A:B,2,FALSE)</f>
        <v>9</v>
      </c>
      <c r="F3610" s="3">
        <v>1</v>
      </c>
      <c r="G3610" s="3">
        <f t="shared" si="113"/>
        <v>0.1111111111111111</v>
      </c>
      <c r="H3610" s="1" t="s">
        <v>639</v>
      </c>
      <c r="I3610" t="s">
        <v>11</v>
      </c>
    </row>
    <row r="3611" spans="1:9" x14ac:dyDescent="0.2">
      <c r="A3611" s="5" t="s">
        <v>436</v>
      </c>
      <c r="B3611" s="1" t="s">
        <v>635</v>
      </c>
      <c r="C3611" s="1" t="s">
        <v>9</v>
      </c>
      <c r="D3611" t="str">
        <f t="shared" si="112"/>
        <v>COMBO-Storm-3/17/2019-0</v>
      </c>
      <c r="E3611">
        <f>VLOOKUP(B3611,'Deck Count'!A:B,2,FALSE)</f>
        <v>9</v>
      </c>
      <c r="F3611" s="3">
        <v>4</v>
      </c>
      <c r="G3611" s="3">
        <f t="shared" si="113"/>
        <v>0.44444444444444442</v>
      </c>
      <c r="H3611" s="1" t="s">
        <v>47</v>
      </c>
      <c r="I3611" t="s">
        <v>11</v>
      </c>
    </row>
    <row r="3612" spans="1:9" x14ac:dyDescent="0.2">
      <c r="A3612" s="5" t="s">
        <v>436</v>
      </c>
      <c r="B3612" s="1" t="s">
        <v>635</v>
      </c>
      <c r="C3612" s="1" t="s">
        <v>9</v>
      </c>
      <c r="D3612" t="str">
        <f t="shared" si="112"/>
        <v>COMBO-Storm-3/17/2019-0</v>
      </c>
      <c r="E3612">
        <f>VLOOKUP(B3612,'Deck Count'!A:B,2,FALSE)</f>
        <v>9</v>
      </c>
      <c r="F3612" s="3">
        <v>1</v>
      </c>
      <c r="G3612" s="3">
        <f t="shared" si="113"/>
        <v>0.1111111111111111</v>
      </c>
      <c r="H3612" s="1" t="s">
        <v>480</v>
      </c>
      <c r="I3612" t="s">
        <v>17</v>
      </c>
    </row>
    <row r="3613" spans="1:9" x14ac:dyDescent="0.2">
      <c r="A3613" s="5" t="s">
        <v>436</v>
      </c>
      <c r="B3613" s="1" t="s">
        <v>635</v>
      </c>
      <c r="C3613" s="1" t="s">
        <v>9</v>
      </c>
      <c r="D3613" t="str">
        <f t="shared" si="112"/>
        <v>COMBO-Storm-3/17/2019-0</v>
      </c>
      <c r="E3613">
        <f>VLOOKUP(B3613,'Deck Count'!A:B,2,FALSE)</f>
        <v>9</v>
      </c>
      <c r="F3613" s="3">
        <v>3</v>
      </c>
      <c r="G3613" s="3">
        <f t="shared" si="113"/>
        <v>0.33333333333333331</v>
      </c>
      <c r="H3613" s="1" t="s">
        <v>480</v>
      </c>
      <c r="I3613" t="s">
        <v>11</v>
      </c>
    </row>
    <row r="3614" spans="1:9" x14ac:dyDescent="0.2">
      <c r="A3614" s="5" t="s">
        <v>436</v>
      </c>
      <c r="B3614" s="1" t="s">
        <v>635</v>
      </c>
      <c r="C3614" s="1" t="s">
        <v>9</v>
      </c>
      <c r="D3614" t="str">
        <f t="shared" si="112"/>
        <v>COMBO-Storm-3/17/2019-0</v>
      </c>
      <c r="E3614">
        <f>VLOOKUP(B3614,'Deck Count'!A:B,2,FALSE)</f>
        <v>9</v>
      </c>
      <c r="F3614" s="3">
        <v>2</v>
      </c>
      <c r="G3614" s="3">
        <f t="shared" si="113"/>
        <v>0.22222222222222221</v>
      </c>
      <c r="H3614" s="1" t="s">
        <v>48</v>
      </c>
      <c r="I3614" t="s">
        <v>17</v>
      </c>
    </row>
    <row r="3615" spans="1:9" x14ac:dyDescent="0.2">
      <c r="A3615" s="5" t="s">
        <v>436</v>
      </c>
      <c r="B3615" s="1" t="s">
        <v>635</v>
      </c>
      <c r="C3615" s="1" t="s">
        <v>9</v>
      </c>
      <c r="D3615" t="str">
        <f t="shared" si="112"/>
        <v>COMBO-Storm-3/17/2019-0</v>
      </c>
      <c r="E3615">
        <f>VLOOKUP(B3615,'Deck Count'!A:B,2,FALSE)</f>
        <v>9</v>
      </c>
      <c r="F3615" s="3">
        <v>1</v>
      </c>
      <c r="G3615" s="3">
        <f t="shared" si="113"/>
        <v>0.1111111111111111</v>
      </c>
      <c r="H3615" s="1" t="s">
        <v>442</v>
      </c>
      <c r="I3615" t="s">
        <v>11</v>
      </c>
    </row>
    <row r="3616" spans="1:9" x14ac:dyDescent="0.2">
      <c r="A3616" s="5" t="s">
        <v>436</v>
      </c>
      <c r="B3616" s="1" t="s">
        <v>635</v>
      </c>
      <c r="C3616" s="1" t="s">
        <v>9</v>
      </c>
      <c r="D3616" t="str">
        <f t="shared" si="112"/>
        <v>COMBO-Storm-3/17/2019-0</v>
      </c>
      <c r="E3616">
        <f>VLOOKUP(B3616,'Deck Count'!A:B,2,FALSE)</f>
        <v>9</v>
      </c>
      <c r="F3616" s="3">
        <v>1</v>
      </c>
      <c r="G3616" s="3">
        <f t="shared" si="113"/>
        <v>0.1111111111111111</v>
      </c>
      <c r="H3616" s="1" t="s">
        <v>492</v>
      </c>
      <c r="I3616" t="s">
        <v>17</v>
      </c>
    </row>
    <row r="3617" spans="1:9" x14ac:dyDescent="0.2">
      <c r="A3617" s="5" t="s">
        <v>436</v>
      </c>
      <c r="B3617" s="1" t="s">
        <v>635</v>
      </c>
      <c r="C3617" s="1" t="s">
        <v>9</v>
      </c>
      <c r="D3617" t="str">
        <f t="shared" si="112"/>
        <v>COMBO-Storm-3/17/2019-0</v>
      </c>
      <c r="E3617">
        <f>VLOOKUP(B3617,'Deck Count'!A:B,2,FALSE)</f>
        <v>9</v>
      </c>
      <c r="F3617" s="3">
        <v>1</v>
      </c>
      <c r="G3617" s="3">
        <f t="shared" si="113"/>
        <v>0.1111111111111111</v>
      </c>
      <c r="H3617" s="1" t="s">
        <v>248</v>
      </c>
      <c r="I3617" t="s">
        <v>17</v>
      </c>
    </row>
    <row r="3618" spans="1:9" x14ac:dyDescent="0.2">
      <c r="A3618" s="5" t="s">
        <v>436</v>
      </c>
      <c r="B3618" s="1" t="s">
        <v>635</v>
      </c>
      <c r="C3618" s="1" t="s">
        <v>9</v>
      </c>
      <c r="D3618" t="str">
        <f t="shared" si="112"/>
        <v>COMBO-Storm-3/17/2019-0</v>
      </c>
      <c r="E3618">
        <f>VLOOKUP(B3618,'Deck Count'!A:B,2,FALSE)</f>
        <v>9</v>
      </c>
      <c r="F3618" s="3">
        <v>1</v>
      </c>
      <c r="G3618" s="3">
        <f t="shared" si="113"/>
        <v>0.1111111111111111</v>
      </c>
      <c r="H3618" s="1" t="s">
        <v>68</v>
      </c>
      <c r="I3618" t="s">
        <v>11</v>
      </c>
    </row>
    <row r="3619" spans="1:9" x14ac:dyDescent="0.2">
      <c r="A3619" s="5" t="s">
        <v>436</v>
      </c>
      <c r="B3619" s="1" t="s">
        <v>635</v>
      </c>
      <c r="C3619" s="1" t="s">
        <v>9</v>
      </c>
      <c r="D3619" t="str">
        <f t="shared" si="112"/>
        <v>COMBO-Storm-3/17/2019-0</v>
      </c>
      <c r="E3619">
        <f>VLOOKUP(B3619,'Deck Count'!A:B,2,FALSE)</f>
        <v>9</v>
      </c>
      <c r="F3619" s="3">
        <v>2</v>
      </c>
      <c r="G3619" s="3">
        <f t="shared" si="113"/>
        <v>0.22222222222222221</v>
      </c>
      <c r="H3619" s="1" t="s">
        <v>49</v>
      </c>
      <c r="I3619" t="s">
        <v>17</v>
      </c>
    </row>
    <row r="3620" spans="1:9" x14ac:dyDescent="0.2">
      <c r="A3620" s="5" t="s">
        <v>436</v>
      </c>
      <c r="B3620" s="1" t="s">
        <v>635</v>
      </c>
      <c r="C3620" s="1" t="s">
        <v>9</v>
      </c>
      <c r="D3620" t="str">
        <f t="shared" si="112"/>
        <v>COMBO-Storm-3/17/2019-0</v>
      </c>
      <c r="E3620">
        <f>VLOOKUP(B3620,'Deck Count'!A:B,2,FALSE)</f>
        <v>9</v>
      </c>
      <c r="F3620" s="3">
        <v>1</v>
      </c>
      <c r="G3620" s="3">
        <f t="shared" si="113"/>
        <v>0.1111111111111111</v>
      </c>
      <c r="H3620" s="1" t="s">
        <v>642</v>
      </c>
      <c r="I3620" t="s">
        <v>11</v>
      </c>
    </row>
    <row r="3621" spans="1:9" x14ac:dyDescent="0.2">
      <c r="A3621" s="5" t="s">
        <v>436</v>
      </c>
      <c r="B3621" s="1" t="s">
        <v>635</v>
      </c>
      <c r="C3621" s="1" t="s">
        <v>9</v>
      </c>
      <c r="D3621" t="str">
        <f t="shared" si="112"/>
        <v>COMBO-Storm-3/17/2019-0</v>
      </c>
      <c r="E3621">
        <f>VLOOKUP(B3621,'Deck Count'!A:B,2,FALSE)</f>
        <v>9</v>
      </c>
      <c r="F3621" s="3">
        <v>2</v>
      </c>
      <c r="G3621" s="3">
        <f t="shared" si="113"/>
        <v>0.22222222222222221</v>
      </c>
      <c r="H3621" s="1" t="s">
        <v>640</v>
      </c>
      <c r="I3621" t="s">
        <v>17</v>
      </c>
    </row>
    <row r="3622" spans="1:9" x14ac:dyDescent="0.2">
      <c r="A3622" s="5" t="s">
        <v>436</v>
      </c>
      <c r="B3622" s="1" t="s">
        <v>635</v>
      </c>
      <c r="C3622" s="1" t="s">
        <v>9</v>
      </c>
      <c r="D3622" t="str">
        <f t="shared" si="112"/>
        <v>COMBO-Storm-3/17/2019-0</v>
      </c>
      <c r="E3622">
        <f>VLOOKUP(B3622,'Deck Count'!A:B,2,FALSE)</f>
        <v>9</v>
      </c>
      <c r="F3622" s="3">
        <v>4</v>
      </c>
      <c r="G3622" s="3">
        <f t="shared" si="113"/>
        <v>0.44444444444444442</v>
      </c>
      <c r="H3622" s="1" t="s">
        <v>50</v>
      </c>
      <c r="I3622" t="s">
        <v>11</v>
      </c>
    </row>
    <row r="3623" spans="1:9" x14ac:dyDescent="0.2">
      <c r="A3623" s="5" t="s">
        <v>436</v>
      </c>
      <c r="B3623" s="1" t="s">
        <v>635</v>
      </c>
      <c r="C3623" s="1" t="s">
        <v>9</v>
      </c>
      <c r="D3623" t="str">
        <f t="shared" si="112"/>
        <v>COMBO-Storm-3/17/2019-0</v>
      </c>
      <c r="E3623">
        <f>VLOOKUP(B3623,'Deck Count'!A:B,2,FALSE)</f>
        <v>9</v>
      </c>
      <c r="F3623" s="3">
        <v>2</v>
      </c>
      <c r="G3623" s="3">
        <f t="shared" si="113"/>
        <v>0.22222222222222221</v>
      </c>
      <c r="H3623" s="1" t="s">
        <v>51</v>
      </c>
      <c r="I3623" t="s">
        <v>11</v>
      </c>
    </row>
    <row r="3624" spans="1:9" x14ac:dyDescent="0.2">
      <c r="A3624" s="5" t="s">
        <v>436</v>
      </c>
      <c r="B3624" s="1" t="s">
        <v>635</v>
      </c>
      <c r="C3624" s="1" t="s">
        <v>9</v>
      </c>
      <c r="D3624" t="str">
        <f t="shared" si="112"/>
        <v>COMBO-Storm-3/17/2019-0</v>
      </c>
      <c r="E3624">
        <f>VLOOKUP(B3624,'Deck Count'!A:B,2,FALSE)</f>
        <v>9</v>
      </c>
      <c r="F3624" s="3">
        <v>4</v>
      </c>
      <c r="G3624" s="3">
        <f t="shared" si="113"/>
        <v>0.44444444444444442</v>
      </c>
      <c r="H3624" s="1" t="s">
        <v>52</v>
      </c>
      <c r="I3624" t="s">
        <v>11</v>
      </c>
    </row>
    <row r="3625" spans="1:9" x14ac:dyDescent="0.2">
      <c r="A3625" s="5" t="s">
        <v>436</v>
      </c>
      <c r="B3625" s="1" t="s">
        <v>635</v>
      </c>
      <c r="C3625" s="1" t="s">
        <v>9</v>
      </c>
      <c r="D3625" t="str">
        <f t="shared" si="112"/>
        <v>COMBO-Storm-3/17/2019-0</v>
      </c>
      <c r="E3625">
        <f>VLOOKUP(B3625,'Deck Count'!A:B,2,FALSE)</f>
        <v>9</v>
      </c>
      <c r="F3625" s="3">
        <v>4</v>
      </c>
      <c r="G3625" s="3">
        <f t="shared" si="113"/>
        <v>0.44444444444444442</v>
      </c>
      <c r="H3625" s="1" t="s">
        <v>24</v>
      </c>
      <c r="I3625" t="s">
        <v>11</v>
      </c>
    </row>
    <row r="3626" spans="1:9" x14ac:dyDescent="0.2">
      <c r="A3626" s="5" t="s">
        <v>436</v>
      </c>
      <c r="B3626" s="1" t="s">
        <v>635</v>
      </c>
      <c r="C3626" s="1" t="s">
        <v>9</v>
      </c>
      <c r="D3626" t="str">
        <f t="shared" si="112"/>
        <v>COMBO-Storm-3/17/2019-0</v>
      </c>
      <c r="E3626">
        <f>VLOOKUP(B3626,'Deck Count'!A:B,2,FALSE)</f>
        <v>9</v>
      </c>
      <c r="F3626" s="3">
        <v>1</v>
      </c>
      <c r="G3626" s="3">
        <f t="shared" si="113"/>
        <v>0.1111111111111111</v>
      </c>
      <c r="H3626" s="1" t="s">
        <v>497</v>
      </c>
      <c r="I3626" t="s">
        <v>17</v>
      </c>
    </row>
    <row r="3627" spans="1:9" x14ac:dyDescent="0.2">
      <c r="A3627" s="5" t="s">
        <v>436</v>
      </c>
      <c r="B3627" s="1" t="s">
        <v>635</v>
      </c>
      <c r="C3627" s="1" t="s">
        <v>9</v>
      </c>
      <c r="D3627" t="str">
        <f t="shared" si="112"/>
        <v>COMBO-Storm-3/17/2019-0</v>
      </c>
      <c r="E3627">
        <f>VLOOKUP(B3627,'Deck Count'!A:B,2,FALSE)</f>
        <v>9</v>
      </c>
      <c r="F3627" s="3">
        <v>2</v>
      </c>
      <c r="G3627" s="3">
        <f t="shared" si="113"/>
        <v>0.22222222222222221</v>
      </c>
      <c r="H3627" s="1" t="s">
        <v>168</v>
      </c>
      <c r="I3627" t="s">
        <v>11</v>
      </c>
    </row>
    <row r="3628" spans="1:9" x14ac:dyDescent="0.2">
      <c r="A3628" s="5" t="s">
        <v>436</v>
      </c>
      <c r="B3628" s="1" t="s">
        <v>635</v>
      </c>
      <c r="C3628" s="1" t="s">
        <v>9</v>
      </c>
      <c r="D3628" t="str">
        <f t="shared" si="112"/>
        <v>COMBO-Storm-3/17/2019-0</v>
      </c>
      <c r="E3628">
        <f>VLOOKUP(B3628,'Deck Count'!A:B,2,FALSE)</f>
        <v>9</v>
      </c>
      <c r="F3628" s="3">
        <v>1</v>
      </c>
      <c r="G3628" s="3">
        <f t="shared" si="113"/>
        <v>0.1111111111111111</v>
      </c>
      <c r="H3628" s="1" t="s">
        <v>53</v>
      </c>
      <c r="I3628" t="s">
        <v>11</v>
      </c>
    </row>
    <row r="3629" spans="1:9" x14ac:dyDescent="0.2">
      <c r="A3629" s="5" t="s">
        <v>436</v>
      </c>
      <c r="B3629" s="1" t="s">
        <v>635</v>
      </c>
      <c r="C3629" s="1" t="s">
        <v>9</v>
      </c>
      <c r="D3629" t="str">
        <f t="shared" si="112"/>
        <v>COMBO-Storm-3/17/2019-0</v>
      </c>
      <c r="E3629">
        <f>VLOOKUP(B3629,'Deck Count'!A:B,2,FALSE)</f>
        <v>9</v>
      </c>
      <c r="F3629" s="3">
        <v>1</v>
      </c>
      <c r="G3629" s="3">
        <f t="shared" si="113"/>
        <v>0.1111111111111111</v>
      </c>
      <c r="H3629" s="1" t="s">
        <v>53</v>
      </c>
      <c r="I3629" t="s">
        <v>17</v>
      </c>
    </row>
    <row r="3630" spans="1:9" x14ac:dyDescent="0.2">
      <c r="A3630" s="5" t="s">
        <v>436</v>
      </c>
      <c r="B3630" s="1" t="s">
        <v>635</v>
      </c>
      <c r="C3630" s="1" t="s">
        <v>9</v>
      </c>
      <c r="D3630" t="str">
        <f t="shared" si="112"/>
        <v>COMBO-Storm-3/17/2019-0</v>
      </c>
      <c r="E3630">
        <f>VLOOKUP(B3630,'Deck Count'!A:B,2,FALSE)</f>
        <v>9</v>
      </c>
      <c r="F3630" s="3">
        <v>4</v>
      </c>
      <c r="G3630" s="3">
        <f t="shared" si="113"/>
        <v>0.44444444444444442</v>
      </c>
      <c r="H3630" s="1" t="s">
        <v>54</v>
      </c>
      <c r="I3630" t="s">
        <v>11</v>
      </c>
    </row>
    <row r="3631" spans="1:9" x14ac:dyDescent="0.2">
      <c r="A3631" s="5" t="s">
        <v>436</v>
      </c>
      <c r="B3631" s="1" t="s">
        <v>635</v>
      </c>
      <c r="C3631" s="1" t="s">
        <v>9</v>
      </c>
      <c r="D3631" t="str">
        <f t="shared" si="112"/>
        <v>COMBO-Storm-3/17/2019-0</v>
      </c>
      <c r="E3631">
        <f>VLOOKUP(B3631,'Deck Count'!A:B,2,FALSE)</f>
        <v>9</v>
      </c>
      <c r="F3631" s="3">
        <v>4</v>
      </c>
      <c r="G3631" s="3">
        <f t="shared" si="113"/>
        <v>0.44444444444444442</v>
      </c>
      <c r="H3631" s="1" t="s">
        <v>55</v>
      </c>
      <c r="I3631" t="s">
        <v>11</v>
      </c>
    </row>
    <row r="3632" spans="1:9" x14ac:dyDescent="0.2">
      <c r="A3632" s="5" t="s">
        <v>436</v>
      </c>
      <c r="B3632" s="1" t="s">
        <v>635</v>
      </c>
      <c r="C3632" s="1" t="s">
        <v>9</v>
      </c>
      <c r="D3632" t="str">
        <f t="shared" si="112"/>
        <v>COMBO-Storm-3/17/2019-0</v>
      </c>
      <c r="E3632">
        <f>VLOOKUP(B3632,'Deck Count'!A:B,2,FALSE)</f>
        <v>9</v>
      </c>
      <c r="F3632" s="3">
        <v>3</v>
      </c>
      <c r="G3632" s="3">
        <f t="shared" si="113"/>
        <v>0.33333333333333331</v>
      </c>
      <c r="H3632" s="1" t="s">
        <v>73</v>
      </c>
      <c r="I3632" t="s">
        <v>11</v>
      </c>
    </row>
    <row r="3633" spans="1:9" x14ac:dyDescent="0.2">
      <c r="A3633" s="5" t="s">
        <v>436</v>
      </c>
      <c r="B3633" s="1" t="s">
        <v>635</v>
      </c>
      <c r="C3633" s="1" t="s">
        <v>9</v>
      </c>
      <c r="D3633" t="str">
        <f t="shared" si="112"/>
        <v>COMBO-Storm-3/17/2019-0</v>
      </c>
      <c r="E3633">
        <f>VLOOKUP(B3633,'Deck Count'!A:B,2,FALSE)</f>
        <v>9</v>
      </c>
      <c r="F3633" s="3">
        <v>1</v>
      </c>
      <c r="G3633" s="3">
        <f t="shared" si="113"/>
        <v>0.1111111111111111</v>
      </c>
      <c r="H3633" s="1" t="s">
        <v>641</v>
      </c>
      <c r="I3633" t="s">
        <v>11</v>
      </c>
    </row>
    <row r="3634" spans="1:9" x14ac:dyDescent="0.2">
      <c r="A3634" s="5" t="s">
        <v>436</v>
      </c>
      <c r="B3634" s="1" t="s">
        <v>635</v>
      </c>
      <c r="C3634" s="1" t="s">
        <v>9</v>
      </c>
      <c r="D3634" t="str">
        <f t="shared" si="112"/>
        <v>COMBO-Storm-3/17/2019-0</v>
      </c>
      <c r="E3634">
        <f>VLOOKUP(B3634,'Deck Count'!A:B,2,FALSE)</f>
        <v>9</v>
      </c>
      <c r="F3634" s="3">
        <v>1</v>
      </c>
      <c r="G3634" s="3">
        <f t="shared" si="113"/>
        <v>0.1111111111111111</v>
      </c>
      <c r="H3634" s="1" t="s">
        <v>58</v>
      </c>
      <c r="I3634" t="s">
        <v>11</v>
      </c>
    </row>
    <row r="3635" spans="1:9" x14ac:dyDescent="0.2">
      <c r="A3635" s="5" t="s">
        <v>436</v>
      </c>
      <c r="B3635" s="1" t="s">
        <v>635</v>
      </c>
      <c r="C3635" s="1" t="s">
        <v>9</v>
      </c>
      <c r="D3635" t="str">
        <f t="shared" si="112"/>
        <v>COMBO-Storm-3/17/2019-0</v>
      </c>
      <c r="E3635">
        <f>VLOOKUP(B3635,'Deck Count'!A:B,2,FALSE)</f>
        <v>9</v>
      </c>
      <c r="F3635" s="3">
        <v>1</v>
      </c>
      <c r="G3635" s="3">
        <f t="shared" si="113"/>
        <v>0.1111111111111111</v>
      </c>
      <c r="H3635" s="1" t="s">
        <v>59</v>
      </c>
      <c r="I3635" t="s">
        <v>11</v>
      </c>
    </row>
    <row r="3636" spans="1:9" x14ac:dyDescent="0.2">
      <c r="A3636" s="5" t="s">
        <v>436</v>
      </c>
      <c r="B3636" s="1" t="s">
        <v>635</v>
      </c>
      <c r="C3636" s="1" t="s">
        <v>9</v>
      </c>
      <c r="D3636" t="str">
        <f t="shared" si="112"/>
        <v>COMBO-Storm-3/17/2019-0</v>
      </c>
      <c r="E3636">
        <f>VLOOKUP(B3636,'Deck Count'!A:B,2,FALSE)</f>
        <v>9</v>
      </c>
      <c r="F3636" s="3">
        <v>4</v>
      </c>
      <c r="G3636" s="3">
        <f t="shared" si="113"/>
        <v>0.44444444444444442</v>
      </c>
      <c r="H3636" s="1" t="s">
        <v>60</v>
      </c>
      <c r="I3636" t="s">
        <v>11</v>
      </c>
    </row>
    <row r="3637" spans="1:9" x14ac:dyDescent="0.2">
      <c r="A3637" s="5" t="s">
        <v>436</v>
      </c>
      <c r="B3637" s="1" t="s">
        <v>635</v>
      </c>
      <c r="C3637" s="1" t="s">
        <v>9</v>
      </c>
      <c r="D3637" t="str">
        <f t="shared" si="112"/>
        <v>COMBO-Storm-3/17/2019-0</v>
      </c>
      <c r="E3637">
        <f>VLOOKUP(B3637,'Deck Count'!A:B,2,FALSE)</f>
        <v>9</v>
      </c>
      <c r="F3637" s="3">
        <v>2</v>
      </c>
      <c r="G3637" s="3">
        <f t="shared" si="113"/>
        <v>0.22222222222222221</v>
      </c>
      <c r="H3637" s="1" t="s">
        <v>61</v>
      </c>
      <c r="I3637" t="s">
        <v>11</v>
      </c>
    </row>
    <row r="3638" spans="1:9" x14ac:dyDescent="0.2">
      <c r="A3638" s="5" t="s">
        <v>436</v>
      </c>
      <c r="B3638" s="1" t="s">
        <v>635</v>
      </c>
      <c r="C3638" s="1" t="s">
        <v>9</v>
      </c>
      <c r="D3638" t="str">
        <f t="shared" si="112"/>
        <v>COMBO-Storm-3/17/2019-0</v>
      </c>
      <c r="E3638">
        <f>VLOOKUP(B3638,'Deck Count'!A:B,2,FALSE)</f>
        <v>9</v>
      </c>
      <c r="F3638" s="3">
        <v>1</v>
      </c>
      <c r="G3638" s="3">
        <f t="shared" si="113"/>
        <v>0.1111111111111111</v>
      </c>
      <c r="H3638" s="1" t="s">
        <v>62</v>
      </c>
      <c r="I3638" t="s">
        <v>11</v>
      </c>
    </row>
    <row r="3639" spans="1:9" x14ac:dyDescent="0.2">
      <c r="A3639" s="5" t="s">
        <v>436</v>
      </c>
      <c r="B3639" s="1" t="s">
        <v>635</v>
      </c>
      <c r="C3639" s="1" t="s">
        <v>9</v>
      </c>
      <c r="D3639" t="str">
        <f t="shared" si="112"/>
        <v>COMBO-Storm-3/17/2019-0</v>
      </c>
      <c r="E3639">
        <f>VLOOKUP(B3639,'Deck Count'!A:B,2,FALSE)</f>
        <v>9</v>
      </c>
      <c r="F3639" s="3">
        <v>1</v>
      </c>
      <c r="G3639" s="3">
        <f t="shared" si="113"/>
        <v>0.1111111111111111</v>
      </c>
      <c r="H3639" s="1" t="s">
        <v>454</v>
      </c>
      <c r="I3639" t="s">
        <v>17</v>
      </c>
    </row>
    <row r="3640" spans="1:9" x14ac:dyDescent="0.2">
      <c r="A3640" s="5" t="s">
        <v>436</v>
      </c>
      <c r="B3640" s="1" t="s">
        <v>635</v>
      </c>
      <c r="C3640" s="1" t="s">
        <v>141</v>
      </c>
      <c r="D3640" t="str">
        <f t="shared" si="112"/>
        <v>COMBO-Storm-3/17/2019-1</v>
      </c>
      <c r="E3640">
        <f>VLOOKUP(B3640,'Deck Count'!A:B,2,FALSE)</f>
        <v>9</v>
      </c>
      <c r="F3640" s="3">
        <v>1</v>
      </c>
      <c r="G3640" s="3">
        <f t="shared" si="113"/>
        <v>0.1111111111111111</v>
      </c>
      <c r="H3640" s="1" t="s">
        <v>637</v>
      </c>
      <c r="I3640" t="s">
        <v>11</v>
      </c>
    </row>
    <row r="3641" spans="1:9" x14ac:dyDescent="0.2">
      <c r="A3641" s="5" t="s">
        <v>436</v>
      </c>
      <c r="B3641" s="1" t="s">
        <v>635</v>
      </c>
      <c r="C3641" s="1" t="s">
        <v>141</v>
      </c>
      <c r="D3641" t="str">
        <f t="shared" si="112"/>
        <v>COMBO-Storm-3/17/2019-1</v>
      </c>
      <c r="E3641">
        <f>VLOOKUP(B3641,'Deck Count'!A:B,2,FALSE)</f>
        <v>9</v>
      </c>
      <c r="F3641" s="3">
        <v>2</v>
      </c>
      <c r="G3641" s="3">
        <f t="shared" si="113"/>
        <v>0.22222222222222221</v>
      </c>
      <c r="H3641" s="1" t="s">
        <v>39</v>
      </c>
      <c r="I3641" t="s">
        <v>11</v>
      </c>
    </row>
    <row r="3642" spans="1:9" x14ac:dyDescent="0.2">
      <c r="A3642" s="5" t="s">
        <v>436</v>
      </c>
      <c r="B3642" s="1" t="s">
        <v>635</v>
      </c>
      <c r="C3642" s="1" t="s">
        <v>141</v>
      </c>
      <c r="D3642" t="str">
        <f t="shared" si="112"/>
        <v>COMBO-Storm-3/17/2019-1</v>
      </c>
      <c r="E3642">
        <f>VLOOKUP(B3642,'Deck Count'!A:B,2,FALSE)</f>
        <v>9</v>
      </c>
      <c r="F3642" s="3">
        <v>4</v>
      </c>
      <c r="G3642" s="3">
        <f t="shared" si="113"/>
        <v>0.44444444444444442</v>
      </c>
      <c r="H3642" s="1" t="s">
        <v>40</v>
      </c>
      <c r="I3642" t="s">
        <v>11</v>
      </c>
    </row>
    <row r="3643" spans="1:9" x14ac:dyDescent="0.2">
      <c r="A3643" s="5" t="s">
        <v>436</v>
      </c>
      <c r="B3643" s="1" t="s">
        <v>635</v>
      </c>
      <c r="C3643" s="1" t="s">
        <v>141</v>
      </c>
      <c r="D3643" t="str">
        <f t="shared" si="112"/>
        <v>COMBO-Storm-3/17/2019-1</v>
      </c>
      <c r="E3643">
        <f>VLOOKUP(B3643,'Deck Count'!A:B,2,FALSE)</f>
        <v>9</v>
      </c>
      <c r="F3643" s="3">
        <v>4</v>
      </c>
      <c r="G3643" s="3">
        <f t="shared" si="113"/>
        <v>0.44444444444444442</v>
      </c>
      <c r="H3643" s="1" t="s">
        <v>41</v>
      </c>
      <c r="I3643" t="s">
        <v>11</v>
      </c>
    </row>
    <row r="3644" spans="1:9" x14ac:dyDescent="0.2">
      <c r="A3644" s="5" t="s">
        <v>436</v>
      </c>
      <c r="B3644" s="1" t="s">
        <v>635</v>
      </c>
      <c r="C3644" s="1" t="s">
        <v>141</v>
      </c>
      <c r="D3644" t="str">
        <f t="shared" si="112"/>
        <v>COMBO-Storm-3/17/2019-1</v>
      </c>
      <c r="E3644">
        <f>VLOOKUP(B3644,'Deck Count'!A:B,2,FALSE)</f>
        <v>9</v>
      </c>
      <c r="F3644" s="3">
        <v>4</v>
      </c>
      <c r="G3644" s="3">
        <f t="shared" si="113"/>
        <v>0.44444444444444442</v>
      </c>
      <c r="H3644" s="1" t="s">
        <v>438</v>
      </c>
      <c r="I3644" t="s">
        <v>11</v>
      </c>
    </row>
    <row r="3645" spans="1:9" x14ac:dyDescent="0.2">
      <c r="A3645" s="5" t="s">
        <v>436</v>
      </c>
      <c r="B3645" s="1" t="s">
        <v>635</v>
      </c>
      <c r="C3645" s="1" t="s">
        <v>141</v>
      </c>
      <c r="D3645" t="str">
        <f t="shared" si="112"/>
        <v>COMBO-Storm-3/17/2019-1</v>
      </c>
      <c r="E3645">
        <f>VLOOKUP(B3645,'Deck Count'!A:B,2,FALSE)</f>
        <v>9</v>
      </c>
      <c r="F3645" s="3">
        <v>4</v>
      </c>
      <c r="G3645" s="3">
        <f t="shared" si="113"/>
        <v>0.44444444444444442</v>
      </c>
      <c r="H3645" s="1" t="s">
        <v>272</v>
      </c>
      <c r="I3645" t="s">
        <v>11</v>
      </c>
    </row>
    <row r="3646" spans="1:9" x14ac:dyDescent="0.2">
      <c r="A3646" s="5" t="s">
        <v>436</v>
      </c>
      <c r="B3646" s="1" t="s">
        <v>635</v>
      </c>
      <c r="C3646" s="1" t="s">
        <v>141</v>
      </c>
      <c r="D3646" t="str">
        <f t="shared" si="112"/>
        <v>COMBO-Storm-3/17/2019-1</v>
      </c>
      <c r="E3646">
        <f>VLOOKUP(B3646,'Deck Count'!A:B,2,FALSE)</f>
        <v>9</v>
      </c>
      <c r="F3646" s="3">
        <v>1</v>
      </c>
      <c r="G3646" s="3">
        <f t="shared" si="113"/>
        <v>0.1111111111111111</v>
      </c>
      <c r="H3646" s="1" t="s">
        <v>639</v>
      </c>
      <c r="I3646" t="s">
        <v>17</v>
      </c>
    </row>
    <row r="3647" spans="1:9" x14ac:dyDescent="0.2">
      <c r="A3647" s="5" t="s">
        <v>436</v>
      </c>
      <c r="B3647" s="1" t="s">
        <v>635</v>
      </c>
      <c r="C3647" s="1" t="s">
        <v>141</v>
      </c>
      <c r="D3647" t="str">
        <f t="shared" si="112"/>
        <v>COMBO-Storm-3/17/2019-1</v>
      </c>
      <c r="E3647">
        <f>VLOOKUP(B3647,'Deck Count'!A:B,2,FALSE)</f>
        <v>9</v>
      </c>
      <c r="F3647" s="3">
        <v>4</v>
      </c>
      <c r="G3647" s="3">
        <f t="shared" si="113"/>
        <v>0.44444444444444442</v>
      </c>
      <c r="H3647" s="1" t="s">
        <v>47</v>
      </c>
      <c r="I3647" t="s">
        <v>11</v>
      </c>
    </row>
    <row r="3648" spans="1:9" x14ac:dyDescent="0.2">
      <c r="A3648" s="5" t="s">
        <v>436</v>
      </c>
      <c r="B3648" s="1" t="s">
        <v>635</v>
      </c>
      <c r="C3648" s="1" t="s">
        <v>141</v>
      </c>
      <c r="D3648" t="str">
        <f t="shared" si="112"/>
        <v>COMBO-Storm-3/17/2019-1</v>
      </c>
      <c r="E3648">
        <f>VLOOKUP(B3648,'Deck Count'!A:B,2,FALSE)</f>
        <v>9</v>
      </c>
      <c r="F3648" s="3">
        <v>3</v>
      </c>
      <c r="G3648" s="3">
        <f t="shared" si="113"/>
        <v>0.33333333333333331</v>
      </c>
      <c r="H3648" s="1" t="s">
        <v>480</v>
      </c>
      <c r="I3648" t="s">
        <v>11</v>
      </c>
    </row>
    <row r="3649" spans="1:9" x14ac:dyDescent="0.2">
      <c r="A3649" s="5" t="s">
        <v>436</v>
      </c>
      <c r="B3649" s="1" t="s">
        <v>635</v>
      </c>
      <c r="C3649" s="1" t="s">
        <v>141</v>
      </c>
      <c r="D3649" t="str">
        <f t="shared" si="112"/>
        <v>COMBO-Storm-3/17/2019-1</v>
      </c>
      <c r="E3649">
        <f>VLOOKUP(B3649,'Deck Count'!A:B,2,FALSE)</f>
        <v>9</v>
      </c>
      <c r="F3649" s="3">
        <v>4</v>
      </c>
      <c r="G3649" s="3">
        <f t="shared" si="113"/>
        <v>0.44444444444444442</v>
      </c>
      <c r="H3649" s="1" t="s">
        <v>48</v>
      </c>
      <c r="I3649" t="s">
        <v>17</v>
      </c>
    </row>
    <row r="3650" spans="1:9" x14ac:dyDescent="0.2">
      <c r="A3650" s="5" t="s">
        <v>436</v>
      </c>
      <c r="B3650" s="1" t="s">
        <v>635</v>
      </c>
      <c r="C3650" s="1" t="s">
        <v>141</v>
      </c>
      <c r="D3650" t="str">
        <f t="shared" ref="D3650:D3713" si="114">CONCATENATE(A3650,"-",B3650,"-",C3650)</f>
        <v>COMBO-Storm-3/17/2019-1</v>
      </c>
      <c r="E3650">
        <f>VLOOKUP(B3650,'Deck Count'!A:B,2,FALSE)</f>
        <v>9</v>
      </c>
      <c r="F3650" s="3">
        <v>1</v>
      </c>
      <c r="G3650" s="3">
        <f t="shared" si="113"/>
        <v>0.1111111111111111</v>
      </c>
      <c r="H3650" s="1" t="s">
        <v>442</v>
      </c>
      <c r="I3650" t="s">
        <v>11</v>
      </c>
    </row>
    <row r="3651" spans="1:9" x14ac:dyDescent="0.2">
      <c r="A3651" s="5" t="s">
        <v>436</v>
      </c>
      <c r="B3651" s="1" t="s">
        <v>635</v>
      </c>
      <c r="C3651" s="1" t="s">
        <v>141</v>
      </c>
      <c r="D3651" t="str">
        <f t="shared" si="114"/>
        <v>COMBO-Storm-3/17/2019-1</v>
      </c>
      <c r="E3651">
        <f>VLOOKUP(B3651,'Deck Count'!A:B,2,FALSE)</f>
        <v>9</v>
      </c>
      <c r="F3651" s="3">
        <v>3</v>
      </c>
      <c r="G3651" s="3">
        <f t="shared" ref="G3651:G3714" si="115">F3651/E3651</f>
        <v>0.33333333333333331</v>
      </c>
      <c r="H3651" s="1" t="s">
        <v>442</v>
      </c>
      <c r="I3651" t="s">
        <v>17</v>
      </c>
    </row>
    <row r="3652" spans="1:9" x14ac:dyDescent="0.2">
      <c r="A3652" s="5" t="s">
        <v>436</v>
      </c>
      <c r="B3652" s="1" t="s">
        <v>635</v>
      </c>
      <c r="C3652" s="1" t="s">
        <v>141</v>
      </c>
      <c r="D3652" t="str">
        <f t="shared" si="114"/>
        <v>COMBO-Storm-3/17/2019-1</v>
      </c>
      <c r="E3652">
        <f>VLOOKUP(B3652,'Deck Count'!A:B,2,FALSE)</f>
        <v>9</v>
      </c>
      <c r="F3652" s="3">
        <v>1</v>
      </c>
      <c r="G3652" s="3">
        <f t="shared" si="115"/>
        <v>0.1111111111111111</v>
      </c>
      <c r="H3652" s="1" t="s">
        <v>643</v>
      </c>
      <c r="I3652" t="s">
        <v>17</v>
      </c>
    </row>
    <row r="3653" spans="1:9" x14ac:dyDescent="0.2">
      <c r="A3653" s="5" t="s">
        <v>436</v>
      </c>
      <c r="B3653" s="1" t="s">
        <v>635</v>
      </c>
      <c r="C3653" s="1" t="s">
        <v>141</v>
      </c>
      <c r="D3653" t="str">
        <f t="shared" si="114"/>
        <v>COMBO-Storm-3/17/2019-1</v>
      </c>
      <c r="E3653">
        <f>VLOOKUP(B3653,'Deck Count'!A:B,2,FALSE)</f>
        <v>9</v>
      </c>
      <c r="F3653" s="3">
        <v>3</v>
      </c>
      <c r="G3653" s="3">
        <f t="shared" si="115"/>
        <v>0.33333333333333331</v>
      </c>
      <c r="H3653" s="1" t="s">
        <v>581</v>
      </c>
      <c r="I3653" t="s">
        <v>17</v>
      </c>
    </row>
    <row r="3654" spans="1:9" x14ac:dyDescent="0.2">
      <c r="A3654" s="5" t="s">
        <v>436</v>
      </c>
      <c r="B3654" s="1" t="s">
        <v>635</v>
      </c>
      <c r="C3654" s="1" t="s">
        <v>141</v>
      </c>
      <c r="D3654" t="str">
        <f t="shared" si="114"/>
        <v>COMBO-Storm-3/17/2019-1</v>
      </c>
      <c r="E3654">
        <f>VLOOKUP(B3654,'Deck Count'!A:B,2,FALSE)</f>
        <v>9</v>
      </c>
      <c r="F3654" s="3">
        <v>4</v>
      </c>
      <c r="G3654" s="3">
        <f t="shared" si="115"/>
        <v>0.44444444444444442</v>
      </c>
      <c r="H3654" s="1" t="s">
        <v>50</v>
      </c>
      <c r="I3654" t="s">
        <v>11</v>
      </c>
    </row>
    <row r="3655" spans="1:9" x14ac:dyDescent="0.2">
      <c r="A3655" s="5" t="s">
        <v>436</v>
      </c>
      <c r="B3655" s="1" t="s">
        <v>635</v>
      </c>
      <c r="C3655" s="1" t="s">
        <v>141</v>
      </c>
      <c r="D3655" t="str">
        <f t="shared" si="114"/>
        <v>COMBO-Storm-3/17/2019-1</v>
      </c>
      <c r="E3655">
        <f>VLOOKUP(B3655,'Deck Count'!A:B,2,FALSE)</f>
        <v>9</v>
      </c>
      <c r="F3655" s="3">
        <v>1</v>
      </c>
      <c r="G3655" s="3">
        <f t="shared" si="115"/>
        <v>0.1111111111111111</v>
      </c>
      <c r="H3655" s="1" t="s">
        <v>51</v>
      </c>
      <c r="I3655" t="s">
        <v>11</v>
      </c>
    </row>
    <row r="3656" spans="1:9" x14ac:dyDescent="0.2">
      <c r="A3656" s="5" t="s">
        <v>436</v>
      </c>
      <c r="B3656" s="1" t="s">
        <v>635</v>
      </c>
      <c r="C3656" s="1" t="s">
        <v>141</v>
      </c>
      <c r="D3656" t="str">
        <f t="shared" si="114"/>
        <v>COMBO-Storm-3/17/2019-1</v>
      </c>
      <c r="E3656">
        <f>VLOOKUP(B3656,'Deck Count'!A:B,2,FALSE)</f>
        <v>9</v>
      </c>
      <c r="F3656" s="3">
        <v>4</v>
      </c>
      <c r="G3656" s="3">
        <f t="shared" si="115"/>
        <v>0.44444444444444442</v>
      </c>
      <c r="H3656" s="1" t="s">
        <v>52</v>
      </c>
      <c r="I3656" t="s">
        <v>11</v>
      </c>
    </row>
    <row r="3657" spans="1:9" x14ac:dyDescent="0.2">
      <c r="A3657" s="5" t="s">
        <v>436</v>
      </c>
      <c r="B3657" s="1" t="s">
        <v>635</v>
      </c>
      <c r="C3657" s="1" t="s">
        <v>141</v>
      </c>
      <c r="D3657" t="str">
        <f t="shared" si="114"/>
        <v>COMBO-Storm-3/17/2019-1</v>
      </c>
      <c r="E3657">
        <f>VLOOKUP(B3657,'Deck Count'!A:B,2,FALSE)</f>
        <v>9</v>
      </c>
      <c r="F3657" s="3">
        <v>4</v>
      </c>
      <c r="G3657" s="3">
        <f t="shared" si="115"/>
        <v>0.44444444444444442</v>
      </c>
      <c r="H3657" s="1" t="s">
        <v>24</v>
      </c>
      <c r="I3657" t="s">
        <v>11</v>
      </c>
    </row>
    <row r="3658" spans="1:9" x14ac:dyDescent="0.2">
      <c r="A3658" s="5" t="s">
        <v>436</v>
      </c>
      <c r="B3658" s="1" t="s">
        <v>635</v>
      </c>
      <c r="C3658" s="1" t="s">
        <v>141</v>
      </c>
      <c r="D3658" t="str">
        <f t="shared" si="114"/>
        <v>COMBO-Storm-3/17/2019-1</v>
      </c>
      <c r="E3658">
        <f>VLOOKUP(B3658,'Deck Count'!A:B,2,FALSE)</f>
        <v>9</v>
      </c>
      <c r="F3658" s="3">
        <v>1</v>
      </c>
      <c r="G3658" s="3">
        <f t="shared" si="115"/>
        <v>0.1111111111111111</v>
      </c>
      <c r="H3658" s="1" t="s">
        <v>26</v>
      </c>
      <c r="I3658" t="s">
        <v>11</v>
      </c>
    </row>
    <row r="3659" spans="1:9" x14ac:dyDescent="0.2">
      <c r="A3659" s="5" t="s">
        <v>436</v>
      </c>
      <c r="B3659" s="1" t="s">
        <v>635</v>
      </c>
      <c r="C3659" s="1" t="s">
        <v>141</v>
      </c>
      <c r="D3659" t="str">
        <f t="shared" si="114"/>
        <v>COMBO-Storm-3/17/2019-1</v>
      </c>
      <c r="E3659">
        <f>VLOOKUP(B3659,'Deck Count'!A:B,2,FALSE)</f>
        <v>9</v>
      </c>
      <c r="F3659" s="3">
        <v>1</v>
      </c>
      <c r="G3659" s="3">
        <f t="shared" si="115"/>
        <v>0.1111111111111111</v>
      </c>
      <c r="H3659" s="1" t="s">
        <v>53</v>
      </c>
      <c r="I3659" t="s">
        <v>17</v>
      </c>
    </row>
    <row r="3660" spans="1:9" x14ac:dyDescent="0.2">
      <c r="A3660" s="5" t="s">
        <v>436</v>
      </c>
      <c r="B3660" s="1" t="s">
        <v>635</v>
      </c>
      <c r="C3660" s="1" t="s">
        <v>141</v>
      </c>
      <c r="D3660" t="str">
        <f t="shared" si="114"/>
        <v>COMBO-Storm-3/17/2019-1</v>
      </c>
      <c r="E3660">
        <f>VLOOKUP(B3660,'Deck Count'!A:B,2,FALSE)</f>
        <v>9</v>
      </c>
      <c r="F3660" s="3">
        <v>4</v>
      </c>
      <c r="G3660" s="3">
        <f t="shared" si="115"/>
        <v>0.44444444444444442</v>
      </c>
      <c r="H3660" s="1" t="s">
        <v>54</v>
      </c>
      <c r="I3660" t="s">
        <v>11</v>
      </c>
    </row>
    <row r="3661" spans="1:9" x14ac:dyDescent="0.2">
      <c r="A3661" s="5" t="s">
        <v>436</v>
      </c>
      <c r="B3661" s="1" t="s">
        <v>635</v>
      </c>
      <c r="C3661" s="1" t="s">
        <v>141</v>
      </c>
      <c r="D3661" t="str">
        <f t="shared" si="114"/>
        <v>COMBO-Storm-3/17/2019-1</v>
      </c>
      <c r="E3661">
        <f>VLOOKUP(B3661,'Deck Count'!A:B,2,FALSE)</f>
        <v>9</v>
      </c>
      <c r="F3661" s="3">
        <v>4</v>
      </c>
      <c r="G3661" s="3">
        <f t="shared" si="115"/>
        <v>0.44444444444444442</v>
      </c>
      <c r="H3661" s="1" t="s">
        <v>55</v>
      </c>
      <c r="I3661" t="s">
        <v>11</v>
      </c>
    </row>
    <row r="3662" spans="1:9" x14ac:dyDescent="0.2">
      <c r="A3662" s="5" t="s">
        <v>436</v>
      </c>
      <c r="B3662" s="1" t="s">
        <v>635</v>
      </c>
      <c r="C3662" s="1" t="s">
        <v>141</v>
      </c>
      <c r="D3662" t="str">
        <f t="shared" si="114"/>
        <v>COMBO-Storm-3/17/2019-1</v>
      </c>
      <c r="E3662">
        <f>VLOOKUP(B3662,'Deck Count'!A:B,2,FALSE)</f>
        <v>9</v>
      </c>
      <c r="F3662" s="3">
        <v>1</v>
      </c>
      <c r="G3662" s="3">
        <f t="shared" si="115"/>
        <v>0.1111111111111111</v>
      </c>
      <c r="H3662" s="1" t="s">
        <v>644</v>
      </c>
      <c r="I3662" t="s">
        <v>17</v>
      </c>
    </row>
    <row r="3663" spans="1:9" x14ac:dyDescent="0.2">
      <c r="A3663" s="5" t="s">
        <v>436</v>
      </c>
      <c r="B3663" s="1" t="s">
        <v>635</v>
      </c>
      <c r="C3663" s="1" t="s">
        <v>141</v>
      </c>
      <c r="D3663" t="str">
        <f t="shared" si="114"/>
        <v>COMBO-Storm-3/17/2019-1</v>
      </c>
      <c r="E3663">
        <f>VLOOKUP(B3663,'Deck Count'!A:B,2,FALSE)</f>
        <v>9</v>
      </c>
      <c r="F3663" s="3">
        <v>4</v>
      </c>
      <c r="G3663" s="3">
        <f t="shared" si="115"/>
        <v>0.44444444444444442</v>
      </c>
      <c r="H3663" s="1" t="s">
        <v>449</v>
      </c>
      <c r="I3663" t="s">
        <v>11</v>
      </c>
    </row>
    <row r="3664" spans="1:9" x14ac:dyDescent="0.2">
      <c r="A3664" s="5" t="s">
        <v>436</v>
      </c>
      <c r="B3664" s="1" t="s">
        <v>635</v>
      </c>
      <c r="C3664" s="1" t="s">
        <v>141</v>
      </c>
      <c r="D3664" t="str">
        <f t="shared" si="114"/>
        <v>COMBO-Storm-3/17/2019-1</v>
      </c>
      <c r="E3664">
        <f>VLOOKUP(B3664,'Deck Count'!A:B,2,FALSE)</f>
        <v>9</v>
      </c>
      <c r="F3664" s="3">
        <v>1</v>
      </c>
      <c r="G3664" s="3">
        <f t="shared" si="115"/>
        <v>0.1111111111111111</v>
      </c>
      <c r="H3664" s="1" t="s">
        <v>58</v>
      </c>
      <c r="I3664" t="s">
        <v>11</v>
      </c>
    </row>
    <row r="3665" spans="1:9" x14ac:dyDescent="0.2">
      <c r="A3665" s="5" t="s">
        <v>436</v>
      </c>
      <c r="B3665" s="1" t="s">
        <v>635</v>
      </c>
      <c r="C3665" s="1" t="s">
        <v>141</v>
      </c>
      <c r="D3665" t="str">
        <f t="shared" si="114"/>
        <v>COMBO-Storm-3/17/2019-1</v>
      </c>
      <c r="E3665">
        <f>VLOOKUP(B3665,'Deck Count'!A:B,2,FALSE)</f>
        <v>9</v>
      </c>
      <c r="F3665" s="3">
        <v>1</v>
      </c>
      <c r="G3665" s="3">
        <f t="shared" si="115"/>
        <v>0.1111111111111111</v>
      </c>
      <c r="H3665" s="1" t="s">
        <v>59</v>
      </c>
      <c r="I3665" t="s">
        <v>17</v>
      </c>
    </row>
    <row r="3666" spans="1:9" x14ac:dyDescent="0.2">
      <c r="A3666" s="5" t="s">
        <v>436</v>
      </c>
      <c r="B3666" s="1" t="s">
        <v>635</v>
      </c>
      <c r="C3666" s="1" t="s">
        <v>141</v>
      </c>
      <c r="D3666" t="str">
        <f t="shared" si="114"/>
        <v>COMBO-Storm-3/17/2019-1</v>
      </c>
      <c r="E3666">
        <f>VLOOKUP(B3666,'Deck Count'!A:B,2,FALSE)</f>
        <v>9</v>
      </c>
      <c r="F3666" s="3">
        <v>4</v>
      </c>
      <c r="G3666" s="3">
        <f t="shared" si="115"/>
        <v>0.44444444444444442</v>
      </c>
      <c r="H3666" s="1" t="s">
        <v>60</v>
      </c>
      <c r="I3666" t="s">
        <v>11</v>
      </c>
    </row>
    <row r="3667" spans="1:9" x14ac:dyDescent="0.2">
      <c r="A3667" s="5" t="s">
        <v>436</v>
      </c>
      <c r="B3667" s="1" t="s">
        <v>635</v>
      </c>
      <c r="C3667" s="1" t="s">
        <v>141</v>
      </c>
      <c r="D3667" t="str">
        <f t="shared" si="114"/>
        <v>COMBO-Storm-3/17/2019-1</v>
      </c>
      <c r="E3667">
        <f>VLOOKUP(B3667,'Deck Count'!A:B,2,FALSE)</f>
        <v>9</v>
      </c>
      <c r="F3667" s="3">
        <v>1</v>
      </c>
      <c r="G3667" s="3">
        <f t="shared" si="115"/>
        <v>0.1111111111111111</v>
      </c>
      <c r="H3667" s="1" t="s">
        <v>61</v>
      </c>
      <c r="I3667" t="s">
        <v>11</v>
      </c>
    </row>
    <row r="3668" spans="1:9" x14ac:dyDescent="0.2">
      <c r="A3668" s="5" t="s">
        <v>436</v>
      </c>
      <c r="B3668" s="1" t="s">
        <v>635</v>
      </c>
      <c r="C3668" s="1" t="s">
        <v>141</v>
      </c>
      <c r="D3668" t="str">
        <f t="shared" si="114"/>
        <v>COMBO-Storm-3/17/2019-1</v>
      </c>
      <c r="E3668">
        <f>VLOOKUP(B3668,'Deck Count'!A:B,2,FALSE)</f>
        <v>9</v>
      </c>
      <c r="F3668" s="3">
        <v>1</v>
      </c>
      <c r="G3668" s="3">
        <f t="shared" si="115"/>
        <v>0.1111111111111111</v>
      </c>
      <c r="H3668" s="1" t="s">
        <v>62</v>
      </c>
      <c r="I3668" t="s">
        <v>11</v>
      </c>
    </row>
    <row r="3669" spans="1:9" x14ac:dyDescent="0.2">
      <c r="A3669" s="5" t="s">
        <v>436</v>
      </c>
      <c r="B3669" s="1" t="s">
        <v>635</v>
      </c>
      <c r="C3669" s="1" t="s">
        <v>80</v>
      </c>
      <c r="D3669" t="str">
        <f t="shared" si="114"/>
        <v>COMBO-Storm-3/2/2019-0</v>
      </c>
      <c r="E3669">
        <f>VLOOKUP(B3669,'Deck Count'!A:B,2,FALSE)</f>
        <v>9</v>
      </c>
      <c r="F3669" s="3">
        <v>3</v>
      </c>
      <c r="G3669" s="3">
        <f t="shared" si="115"/>
        <v>0.33333333333333331</v>
      </c>
      <c r="H3669" s="1" t="s">
        <v>89</v>
      </c>
      <c r="I3669" t="s">
        <v>17</v>
      </c>
    </row>
    <row r="3670" spans="1:9" x14ac:dyDescent="0.2">
      <c r="A3670" s="5" t="s">
        <v>436</v>
      </c>
      <c r="B3670" s="1" t="s">
        <v>635</v>
      </c>
      <c r="C3670" s="1" t="s">
        <v>80</v>
      </c>
      <c r="D3670" t="str">
        <f t="shared" si="114"/>
        <v>COMBO-Storm-3/2/2019-0</v>
      </c>
      <c r="E3670">
        <f>VLOOKUP(B3670,'Deck Count'!A:B,2,FALSE)</f>
        <v>9</v>
      </c>
      <c r="F3670" s="3">
        <v>1</v>
      </c>
      <c r="G3670" s="3">
        <f t="shared" si="115"/>
        <v>0.1111111111111111</v>
      </c>
      <c r="H3670" s="1" t="s">
        <v>637</v>
      </c>
      <c r="I3670" t="s">
        <v>11</v>
      </c>
    </row>
    <row r="3671" spans="1:9" x14ac:dyDescent="0.2">
      <c r="A3671" s="5" t="s">
        <v>436</v>
      </c>
      <c r="B3671" s="1" t="s">
        <v>635</v>
      </c>
      <c r="C3671" s="1" t="s">
        <v>80</v>
      </c>
      <c r="D3671" t="str">
        <f t="shared" si="114"/>
        <v>COMBO-Storm-3/2/2019-0</v>
      </c>
      <c r="E3671">
        <f>VLOOKUP(B3671,'Deck Count'!A:B,2,FALSE)</f>
        <v>9</v>
      </c>
      <c r="F3671" s="3">
        <v>1</v>
      </c>
      <c r="G3671" s="3">
        <f t="shared" si="115"/>
        <v>0.1111111111111111</v>
      </c>
      <c r="H3671" s="1" t="s">
        <v>92</v>
      </c>
      <c r="I3671" t="s">
        <v>11</v>
      </c>
    </row>
    <row r="3672" spans="1:9" x14ac:dyDescent="0.2">
      <c r="A3672" s="5" t="s">
        <v>436</v>
      </c>
      <c r="B3672" s="1" t="s">
        <v>635</v>
      </c>
      <c r="C3672" s="1" t="s">
        <v>80</v>
      </c>
      <c r="D3672" t="str">
        <f t="shared" si="114"/>
        <v>COMBO-Storm-3/2/2019-0</v>
      </c>
      <c r="E3672">
        <f>VLOOKUP(B3672,'Deck Count'!A:B,2,FALSE)</f>
        <v>9</v>
      </c>
      <c r="F3672" s="3">
        <v>4</v>
      </c>
      <c r="G3672" s="3">
        <f t="shared" si="115"/>
        <v>0.44444444444444442</v>
      </c>
      <c r="H3672" s="1" t="s">
        <v>41</v>
      </c>
      <c r="I3672" t="s">
        <v>11</v>
      </c>
    </row>
    <row r="3673" spans="1:9" x14ac:dyDescent="0.2">
      <c r="A3673" s="5" t="s">
        <v>436</v>
      </c>
      <c r="B3673" s="1" t="s">
        <v>635</v>
      </c>
      <c r="C3673" s="1" t="s">
        <v>80</v>
      </c>
      <c r="D3673" t="str">
        <f t="shared" si="114"/>
        <v>COMBO-Storm-3/2/2019-0</v>
      </c>
      <c r="E3673">
        <f>VLOOKUP(B3673,'Deck Count'!A:B,2,FALSE)</f>
        <v>9</v>
      </c>
      <c r="F3673" s="3">
        <v>4</v>
      </c>
      <c r="G3673" s="3">
        <f t="shared" si="115"/>
        <v>0.44444444444444442</v>
      </c>
      <c r="H3673" s="1" t="s">
        <v>43</v>
      </c>
      <c r="I3673" t="s">
        <v>11</v>
      </c>
    </row>
    <row r="3674" spans="1:9" x14ac:dyDescent="0.2">
      <c r="A3674" s="5" t="s">
        <v>436</v>
      </c>
      <c r="B3674" s="1" t="s">
        <v>635</v>
      </c>
      <c r="C3674" s="1" t="s">
        <v>80</v>
      </c>
      <c r="D3674" t="str">
        <f t="shared" si="114"/>
        <v>COMBO-Storm-3/2/2019-0</v>
      </c>
      <c r="E3674">
        <f>VLOOKUP(B3674,'Deck Count'!A:B,2,FALSE)</f>
        <v>9</v>
      </c>
      <c r="F3674" s="3">
        <v>2</v>
      </c>
      <c r="G3674" s="3">
        <f t="shared" si="115"/>
        <v>0.22222222222222221</v>
      </c>
      <c r="H3674" s="1" t="s">
        <v>44</v>
      </c>
      <c r="I3674" t="s">
        <v>11</v>
      </c>
    </row>
    <row r="3675" spans="1:9" x14ac:dyDescent="0.2">
      <c r="A3675" s="5" t="s">
        <v>436</v>
      </c>
      <c r="B3675" s="1" t="s">
        <v>635</v>
      </c>
      <c r="C3675" s="1" t="s">
        <v>80</v>
      </c>
      <c r="D3675" t="str">
        <f t="shared" si="114"/>
        <v>COMBO-Storm-3/2/2019-0</v>
      </c>
      <c r="E3675">
        <f>VLOOKUP(B3675,'Deck Count'!A:B,2,FALSE)</f>
        <v>9</v>
      </c>
      <c r="F3675" s="3">
        <v>1</v>
      </c>
      <c r="G3675" s="3">
        <f t="shared" si="115"/>
        <v>0.1111111111111111</v>
      </c>
      <c r="H3675" s="1" t="s">
        <v>638</v>
      </c>
      <c r="I3675" t="s">
        <v>17</v>
      </c>
    </row>
    <row r="3676" spans="1:9" x14ac:dyDescent="0.2">
      <c r="A3676" s="5" t="s">
        <v>436</v>
      </c>
      <c r="B3676" s="1" t="s">
        <v>635</v>
      </c>
      <c r="C3676" s="1" t="s">
        <v>80</v>
      </c>
      <c r="D3676" t="str">
        <f t="shared" si="114"/>
        <v>COMBO-Storm-3/2/2019-0</v>
      </c>
      <c r="E3676">
        <f>VLOOKUP(B3676,'Deck Count'!A:B,2,FALSE)</f>
        <v>9</v>
      </c>
      <c r="F3676" s="3">
        <v>2</v>
      </c>
      <c r="G3676" s="3">
        <f t="shared" si="115"/>
        <v>0.22222222222222221</v>
      </c>
      <c r="H3676" s="1" t="s">
        <v>639</v>
      </c>
      <c r="I3676" t="s">
        <v>11</v>
      </c>
    </row>
    <row r="3677" spans="1:9" x14ac:dyDescent="0.2">
      <c r="A3677" s="5" t="s">
        <v>436</v>
      </c>
      <c r="B3677" s="1" t="s">
        <v>635</v>
      </c>
      <c r="C3677" s="1" t="s">
        <v>80</v>
      </c>
      <c r="D3677" t="str">
        <f t="shared" si="114"/>
        <v>COMBO-Storm-3/2/2019-0</v>
      </c>
      <c r="E3677">
        <f>VLOOKUP(B3677,'Deck Count'!A:B,2,FALSE)</f>
        <v>9</v>
      </c>
      <c r="F3677" s="3">
        <v>4</v>
      </c>
      <c r="G3677" s="3">
        <f t="shared" si="115"/>
        <v>0.44444444444444442</v>
      </c>
      <c r="H3677" s="1" t="s">
        <v>47</v>
      </c>
      <c r="I3677" t="s">
        <v>11</v>
      </c>
    </row>
    <row r="3678" spans="1:9" x14ac:dyDescent="0.2">
      <c r="A3678" s="5" t="s">
        <v>436</v>
      </c>
      <c r="B3678" s="1" t="s">
        <v>635</v>
      </c>
      <c r="C3678" s="1" t="s">
        <v>80</v>
      </c>
      <c r="D3678" t="str">
        <f t="shared" si="114"/>
        <v>COMBO-Storm-3/2/2019-0</v>
      </c>
      <c r="E3678">
        <f>VLOOKUP(B3678,'Deck Count'!A:B,2,FALSE)</f>
        <v>9</v>
      </c>
      <c r="F3678" s="3">
        <v>4</v>
      </c>
      <c r="G3678" s="3">
        <f t="shared" si="115"/>
        <v>0.44444444444444442</v>
      </c>
      <c r="H3678" s="1" t="s">
        <v>480</v>
      </c>
      <c r="I3678" t="s">
        <v>11</v>
      </c>
    </row>
    <row r="3679" spans="1:9" x14ac:dyDescent="0.2">
      <c r="A3679" s="5" t="s">
        <v>436</v>
      </c>
      <c r="B3679" s="1" t="s">
        <v>635</v>
      </c>
      <c r="C3679" s="1" t="s">
        <v>80</v>
      </c>
      <c r="D3679" t="str">
        <f t="shared" si="114"/>
        <v>COMBO-Storm-3/2/2019-0</v>
      </c>
      <c r="E3679">
        <f>VLOOKUP(B3679,'Deck Count'!A:B,2,FALSE)</f>
        <v>9</v>
      </c>
      <c r="F3679" s="3">
        <v>1</v>
      </c>
      <c r="G3679" s="3">
        <f t="shared" si="115"/>
        <v>0.1111111111111111</v>
      </c>
      <c r="H3679" s="1" t="s">
        <v>48</v>
      </c>
      <c r="I3679" t="s">
        <v>17</v>
      </c>
    </row>
    <row r="3680" spans="1:9" x14ac:dyDescent="0.2">
      <c r="A3680" s="5" t="s">
        <v>436</v>
      </c>
      <c r="B3680" s="1" t="s">
        <v>635</v>
      </c>
      <c r="C3680" s="1" t="s">
        <v>80</v>
      </c>
      <c r="D3680" t="str">
        <f t="shared" si="114"/>
        <v>COMBO-Storm-3/2/2019-0</v>
      </c>
      <c r="E3680">
        <f>VLOOKUP(B3680,'Deck Count'!A:B,2,FALSE)</f>
        <v>9</v>
      </c>
      <c r="F3680" s="3">
        <v>1</v>
      </c>
      <c r="G3680" s="3">
        <f t="shared" si="115"/>
        <v>0.1111111111111111</v>
      </c>
      <c r="H3680" s="1" t="s">
        <v>442</v>
      </c>
      <c r="I3680" t="s">
        <v>17</v>
      </c>
    </row>
    <row r="3681" spans="1:9" x14ac:dyDescent="0.2">
      <c r="A3681" s="5" t="s">
        <v>436</v>
      </c>
      <c r="B3681" s="1" t="s">
        <v>635</v>
      </c>
      <c r="C3681" s="1" t="s">
        <v>80</v>
      </c>
      <c r="D3681" t="str">
        <f t="shared" si="114"/>
        <v>COMBO-Storm-3/2/2019-0</v>
      </c>
      <c r="E3681">
        <f>VLOOKUP(B3681,'Deck Count'!A:B,2,FALSE)</f>
        <v>9</v>
      </c>
      <c r="F3681" s="3">
        <v>2</v>
      </c>
      <c r="G3681" s="3">
        <f t="shared" si="115"/>
        <v>0.22222222222222221</v>
      </c>
      <c r="H3681" s="1" t="s">
        <v>248</v>
      </c>
      <c r="I3681" t="s">
        <v>17</v>
      </c>
    </row>
    <row r="3682" spans="1:9" x14ac:dyDescent="0.2">
      <c r="A3682" s="5" t="s">
        <v>436</v>
      </c>
      <c r="B3682" s="1" t="s">
        <v>635</v>
      </c>
      <c r="C3682" s="1" t="s">
        <v>80</v>
      </c>
      <c r="D3682" t="str">
        <f t="shared" si="114"/>
        <v>COMBO-Storm-3/2/2019-0</v>
      </c>
      <c r="E3682">
        <f>VLOOKUP(B3682,'Deck Count'!A:B,2,FALSE)</f>
        <v>9</v>
      </c>
      <c r="F3682" s="3">
        <v>3</v>
      </c>
      <c r="G3682" s="3">
        <f t="shared" si="115"/>
        <v>0.33333333333333331</v>
      </c>
      <c r="H3682" s="1" t="s">
        <v>49</v>
      </c>
      <c r="I3682" t="s">
        <v>17</v>
      </c>
    </row>
    <row r="3683" spans="1:9" x14ac:dyDescent="0.2">
      <c r="A3683" s="5" t="s">
        <v>436</v>
      </c>
      <c r="B3683" s="1" t="s">
        <v>635</v>
      </c>
      <c r="C3683" s="1" t="s">
        <v>80</v>
      </c>
      <c r="D3683" t="str">
        <f t="shared" si="114"/>
        <v>COMBO-Storm-3/2/2019-0</v>
      </c>
      <c r="E3683">
        <f>VLOOKUP(B3683,'Deck Count'!A:B,2,FALSE)</f>
        <v>9</v>
      </c>
      <c r="F3683" s="3">
        <v>1</v>
      </c>
      <c r="G3683" s="3">
        <f t="shared" si="115"/>
        <v>0.1111111111111111</v>
      </c>
      <c r="H3683" s="1" t="s">
        <v>640</v>
      </c>
      <c r="I3683" t="s">
        <v>17</v>
      </c>
    </row>
    <row r="3684" spans="1:9" x14ac:dyDescent="0.2">
      <c r="A3684" s="5" t="s">
        <v>436</v>
      </c>
      <c r="B3684" s="1" t="s">
        <v>635</v>
      </c>
      <c r="C3684" s="1" t="s">
        <v>80</v>
      </c>
      <c r="D3684" t="str">
        <f t="shared" si="114"/>
        <v>COMBO-Storm-3/2/2019-0</v>
      </c>
      <c r="E3684">
        <f>VLOOKUP(B3684,'Deck Count'!A:B,2,FALSE)</f>
        <v>9</v>
      </c>
      <c r="F3684" s="3">
        <v>4</v>
      </c>
      <c r="G3684" s="3">
        <f t="shared" si="115"/>
        <v>0.44444444444444442</v>
      </c>
      <c r="H3684" s="1" t="s">
        <v>50</v>
      </c>
      <c r="I3684" t="s">
        <v>11</v>
      </c>
    </row>
    <row r="3685" spans="1:9" x14ac:dyDescent="0.2">
      <c r="A3685" s="5" t="s">
        <v>436</v>
      </c>
      <c r="B3685" s="1" t="s">
        <v>635</v>
      </c>
      <c r="C3685" s="1" t="s">
        <v>80</v>
      </c>
      <c r="D3685" t="str">
        <f t="shared" si="114"/>
        <v>COMBO-Storm-3/2/2019-0</v>
      </c>
      <c r="E3685">
        <f>VLOOKUP(B3685,'Deck Count'!A:B,2,FALSE)</f>
        <v>9</v>
      </c>
      <c r="F3685" s="3">
        <v>2</v>
      </c>
      <c r="G3685" s="3">
        <f t="shared" si="115"/>
        <v>0.22222222222222221</v>
      </c>
      <c r="H3685" s="1" t="s">
        <v>51</v>
      </c>
      <c r="I3685" t="s">
        <v>11</v>
      </c>
    </row>
    <row r="3686" spans="1:9" x14ac:dyDescent="0.2">
      <c r="A3686" s="5" t="s">
        <v>436</v>
      </c>
      <c r="B3686" s="1" t="s">
        <v>635</v>
      </c>
      <c r="C3686" s="1" t="s">
        <v>80</v>
      </c>
      <c r="D3686" t="str">
        <f t="shared" si="114"/>
        <v>COMBO-Storm-3/2/2019-0</v>
      </c>
      <c r="E3686">
        <f>VLOOKUP(B3686,'Deck Count'!A:B,2,FALSE)</f>
        <v>9</v>
      </c>
      <c r="F3686" s="3">
        <v>4</v>
      </c>
      <c r="G3686" s="3">
        <f t="shared" si="115"/>
        <v>0.44444444444444442</v>
      </c>
      <c r="H3686" s="1" t="s">
        <v>52</v>
      </c>
      <c r="I3686" t="s">
        <v>11</v>
      </c>
    </row>
    <row r="3687" spans="1:9" x14ac:dyDescent="0.2">
      <c r="A3687" s="5" t="s">
        <v>436</v>
      </c>
      <c r="B3687" s="1" t="s">
        <v>635</v>
      </c>
      <c r="C3687" s="1" t="s">
        <v>80</v>
      </c>
      <c r="D3687" t="str">
        <f t="shared" si="114"/>
        <v>COMBO-Storm-3/2/2019-0</v>
      </c>
      <c r="E3687">
        <f>VLOOKUP(B3687,'Deck Count'!A:B,2,FALSE)</f>
        <v>9</v>
      </c>
      <c r="F3687" s="3">
        <v>4</v>
      </c>
      <c r="G3687" s="3">
        <f t="shared" si="115"/>
        <v>0.44444444444444442</v>
      </c>
      <c r="H3687" s="1" t="s">
        <v>24</v>
      </c>
      <c r="I3687" t="s">
        <v>11</v>
      </c>
    </row>
    <row r="3688" spans="1:9" x14ac:dyDescent="0.2">
      <c r="A3688" s="5" t="s">
        <v>436</v>
      </c>
      <c r="B3688" s="1" t="s">
        <v>635</v>
      </c>
      <c r="C3688" s="1" t="s">
        <v>80</v>
      </c>
      <c r="D3688" t="str">
        <f t="shared" si="114"/>
        <v>COMBO-Storm-3/2/2019-0</v>
      </c>
      <c r="E3688">
        <f>VLOOKUP(B3688,'Deck Count'!A:B,2,FALSE)</f>
        <v>9</v>
      </c>
      <c r="F3688" s="3">
        <v>4</v>
      </c>
      <c r="G3688" s="3">
        <f t="shared" si="115"/>
        <v>0.44444444444444442</v>
      </c>
      <c r="H3688" s="1" t="s">
        <v>168</v>
      </c>
      <c r="I3688" t="s">
        <v>11</v>
      </c>
    </row>
    <row r="3689" spans="1:9" x14ac:dyDescent="0.2">
      <c r="A3689" s="5" t="s">
        <v>436</v>
      </c>
      <c r="B3689" s="1" t="s">
        <v>635</v>
      </c>
      <c r="C3689" s="1" t="s">
        <v>80</v>
      </c>
      <c r="D3689" t="str">
        <f t="shared" si="114"/>
        <v>COMBO-Storm-3/2/2019-0</v>
      </c>
      <c r="E3689">
        <f>VLOOKUP(B3689,'Deck Count'!A:B,2,FALSE)</f>
        <v>9</v>
      </c>
      <c r="F3689" s="3">
        <v>1</v>
      </c>
      <c r="G3689" s="3">
        <f t="shared" si="115"/>
        <v>0.1111111111111111</v>
      </c>
      <c r="H3689" s="1" t="s">
        <v>53</v>
      </c>
      <c r="I3689" t="s">
        <v>11</v>
      </c>
    </row>
    <row r="3690" spans="1:9" x14ac:dyDescent="0.2">
      <c r="A3690" s="5" t="s">
        <v>436</v>
      </c>
      <c r="B3690" s="1" t="s">
        <v>635</v>
      </c>
      <c r="C3690" s="1" t="s">
        <v>80</v>
      </c>
      <c r="D3690" t="str">
        <f t="shared" si="114"/>
        <v>COMBO-Storm-3/2/2019-0</v>
      </c>
      <c r="E3690">
        <f>VLOOKUP(B3690,'Deck Count'!A:B,2,FALSE)</f>
        <v>9</v>
      </c>
      <c r="F3690" s="3">
        <v>4</v>
      </c>
      <c r="G3690" s="3">
        <f t="shared" si="115"/>
        <v>0.44444444444444442</v>
      </c>
      <c r="H3690" s="1" t="s">
        <v>54</v>
      </c>
      <c r="I3690" t="s">
        <v>11</v>
      </c>
    </row>
    <row r="3691" spans="1:9" x14ac:dyDescent="0.2">
      <c r="A3691" s="5" t="s">
        <v>436</v>
      </c>
      <c r="B3691" s="1" t="s">
        <v>635</v>
      </c>
      <c r="C3691" s="1" t="s">
        <v>80</v>
      </c>
      <c r="D3691" t="str">
        <f t="shared" si="114"/>
        <v>COMBO-Storm-3/2/2019-0</v>
      </c>
      <c r="E3691">
        <f>VLOOKUP(B3691,'Deck Count'!A:B,2,FALSE)</f>
        <v>9</v>
      </c>
      <c r="F3691" s="3">
        <v>4</v>
      </c>
      <c r="G3691" s="3">
        <f t="shared" si="115"/>
        <v>0.44444444444444442</v>
      </c>
      <c r="H3691" s="1" t="s">
        <v>55</v>
      </c>
      <c r="I3691" t="s">
        <v>11</v>
      </c>
    </row>
    <row r="3692" spans="1:9" x14ac:dyDescent="0.2">
      <c r="A3692" s="5" t="s">
        <v>436</v>
      </c>
      <c r="B3692" s="1" t="s">
        <v>635</v>
      </c>
      <c r="C3692" s="1" t="s">
        <v>80</v>
      </c>
      <c r="D3692" t="str">
        <f t="shared" si="114"/>
        <v>COMBO-Storm-3/2/2019-0</v>
      </c>
      <c r="E3692">
        <f>VLOOKUP(B3692,'Deck Count'!A:B,2,FALSE)</f>
        <v>9</v>
      </c>
      <c r="F3692" s="3">
        <v>4</v>
      </c>
      <c r="G3692" s="3">
        <f t="shared" si="115"/>
        <v>0.44444444444444442</v>
      </c>
      <c r="H3692" s="1" t="s">
        <v>73</v>
      </c>
      <c r="I3692" t="s">
        <v>11</v>
      </c>
    </row>
    <row r="3693" spans="1:9" x14ac:dyDescent="0.2">
      <c r="A3693" s="5" t="s">
        <v>436</v>
      </c>
      <c r="B3693" s="1" t="s">
        <v>635</v>
      </c>
      <c r="C3693" s="1" t="s">
        <v>80</v>
      </c>
      <c r="D3693" t="str">
        <f t="shared" si="114"/>
        <v>COMBO-Storm-3/2/2019-0</v>
      </c>
      <c r="E3693">
        <f>VLOOKUP(B3693,'Deck Count'!A:B,2,FALSE)</f>
        <v>9</v>
      </c>
      <c r="F3693" s="3">
        <v>1</v>
      </c>
      <c r="G3693" s="3">
        <f t="shared" si="115"/>
        <v>0.1111111111111111</v>
      </c>
      <c r="H3693" s="1" t="s">
        <v>58</v>
      </c>
      <c r="I3693" t="s">
        <v>11</v>
      </c>
    </row>
    <row r="3694" spans="1:9" x14ac:dyDescent="0.2">
      <c r="A3694" s="5" t="s">
        <v>436</v>
      </c>
      <c r="B3694" s="1" t="s">
        <v>635</v>
      </c>
      <c r="C3694" s="1" t="s">
        <v>80</v>
      </c>
      <c r="D3694" t="str">
        <f t="shared" si="114"/>
        <v>COMBO-Storm-3/2/2019-0</v>
      </c>
      <c r="E3694">
        <f>VLOOKUP(B3694,'Deck Count'!A:B,2,FALSE)</f>
        <v>9</v>
      </c>
      <c r="F3694" s="3">
        <v>1</v>
      </c>
      <c r="G3694" s="3">
        <f t="shared" si="115"/>
        <v>0.1111111111111111</v>
      </c>
      <c r="H3694" s="1" t="s">
        <v>59</v>
      </c>
      <c r="I3694" t="s">
        <v>11</v>
      </c>
    </row>
    <row r="3695" spans="1:9" x14ac:dyDescent="0.2">
      <c r="A3695" s="5" t="s">
        <v>436</v>
      </c>
      <c r="B3695" s="1" t="s">
        <v>635</v>
      </c>
      <c r="C3695" s="1" t="s">
        <v>80</v>
      </c>
      <c r="D3695" t="str">
        <f t="shared" si="114"/>
        <v>COMBO-Storm-3/2/2019-0</v>
      </c>
      <c r="E3695">
        <f>VLOOKUP(B3695,'Deck Count'!A:B,2,FALSE)</f>
        <v>9</v>
      </c>
      <c r="F3695" s="3">
        <v>2</v>
      </c>
      <c r="G3695" s="3">
        <f t="shared" si="115"/>
        <v>0.22222222222222221</v>
      </c>
      <c r="H3695" s="1" t="s">
        <v>60</v>
      </c>
      <c r="I3695" t="s">
        <v>11</v>
      </c>
    </row>
    <row r="3696" spans="1:9" x14ac:dyDescent="0.2">
      <c r="A3696" s="5" t="s">
        <v>436</v>
      </c>
      <c r="B3696" s="1" t="s">
        <v>635</v>
      </c>
      <c r="C3696" s="1" t="s">
        <v>80</v>
      </c>
      <c r="D3696" t="str">
        <f t="shared" si="114"/>
        <v>COMBO-Storm-3/2/2019-0</v>
      </c>
      <c r="E3696">
        <f>VLOOKUP(B3696,'Deck Count'!A:B,2,FALSE)</f>
        <v>9</v>
      </c>
      <c r="F3696" s="3">
        <v>2</v>
      </c>
      <c r="G3696" s="3">
        <f t="shared" si="115"/>
        <v>0.22222222222222221</v>
      </c>
      <c r="H3696" s="1" t="s">
        <v>61</v>
      </c>
      <c r="I3696" t="s">
        <v>11</v>
      </c>
    </row>
    <row r="3697" spans="1:9" x14ac:dyDescent="0.2">
      <c r="A3697" s="5" t="s">
        <v>436</v>
      </c>
      <c r="B3697" s="1" t="s">
        <v>635</v>
      </c>
      <c r="C3697" s="1" t="s">
        <v>80</v>
      </c>
      <c r="D3697" t="str">
        <f t="shared" si="114"/>
        <v>COMBO-Storm-3/2/2019-0</v>
      </c>
      <c r="E3697">
        <f>VLOOKUP(B3697,'Deck Count'!A:B,2,FALSE)</f>
        <v>9</v>
      </c>
      <c r="F3697" s="3">
        <v>1</v>
      </c>
      <c r="G3697" s="3">
        <f t="shared" si="115"/>
        <v>0.1111111111111111</v>
      </c>
      <c r="H3697" s="1" t="s">
        <v>62</v>
      </c>
      <c r="I3697" t="s">
        <v>11</v>
      </c>
    </row>
    <row r="3698" spans="1:9" x14ac:dyDescent="0.2">
      <c r="A3698" s="5" t="s">
        <v>436</v>
      </c>
      <c r="B3698" s="1" t="s">
        <v>635</v>
      </c>
      <c r="C3698" s="1" t="s">
        <v>80</v>
      </c>
      <c r="D3698" t="str">
        <f t="shared" si="114"/>
        <v>COMBO-Storm-3/2/2019-0</v>
      </c>
      <c r="E3698">
        <f>VLOOKUP(B3698,'Deck Count'!A:B,2,FALSE)</f>
        <v>9</v>
      </c>
      <c r="F3698" s="3">
        <v>3</v>
      </c>
      <c r="G3698" s="3">
        <f t="shared" si="115"/>
        <v>0.33333333333333331</v>
      </c>
      <c r="H3698" s="1" t="s">
        <v>454</v>
      </c>
      <c r="I3698" t="s">
        <v>17</v>
      </c>
    </row>
    <row r="3699" spans="1:9" x14ac:dyDescent="0.2">
      <c r="A3699" s="5" t="s">
        <v>436</v>
      </c>
      <c r="B3699" s="1" t="s">
        <v>635</v>
      </c>
      <c r="C3699" s="1" t="s">
        <v>237</v>
      </c>
      <c r="D3699" t="str">
        <f t="shared" si="114"/>
        <v>COMBO-Storm-3/3/2019-0</v>
      </c>
      <c r="E3699">
        <f>VLOOKUP(B3699,'Deck Count'!A:B,2,FALSE)</f>
        <v>9</v>
      </c>
      <c r="F3699" s="3">
        <v>3</v>
      </c>
      <c r="G3699" s="3">
        <f t="shared" si="115"/>
        <v>0.33333333333333331</v>
      </c>
      <c r="H3699" s="1" t="s">
        <v>89</v>
      </c>
      <c r="I3699" t="s">
        <v>17</v>
      </c>
    </row>
    <row r="3700" spans="1:9" x14ac:dyDescent="0.2">
      <c r="A3700" s="5" t="s">
        <v>436</v>
      </c>
      <c r="B3700" s="1" t="s">
        <v>635</v>
      </c>
      <c r="C3700" s="1" t="s">
        <v>237</v>
      </c>
      <c r="D3700" t="str">
        <f t="shared" si="114"/>
        <v>COMBO-Storm-3/3/2019-0</v>
      </c>
      <c r="E3700">
        <f>VLOOKUP(B3700,'Deck Count'!A:B,2,FALSE)</f>
        <v>9</v>
      </c>
      <c r="F3700" s="3">
        <v>1</v>
      </c>
      <c r="G3700" s="3">
        <f t="shared" si="115"/>
        <v>0.1111111111111111</v>
      </c>
      <c r="H3700" s="1" t="s">
        <v>637</v>
      </c>
      <c r="I3700" t="s">
        <v>11</v>
      </c>
    </row>
    <row r="3701" spans="1:9" x14ac:dyDescent="0.2">
      <c r="A3701" s="5" t="s">
        <v>436</v>
      </c>
      <c r="B3701" s="1" t="s">
        <v>635</v>
      </c>
      <c r="C3701" s="1" t="s">
        <v>237</v>
      </c>
      <c r="D3701" t="str">
        <f t="shared" si="114"/>
        <v>COMBO-Storm-3/3/2019-0</v>
      </c>
      <c r="E3701">
        <f>VLOOKUP(B3701,'Deck Count'!A:B,2,FALSE)</f>
        <v>9</v>
      </c>
      <c r="F3701" s="3">
        <v>1</v>
      </c>
      <c r="G3701" s="3">
        <f t="shared" si="115"/>
        <v>0.1111111111111111</v>
      </c>
      <c r="H3701" s="1" t="s">
        <v>92</v>
      </c>
      <c r="I3701" t="s">
        <v>11</v>
      </c>
    </row>
    <row r="3702" spans="1:9" x14ac:dyDescent="0.2">
      <c r="A3702" s="5" t="s">
        <v>436</v>
      </c>
      <c r="B3702" s="1" t="s">
        <v>635</v>
      </c>
      <c r="C3702" s="1" t="s">
        <v>237</v>
      </c>
      <c r="D3702" t="str">
        <f t="shared" si="114"/>
        <v>COMBO-Storm-3/3/2019-0</v>
      </c>
      <c r="E3702">
        <f>VLOOKUP(B3702,'Deck Count'!A:B,2,FALSE)</f>
        <v>9</v>
      </c>
      <c r="F3702" s="3">
        <v>1</v>
      </c>
      <c r="G3702" s="3">
        <f t="shared" si="115"/>
        <v>0.1111111111111111</v>
      </c>
      <c r="H3702" s="1" t="s">
        <v>40</v>
      </c>
      <c r="I3702" t="s">
        <v>11</v>
      </c>
    </row>
    <row r="3703" spans="1:9" x14ac:dyDescent="0.2">
      <c r="A3703" s="5" t="s">
        <v>436</v>
      </c>
      <c r="B3703" s="1" t="s">
        <v>635</v>
      </c>
      <c r="C3703" s="1" t="s">
        <v>237</v>
      </c>
      <c r="D3703" t="str">
        <f t="shared" si="114"/>
        <v>COMBO-Storm-3/3/2019-0</v>
      </c>
      <c r="E3703">
        <f>VLOOKUP(B3703,'Deck Count'!A:B,2,FALSE)</f>
        <v>9</v>
      </c>
      <c r="F3703" s="3">
        <v>4</v>
      </c>
      <c r="G3703" s="3">
        <f t="shared" si="115"/>
        <v>0.44444444444444442</v>
      </c>
      <c r="H3703" s="1" t="s">
        <v>41</v>
      </c>
      <c r="I3703" t="s">
        <v>11</v>
      </c>
    </row>
    <row r="3704" spans="1:9" x14ac:dyDescent="0.2">
      <c r="A3704" s="5" t="s">
        <v>436</v>
      </c>
      <c r="B3704" s="1" t="s">
        <v>635</v>
      </c>
      <c r="C3704" s="1" t="s">
        <v>237</v>
      </c>
      <c r="D3704" t="str">
        <f t="shared" si="114"/>
        <v>COMBO-Storm-3/3/2019-0</v>
      </c>
      <c r="E3704">
        <f>VLOOKUP(B3704,'Deck Count'!A:B,2,FALSE)</f>
        <v>9</v>
      </c>
      <c r="F3704" s="3">
        <v>4</v>
      </c>
      <c r="G3704" s="3">
        <f t="shared" si="115"/>
        <v>0.44444444444444442</v>
      </c>
      <c r="H3704" s="1" t="s">
        <v>43</v>
      </c>
      <c r="I3704" t="s">
        <v>11</v>
      </c>
    </row>
    <row r="3705" spans="1:9" x14ac:dyDescent="0.2">
      <c r="A3705" s="5" t="s">
        <v>436</v>
      </c>
      <c r="B3705" s="1" t="s">
        <v>635</v>
      </c>
      <c r="C3705" s="1" t="s">
        <v>237</v>
      </c>
      <c r="D3705" t="str">
        <f t="shared" si="114"/>
        <v>COMBO-Storm-3/3/2019-0</v>
      </c>
      <c r="E3705">
        <f>VLOOKUP(B3705,'Deck Count'!A:B,2,FALSE)</f>
        <v>9</v>
      </c>
      <c r="F3705" s="3">
        <v>1</v>
      </c>
      <c r="G3705" s="3">
        <f t="shared" si="115"/>
        <v>0.1111111111111111</v>
      </c>
      <c r="H3705" s="1" t="s">
        <v>44</v>
      </c>
      <c r="I3705" t="s">
        <v>11</v>
      </c>
    </row>
    <row r="3706" spans="1:9" x14ac:dyDescent="0.2">
      <c r="A3706" s="5" t="s">
        <v>436</v>
      </c>
      <c r="B3706" s="1" t="s">
        <v>635</v>
      </c>
      <c r="C3706" s="1" t="s">
        <v>237</v>
      </c>
      <c r="D3706" t="str">
        <f t="shared" si="114"/>
        <v>COMBO-Storm-3/3/2019-0</v>
      </c>
      <c r="E3706">
        <f>VLOOKUP(B3706,'Deck Count'!A:B,2,FALSE)</f>
        <v>9</v>
      </c>
      <c r="F3706" s="3">
        <v>1</v>
      </c>
      <c r="G3706" s="3">
        <f t="shared" si="115"/>
        <v>0.1111111111111111</v>
      </c>
      <c r="H3706" s="1" t="s">
        <v>638</v>
      </c>
      <c r="I3706" t="s">
        <v>17</v>
      </c>
    </row>
    <row r="3707" spans="1:9" x14ac:dyDescent="0.2">
      <c r="A3707" s="5" t="s">
        <v>436</v>
      </c>
      <c r="B3707" s="1" t="s">
        <v>635</v>
      </c>
      <c r="C3707" s="1" t="s">
        <v>237</v>
      </c>
      <c r="D3707" t="str">
        <f t="shared" si="114"/>
        <v>COMBO-Storm-3/3/2019-0</v>
      </c>
      <c r="E3707">
        <f>VLOOKUP(B3707,'Deck Count'!A:B,2,FALSE)</f>
        <v>9</v>
      </c>
      <c r="F3707" s="3">
        <v>1</v>
      </c>
      <c r="G3707" s="3">
        <f t="shared" si="115"/>
        <v>0.1111111111111111</v>
      </c>
      <c r="H3707" s="1" t="s">
        <v>639</v>
      </c>
      <c r="I3707" t="s">
        <v>11</v>
      </c>
    </row>
    <row r="3708" spans="1:9" x14ac:dyDescent="0.2">
      <c r="A3708" s="5" t="s">
        <v>436</v>
      </c>
      <c r="B3708" s="1" t="s">
        <v>635</v>
      </c>
      <c r="C3708" s="1" t="s">
        <v>237</v>
      </c>
      <c r="D3708" t="str">
        <f t="shared" si="114"/>
        <v>COMBO-Storm-3/3/2019-0</v>
      </c>
      <c r="E3708">
        <f>VLOOKUP(B3708,'Deck Count'!A:B,2,FALSE)</f>
        <v>9</v>
      </c>
      <c r="F3708" s="3">
        <v>4</v>
      </c>
      <c r="G3708" s="3">
        <f t="shared" si="115"/>
        <v>0.44444444444444442</v>
      </c>
      <c r="H3708" s="1" t="s">
        <v>47</v>
      </c>
      <c r="I3708" t="s">
        <v>11</v>
      </c>
    </row>
    <row r="3709" spans="1:9" x14ac:dyDescent="0.2">
      <c r="A3709" s="5" t="s">
        <v>436</v>
      </c>
      <c r="B3709" s="1" t="s">
        <v>635</v>
      </c>
      <c r="C3709" s="1" t="s">
        <v>237</v>
      </c>
      <c r="D3709" t="str">
        <f t="shared" si="114"/>
        <v>COMBO-Storm-3/3/2019-0</v>
      </c>
      <c r="E3709">
        <f>VLOOKUP(B3709,'Deck Count'!A:B,2,FALSE)</f>
        <v>9</v>
      </c>
      <c r="F3709" s="3">
        <v>4</v>
      </c>
      <c r="G3709" s="3">
        <f t="shared" si="115"/>
        <v>0.44444444444444442</v>
      </c>
      <c r="H3709" s="1" t="s">
        <v>480</v>
      </c>
      <c r="I3709" t="s">
        <v>11</v>
      </c>
    </row>
    <row r="3710" spans="1:9" x14ac:dyDescent="0.2">
      <c r="A3710" s="5" t="s">
        <v>436</v>
      </c>
      <c r="B3710" s="1" t="s">
        <v>635</v>
      </c>
      <c r="C3710" s="1" t="s">
        <v>237</v>
      </c>
      <c r="D3710" t="str">
        <f t="shared" si="114"/>
        <v>COMBO-Storm-3/3/2019-0</v>
      </c>
      <c r="E3710">
        <f>VLOOKUP(B3710,'Deck Count'!A:B,2,FALSE)</f>
        <v>9</v>
      </c>
      <c r="F3710" s="3">
        <v>1</v>
      </c>
      <c r="G3710" s="3">
        <f t="shared" si="115"/>
        <v>0.1111111111111111</v>
      </c>
      <c r="H3710" s="1" t="s">
        <v>442</v>
      </c>
      <c r="I3710" t="s">
        <v>17</v>
      </c>
    </row>
    <row r="3711" spans="1:9" x14ac:dyDescent="0.2">
      <c r="A3711" s="5" t="s">
        <v>436</v>
      </c>
      <c r="B3711" s="1" t="s">
        <v>635</v>
      </c>
      <c r="C3711" s="1" t="s">
        <v>237</v>
      </c>
      <c r="D3711" t="str">
        <f t="shared" si="114"/>
        <v>COMBO-Storm-3/3/2019-0</v>
      </c>
      <c r="E3711">
        <f>VLOOKUP(B3711,'Deck Count'!A:B,2,FALSE)</f>
        <v>9</v>
      </c>
      <c r="F3711" s="3">
        <v>2</v>
      </c>
      <c r="G3711" s="3">
        <f t="shared" si="115"/>
        <v>0.22222222222222221</v>
      </c>
      <c r="H3711" s="1" t="s">
        <v>492</v>
      </c>
      <c r="I3711" t="s">
        <v>17</v>
      </c>
    </row>
    <row r="3712" spans="1:9" x14ac:dyDescent="0.2">
      <c r="A3712" s="5" t="s">
        <v>436</v>
      </c>
      <c r="B3712" s="1" t="s">
        <v>635</v>
      </c>
      <c r="C3712" s="1" t="s">
        <v>237</v>
      </c>
      <c r="D3712" t="str">
        <f t="shared" si="114"/>
        <v>COMBO-Storm-3/3/2019-0</v>
      </c>
      <c r="E3712">
        <f>VLOOKUP(B3712,'Deck Count'!A:B,2,FALSE)</f>
        <v>9</v>
      </c>
      <c r="F3712" s="3">
        <v>2</v>
      </c>
      <c r="G3712" s="3">
        <f t="shared" si="115"/>
        <v>0.22222222222222221</v>
      </c>
      <c r="H3712" s="1" t="s">
        <v>49</v>
      </c>
      <c r="I3712" t="s">
        <v>17</v>
      </c>
    </row>
    <row r="3713" spans="1:9" x14ac:dyDescent="0.2">
      <c r="A3713" s="5" t="s">
        <v>436</v>
      </c>
      <c r="B3713" s="1" t="s">
        <v>635</v>
      </c>
      <c r="C3713" s="1" t="s">
        <v>237</v>
      </c>
      <c r="D3713" t="str">
        <f t="shared" si="114"/>
        <v>COMBO-Storm-3/3/2019-0</v>
      </c>
      <c r="E3713">
        <f>VLOOKUP(B3713,'Deck Count'!A:B,2,FALSE)</f>
        <v>9</v>
      </c>
      <c r="F3713" s="3">
        <v>2</v>
      </c>
      <c r="G3713" s="3">
        <f t="shared" si="115"/>
        <v>0.22222222222222221</v>
      </c>
      <c r="H3713" s="1" t="s">
        <v>640</v>
      </c>
      <c r="I3713" t="s">
        <v>17</v>
      </c>
    </row>
    <row r="3714" spans="1:9" x14ac:dyDescent="0.2">
      <c r="A3714" s="5" t="s">
        <v>436</v>
      </c>
      <c r="B3714" s="1" t="s">
        <v>635</v>
      </c>
      <c r="C3714" s="1" t="s">
        <v>237</v>
      </c>
      <c r="D3714" t="str">
        <f t="shared" ref="D3714:D3777" si="116">CONCATENATE(A3714,"-",B3714,"-",C3714)</f>
        <v>COMBO-Storm-3/3/2019-0</v>
      </c>
      <c r="E3714">
        <f>VLOOKUP(B3714,'Deck Count'!A:B,2,FALSE)</f>
        <v>9</v>
      </c>
      <c r="F3714" s="3">
        <v>4</v>
      </c>
      <c r="G3714" s="3">
        <f t="shared" si="115"/>
        <v>0.44444444444444442</v>
      </c>
      <c r="H3714" s="1" t="s">
        <v>50</v>
      </c>
      <c r="I3714" t="s">
        <v>11</v>
      </c>
    </row>
    <row r="3715" spans="1:9" x14ac:dyDescent="0.2">
      <c r="A3715" s="5" t="s">
        <v>436</v>
      </c>
      <c r="B3715" s="1" t="s">
        <v>635</v>
      </c>
      <c r="C3715" s="1" t="s">
        <v>237</v>
      </c>
      <c r="D3715" t="str">
        <f t="shared" si="116"/>
        <v>COMBO-Storm-3/3/2019-0</v>
      </c>
      <c r="E3715">
        <f>VLOOKUP(B3715,'Deck Count'!A:B,2,FALSE)</f>
        <v>9</v>
      </c>
      <c r="F3715" s="3">
        <v>2</v>
      </c>
      <c r="G3715" s="3">
        <f t="shared" ref="G3715:G3778" si="117">F3715/E3715</f>
        <v>0.22222222222222221</v>
      </c>
      <c r="H3715" s="1" t="s">
        <v>51</v>
      </c>
      <c r="I3715" t="s">
        <v>11</v>
      </c>
    </row>
    <row r="3716" spans="1:9" x14ac:dyDescent="0.2">
      <c r="A3716" s="5" t="s">
        <v>436</v>
      </c>
      <c r="B3716" s="1" t="s">
        <v>635</v>
      </c>
      <c r="C3716" s="1" t="s">
        <v>237</v>
      </c>
      <c r="D3716" t="str">
        <f t="shared" si="116"/>
        <v>COMBO-Storm-3/3/2019-0</v>
      </c>
      <c r="E3716">
        <f>VLOOKUP(B3716,'Deck Count'!A:B,2,FALSE)</f>
        <v>9</v>
      </c>
      <c r="F3716" s="3">
        <v>4</v>
      </c>
      <c r="G3716" s="3">
        <f t="shared" si="117"/>
        <v>0.44444444444444442</v>
      </c>
      <c r="H3716" s="1" t="s">
        <v>52</v>
      </c>
      <c r="I3716" t="s">
        <v>11</v>
      </c>
    </row>
    <row r="3717" spans="1:9" x14ac:dyDescent="0.2">
      <c r="A3717" s="5" t="s">
        <v>436</v>
      </c>
      <c r="B3717" s="1" t="s">
        <v>635</v>
      </c>
      <c r="C3717" s="1" t="s">
        <v>237</v>
      </c>
      <c r="D3717" t="str">
        <f t="shared" si="116"/>
        <v>COMBO-Storm-3/3/2019-0</v>
      </c>
      <c r="E3717">
        <f>VLOOKUP(B3717,'Deck Count'!A:B,2,FALSE)</f>
        <v>9</v>
      </c>
      <c r="F3717" s="3">
        <v>4</v>
      </c>
      <c r="G3717" s="3">
        <f t="shared" si="117"/>
        <v>0.44444444444444442</v>
      </c>
      <c r="H3717" s="1" t="s">
        <v>24</v>
      </c>
      <c r="I3717" t="s">
        <v>11</v>
      </c>
    </row>
    <row r="3718" spans="1:9" x14ac:dyDescent="0.2">
      <c r="A3718" s="5" t="s">
        <v>436</v>
      </c>
      <c r="B3718" s="1" t="s">
        <v>635</v>
      </c>
      <c r="C3718" s="1" t="s">
        <v>237</v>
      </c>
      <c r="D3718" t="str">
        <f t="shared" si="116"/>
        <v>COMBO-Storm-3/3/2019-0</v>
      </c>
      <c r="E3718">
        <f>VLOOKUP(B3718,'Deck Count'!A:B,2,FALSE)</f>
        <v>9</v>
      </c>
      <c r="F3718" s="3">
        <v>1</v>
      </c>
      <c r="G3718" s="3">
        <f t="shared" si="117"/>
        <v>0.1111111111111111</v>
      </c>
      <c r="H3718" s="1" t="s">
        <v>497</v>
      </c>
      <c r="I3718" t="s">
        <v>17</v>
      </c>
    </row>
    <row r="3719" spans="1:9" x14ac:dyDescent="0.2">
      <c r="A3719" s="5" t="s">
        <v>436</v>
      </c>
      <c r="B3719" s="1" t="s">
        <v>635</v>
      </c>
      <c r="C3719" s="1" t="s">
        <v>237</v>
      </c>
      <c r="D3719" t="str">
        <f t="shared" si="116"/>
        <v>COMBO-Storm-3/3/2019-0</v>
      </c>
      <c r="E3719">
        <f>VLOOKUP(B3719,'Deck Count'!A:B,2,FALSE)</f>
        <v>9</v>
      </c>
      <c r="F3719" s="3">
        <v>3</v>
      </c>
      <c r="G3719" s="3">
        <f t="shared" si="117"/>
        <v>0.33333333333333331</v>
      </c>
      <c r="H3719" s="1" t="s">
        <v>168</v>
      </c>
      <c r="I3719" t="s">
        <v>11</v>
      </c>
    </row>
    <row r="3720" spans="1:9" x14ac:dyDescent="0.2">
      <c r="A3720" s="5" t="s">
        <v>436</v>
      </c>
      <c r="B3720" s="1" t="s">
        <v>635</v>
      </c>
      <c r="C3720" s="1" t="s">
        <v>237</v>
      </c>
      <c r="D3720" t="str">
        <f t="shared" si="116"/>
        <v>COMBO-Storm-3/3/2019-0</v>
      </c>
      <c r="E3720">
        <f>VLOOKUP(B3720,'Deck Count'!A:B,2,FALSE)</f>
        <v>9</v>
      </c>
      <c r="F3720" s="3">
        <v>2</v>
      </c>
      <c r="G3720" s="3">
        <f t="shared" si="117"/>
        <v>0.22222222222222221</v>
      </c>
      <c r="H3720" s="1" t="s">
        <v>53</v>
      </c>
      <c r="I3720" t="s">
        <v>11</v>
      </c>
    </row>
    <row r="3721" spans="1:9" x14ac:dyDescent="0.2">
      <c r="A3721" s="5" t="s">
        <v>436</v>
      </c>
      <c r="B3721" s="1" t="s">
        <v>635</v>
      </c>
      <c r="C3721" s="1" t="s">
        <v>237</v>
      </c>
      <c r="D3721" t="str">
        <f t="shared" si="116"/>
        <v>COMBO-Storm-3/3/2019-0</v>
      </c>
      <c r="E3721">
        <f>VLOOKUP(B3721,'Deck Count'!A:B,2,FALSE)</f>
        <v>9</v>
      </c>
      <c r="F3721" s="3">
        <v>1</v>
      </c>
      <c r="G3721" s="3">
        <f t="shared" si="117"/>
        <v>0.1111111111111111</v>
      </c>
      <c r="H3721" s="1" t="s">
        <v>498</v>
      </c>
      <c r="I3721" t="s">
        <v>17</v>
      </c>
    </row>
    <row r="3722" spans="1:9" x14ac:dyDescent="0.2">
      <c r="A3722" s="5" t="s">
        <v>436</v>
      </c>
      <c r="B3722" s="1" t="s">
        <v>635</v>
      </c>
      <c r="C3722" s="1" t="s">
        <v>237</v>
      </c>
      <c r="D3722" t="str">
        <f t="shared" si="116"/>
        <v>COMBO-Storm-3/3/2019-0</v>
      </c>
      <c r="E3722">
        <f>VLOOKUP(B3722,'Deck Count'!A:B,2,FALSE)</f>
        <v>9</v>
      </c>
      <c r="F3722" s="3">
        <v>4</v>
      </c>
      <c r="G3722" s="3">
        <f t="shared" si="117"/>
        <v>0.44444444444444442</v>
      </c>
      <c r="H3722" s="1" t="s">
        <v>54</v>
      </c>
      <c r="I3722" t="s">
        <v>11</v>
      </c>
    </row>
    <row r="3723" spans="1:9" x14ac:dyDescent="0.2">
      <c r="A3723" s="5" t="s">
        <v>436</v>
      </c>
      <c r="B3723" s="1" t="s">
        <v>635</v>
      </c>
      <c r="C3723" s="1" t="s">
        <v>237</v>
      </c>
      <c r="D3723" t="str">
        <f t="shared" si="116"/>
        <v>COMBO-Storm-3/3/2019-0</v>
      </c>
      <c r="E3723">
        <f>VLOOKUP(B3723,'Deck Count'!A:B,2,FALSE)</f>
        <v>9</v>
      </c>
      <c r="F3723" s="3">
        <v>4</v>
      </c>
      <c r="G3723" s="3">
        <f t="shared" si="117"/>
        <v>0.44444444444444442</v>
      </c>
      <c r="H3723" s="1" t="s">
        <v>55</v>
      </c>
      <c r="I3723" t="s">
        <v>11</v>
      </c>
    </row>
    <row r="3724" spans="1:9" x14ac:dyDescent="0.2">
      <c r="A3724" s="5" t="s">
        <v>436</v>
      </c>
      <c r="B3724" s="1" t="s">
        <v>635</v>
      </c>
      <c r="C3724" s="1" t="s">
        <v>237</v>
      </c>
      <c r="D3724" t="str">
        <f t="shared" si="116"/>
        <v>COMBO-Storm-3/3/2019-0</v>
      </c>
      <c r="E3724">
        <f>VLOOKUP(B3724,'Deck Count'!A:B,2,FALSE)</f>
        <v>9</v>
      </c>
      <c r="F3724" s="3">
        <v>4</v>
      </c>
      <c r="G3724" s="3">
        <f t="shared" si="117"/>
        <v>0.44444444444444442</v>
      </c>
      <c r="H3724" s="1" t="s">
        <v>73</v>
      </c>
      <c r="I3724" t="s">
        <v>11</v>
      </c>
    </row>
    <row r="3725" spans="1:9" x14ac:dyDescent="0.2">
      <c r="A3725" s="5" t="s">
        <v>436</v>
      </c>
      <c r="B3725" s="1" t="s">
        <v>635</v>
      </c>
      <c r="C3725" s="1" t="s">
        <v>237</v>
      </c>
      <c r="D3725" t="str">
        <f t="shared" si="116"/>
        <v>COMBO-Storm-3/3/2019-0</v>
      </c>
      <c r="E3725">
        <f>VLOOKUP(B3725,'Deck Count'!A:B,2,FALSE)</f>
        <v>9</v>
      </c>
      <c r="F3725" s="3">
        <v>1</v>
      </c>
      <c r="G3725" s="3">
        <f t="shared" si="117"/>
        <v>0.1111111111111111</v>
      </c>
      <c r="H3725" s="1" t="s">
        <v>58</v>
      </c>
      <c r="I3725" t="s">
        <v>11</v>
      </c>
    </row>
    <row r="3726" spans="1:9" x14ac:dyDescent="0.2">
      <c r="A3726" s="5" t="s">
        <v>436</v>
      </c>
      <c r="B3726" s="1" t="s">
        <v>635</v>
      </c>
      <c r="C3726" s="1" t="s">
        <v>237</v>
      </c>
      <c r="D3726" t="str">
        <f t="shared" si="116"/>
        <v>COMBO-Storm-3/3/2019-0</v>
      </c>
      <c r="E3726">
        <f>VLOOKUP(B3726,'Deck Count'!A:B,2,FALSE)</f>
        <v>9</v>
      </c>
      <c r="F3726" s="3">
        <v>1</v>
      </c>
      <c r="G3726" s="3">
        <f t="shared" si="117"/>
        <v>0.1111111111111111</v>
      </c>
      <c r="H3726" s="1" t="s">
        <v>59</v>
      </c>
      <c r="I3726" t="s">
        <v>11</v>
      </c>
    </row>
    <row r="3727" spans="1:9" x14ac:dyDescent="0.2">
      <c r="A3727" s="5" t="s">
        <v>436</v>
      </c>
      <c r="B3727" s="1" t="s">
        <v>635</v>
      </c>
      <c r="C3727" s="1" t="s">
        <v>237</v>
      </c>
      <c r="D3727" t="str">
        <f t="shared" si="116"/>
        <v>COMBO-Storm-3/3/2019-0</v>
      </c>
      <c r="E3727">
        <f>VLOOKUP(B3727,'Deck Count'!A:B,2,FALSE)</f>
        <v>9</v>
      </c>
      <c r="F3727" s="3">
        <v>1</v>
      </c>
      <c r="G3727" s="3">
        <f t="shared" si="117"/>
        <v>0.1111111111111111</v>
      </c>
      <c r="H3727" s="1" t="s">
        <v>59</v>
      </c>
      <c r="I3727" t="s">
        <v>17</v>
      </c>
    </row>
    <row r="3728" spans="1:9" x14ac:dyDescent="0.2">
      <c r="A3728" s="5" t="s">
        <v>436</v>
      </c>
      <c r="B3728" s="1" t="s">
        <v>635</v>
      </c>
      <c r="C3728" s="1" t="s">
        <v>237</v>
      </c>
      <c r="D3728" t="str">
        <f t="shared" si="116"/>
        <v>COMBO-Storm-3/3/2019-0</v>
      </c>
      <c r="E3728">
        <f>VLOOKUP(B3728,'Deck Count'!A:B,2,FALSE)</f>
        <v>9</v>
      </c>
      <c r="F3728" s="3">
        <v>3</v>
      </c>
      <c r="G3728" s="3">
        <f t="shared" si="117"/>
        <v>0.33333333333333331</v>
      </c>
      <c r="H3728" s="1" t="s">
        <v>60</v>
      </c>
      <c r="I3728" t="s">
        <v>11</v>
      </c>
    </row>
    <row r="3729" spans="1:9" x14ac:dyDescent="0.2">
      <c r="A3729" s="5" t="s">
        <v>436</v>
      </c>
      <c r="B3729" s="1" t="s">
        <v>635</v>
      </c>
      <c r="C3729" s="1" t="s">
        <v>237</v>
      </c>
      <c r="D3729" t="str">
        <f t="shared" si="116"/>
        <v>COMBO-Storm-3/3/2019-0</v>
      </c>
      <c r="E3729">
        <f>VLOOKUP(B3729,'Deck Count'!A:B,2,FALSE)</f>
        <v>9</v>
      </c>
      <c r="F3729" s="3">
        <v>2</v>
      </c>
      <c r="G3729" s="3">
        <f t="shared" si="117"/>
        <v>0.22222222222222221</v>
      </c>
      <c r="H3729" s="1" t="s">
        <v>61</v>
      </c>
      <c r="I3729" t="s">
        <v>11</v>
      </c>
    </row>
    <row r="3730" spans="1:9" x14ac:dyDescent="0.2">
      <c r="A3730" s="5" t="s">
        <v>436</v>
      </c>
      <c r="B3730" s="1" t="s">
        <v>635</v>
      </c>
      <c r="C3730" s="1" t="s">
        <v>237</v>
      </c>
      <c r="D3730" t="str">
        <f t="shared" si="116"/>
        <v>COMBO-Storm-3/3/2019-0</v>
      </c>
      <c r="E3730">
        <f>VLOOKUP(B3730,'Deck Count'!A:B,2,FALSE)</f>
        <v>9</v>
      </c>
      <c r="F3730" s="3">
        <v>1</v>
      </c>
      <c r="G3730" s="3">
        <f t="shared" si="117"/>
        <v>0.1111111111111111</v>
      </c>
      <c r="H3730" s="1" t="s">
        <v>62</v>
      </c>
      <c r="I3730" t="s">
        <v>11</v>
      </c>
    </row>
    <row r="3731" spans="1:9" x14ac:dyDescent="0.2">
      <c r="A3731" s="5" t="s">
        <v>436</v>
      </c>
      <c r="B3731" s="1" t="s">
        <v>635</v>
      </c>
      <c r="C3731" s="1" t="s">
        <v>237</v>
      </c>
      <c r="D3731" t="str">
        <f t="shared" si="116"/>
        <v>COMBO-Storm-3/3/2019-0</v>
      </c>
      <c r="E3731">
        <f>VLOOKUP(B3731,'Deck Count'!A:B,2,FALSE)</f>
        <v>9</v>
      </c>
      <c r="F3731" s="3">
        <v>1</v>
      </c>
      <c r="G3731" s="3">
        <f t="shared" si="117"/>
        <v>0.1111111111111111</v>
      </c>
      <c r="H3731" s="1" t="s">
        <v>454</v>
      </c>
      <c r="I3731" t="s">
        <v>17</v>
      </c>
    </row>
    <row r="3732" spans="1:9" x14ac:dyDescent="0.2">
      <c r="A3732" s="5" t="s">
        <v>436</v>
      </c>
      <c r="B3732" s="1" t="s">
        <v>635</v>
      </c>
      <c r="C3732" s="1" t="s">
        <v>239</v>
      </c>
      <c r="D3732" t="str">
        <f t="shared" si="116"/>
        <v>COMBO-Storm-3/5/2019-0</v>
      </c>
      <c r="E3732">
        <f>VLOOKUP(B3732,'Deck Count'!A:B,2,FALSE)</f>
        <v>9</v>
      </c>
      <c r="F3732" s="3">
        <v>1</v>
      </c>
      <c r="G3732" s="3">
        <f t="shared" si="117"/>
        <v>0.1111111111111111</v>
      </c>
      <c r="H3732" s="1" t="s">
        <v>637</v>
      </c>
      <c r="I3732" t="s">
        <v>11</v>
      </c>
    </row>
    <row r="3733" spans="1:9" x14ac:dyDescent="0.2">
      <c r="A3733" s="5" t="s">
        <v>436</v>
      </c>
      <c r="B3733" s="1" t="s">
        <v>635</v>
      </c>
      <c r="C3733" s="1" t="s">
        <v>239</v>
      </c>
      <c r="D3733" t="str">
        <f t="shared" si="116"/>
        <v>COMBO-Storm-3/5/2019-0</v>
      </c>
      <c r="E3733">
        <f>VLOOKUP(B3733,'Deck Count'!A:B,2,FALSE)</f>
        <v>9</v>
      </c>
      <c r="F3733" s="3">
        <v>2</v>
      </c>
      <c r="G3733" s="3">
        <f t="shared" si="117"/>
        <v>0.22222222222222221</v>
      </c>
      <c r="H3733" s="1" t="s">
        <v>39</v>
      </c>
      <c r="I3733" t="s">
        <v>11</v>
      </c>
    </row>
    <row r="3734" spans="1:9" x14ac:dyDescent="0.2">
      <c r="A3734" s="5" t="s">
        <v>436</v>
      </c>
      <c r="B3734" s="1" t="s">
        <v>635</v>
      </c>
      <c r="C3734" s="1" t="s">
        <v>239</v>
      </c>
      <c r="D3734" t="str">
        <f t="shared" si="116"/>
        <v>COMBO-Storm-3/5/2019-0</v>
      </c>
      <c r="E3734">
        <f>VLOOKUP(B3734,'Deck Count'!A:B,2,FALSE)</f>
        <v>9</v>
      </c>
      <c r="F3734" s="3">
        <v>3</v>
      </c>
      <c r="G3734" s="3">
        <f t="shared" si="117"/>
        <v>0.33333333333333331</v>
      </c>
      <c r="H3734" s="1" t="s">
        <v>40</v>
      </c>
      <c r="I3734" t="s">
        <v>11</v>
      </c>
    </row>
    <row r="3735" spans="1:9" x14ac:dyDescent="0.2">
      <c r="A3735" s="5" t="s">
        <v>436</v>
      </c>
      <c r="B3735" s="1" t="s">
        <v>635</v>
      </c>
      <c r="C3735" s="1" t="s">
        <v>239</v>
      </c>
      <c r="D3735" t="str">
        <f t="shared" si="116"/>
        <v>COMBO-Storm-3/5/2019-0</v>
      </c>
      <c r="E3735">
        <f>VLOOKUP(B3735,'Deck Count'!A:B,2,FALSE)</f>
        <v>9</v>
      </c>
      <c r="F3735" s="3">
        <v>4</v>
      </c>
      <c r="G3735" s="3">
        <f t="shared" si="117"/>
        <v>0.44444444444444442</v>
      </c>
      <c r="H3735" s="1" t="s">
        <v>41</v>
      </c>
      <c r="I3735" t="s">
        <v>11</v>
      </c>
    </row>
    <row r="3736" spans="1:9" x14ac:dyDescent="0.2">
      <c r="A3736" s="5" t="s">
        <v>436</v>
      </c>
      <c r="B3736" s="1" t="s">
        <v>635</v>
      </c>
      <c r="C3736" s="1" t="s">
        <v>239</v>
      </c>
      <c r="D3736" t="str">
        <f t="shared" si="116"/>
        <v>COMBO-Storm-3/5/2019-0</v>
      </c>
      <c r="E3736">
        <f>VLOOKUP(B3736,'Deck Count'!A:B,2,FALSE)</f>
        <v>9</v>
      </c>
      <c r="F3736" s="3">
        <v>4</v>
      </c>
      <c r="G3736" s="3">
        <f t="shared" si="117"/>
        <v>0.44444444444444442</v>
      </c>
      <c r="H3736" s="1" t="s">
        <v>438</v>
      </c>
      <c r="I3736" t="s">
        <v>11</v>
      </c>
    </row>
    <row r="3737" spans="1:9" x14ac:dyDescent="0.2">
      <c r="A3737" s="5" t="s">
        <v>436</v>
      </c>
      <c r="B3737" s="1" t="s">
        <v>635</v>
      </c>
      <c r="C3737" s="1" t="s">
        <v>239</v>
      </c>
      <c r="D3737" t="str">
        <f t="shared" si="116"/>
        <v>COMBO-Storm-3/5/2019-0</v>
      </c>
      <c r="E3737">
        <f>VLOOKUP(B3737,'Deck Count'!A:B,2,FALSE)</f>
        <v>9</v>
      </c>
      <c r="F3737" s="3">
        <v>4</v>
      </c>
      <c r="G3737" s="3">
        <f t="shared" si="117"/>
        <v>0.44444444444444442</v>
      </c>
      <c r="H3737" s="1" t="s">
        <v>272</v>
      </c>
      <c r="I3737" t="s">
        <v>11</v>
      </c>
    </row>
    <row r="3738" spans="1:9" x14ac:dyDescent="0.2">
      <c r="A3738" s="5" t="s">
        <v>436</v>
      </c>
      <c r="B3738" s="1" t="s">
        <v>635</v>
      </c>
      <c r="C3738" s="1" t="s">
        <v>239</v>
      </c>
      <c r="D3738" t="str">
        <f t="shared" si="116"/>
        <v>COMBO-Storm-3/5/2019-0</v>
      </c>
      <c r="E3738">
        <f>VLOOKUP(B3738,'Deck Count'!A:B,2,FALSE)</f>
        <v>9</v>
      </c>
      <c r="F3738" s="3">
        <v>4</v>
      </c>
      <c r="G3738" s="3">
        <f t="shared" si="117"/>
        <v>0.44444444444444442</v>
      </c>
      <c r="H3738" s="1" t="s">
        <v>46</v>
      </c>
      <c r="I3738" t="s">
        <v>17</v>
      </c>
    </row>
    <row r="3739" spans="1:9" x14ac:dyDescent="0.2">
      <c r="A3739" s="5" t="s">
        <v>436</v>
      </c>
      <c r="B3739" s="1" t="s">
        <v>635</v>
      </c>
      <c r="C3739" s="1" t="s">
        <v>239</v>
      </c>
      <c r="D3739" t="str">
        <f t="shared" si="116"/>
        <v>COMBO-Storm-3/5/2019-0</v>
      </c>
      <c r="E3739">
        <f>VLOOKUP(B3739,'Deck Count'!A:B,2,FALSE)</f>
        <v>9</v>
      </c>
      <c r="F3739" s="3">
        <v>1</v>
      </c>
      <c r="G3739" s="3">
        <f t="shared" si="117"/>
        <v>0.1111111111111111</v>
      </c>
      <c r="H3739" s="1" t="s">
        <v>639</v>
      </c>
      <c r="I3739" t="s">
        <v>17</v>
      </c>
    </row>
    <row r="3740" spans="1:9" x14ac:dyDescent="0.2">
      <c r="A3740" s="5" t="s">
        <v>436</v>
      </c>
      <c r="B3740" s="1" t="s">
        <v>635</v>
      </c>
      <c r="C3740" s="1" t="s">
        <v>239</v>
      </c>
      <c r="D3740" t="str">
        <f t="shared" si="116"/>
        <v>COMBO-Storm-3/5/2019-0</v>
      </c>
      <c r="E3740">
        <f>VLOOKUP(B3740,'Deck Count'!A:B,2,FALSE)</f>
        <v>9</v>
      </c>
      <c r="F3740" s="3">
        <v>4</v>
      </c>
      <c r="G3740" s="3">
        <f t="shared" si="117"/>
        <v>0.44444444444444442</v>
      </c>
      <c r="H3740" s="1" t="s">
        <v>47</v>
      </c>
      <c r="I3740" t="s">
        <v>11</v>
      </c>
    </row>
    <row r="3741" spans="1:9" x14ac:dyDescent="0.2">
      <c r="A3741" s="5" t="s">
        <v>436</v>
      </c>
      <c r="B3741" s="1" t="s">
        <v>635</v>
      </c>
      <c r="C3741" s="1" t="s">
        <v>239</v>
      </c>
      <c r="D3741" t="str">
        <f t="shared" si="116"/>
        <v>COMBO-Storm-3/5/2019-0</v>
      </c>
      <c r="E3741">
        <f>VLOOKUP(B3741,'Deck Count'!A:B,2,FALSE)</f>
        <v>9</v>
      </c>
      <c r="F3741" s="3">
        <v>3</v>
      </c>
      <c r="G3741" s="3">
        <f t="shared" si="117"/>
        <v>0.33333333333333331</v>
      </c>
      <c r="H3741" s="1" t="s">
        <v>480</v>
      </c>
      <c r="I3741" t="s">
        <v>11</v>
      </c>
    </row>
    <row r="3742" spans="1:9" x14ac:dyDescent="0.2">
      <c r="A3742" s="5" t="s">
        <v>436</v>
      </c>
      <c r="B3742" s="1" t="s">
        <v>635</v>
      </c>
      <c r="C3742" s="1" t="s">
        <v>239</v>
      </c>
      <c r="D3742" t="str">
        <f t="shared" si="116"/>
        <v>COMBO-Storm-3/5/2019-0</v>
      </c>
      <c r="E3742">
        <f>VLOOKUP(B3742,'Deck Count'!A:B,2,FALSE)</f>
        <v>9</v>
      </c>
      <c r="F3742" s="3">
        <v>3</v>
      </c>
      <c r="G3742" s="3">
        <f t="shared" si="117"/>
        <v>0.33333333333333331</v>
      </c>
      <c r="H3742" s="1" t="s">
        <v>48</v>
      </c>
      <c r="I3742" t="s">
        <v>17</v>
      </c>
    </row>
    <row r="3743" spans="1:9" x14ac:dyDescent="0.2">
      <c r="A3743" s="5" t="s">
        <v>436</v>
      </c>
      <c r="B3743" s="1" t="s">
        <v>635</v>
      </c>
      <c r="C3743" s="1" t="s">
        <v>239</v>
      </c>
      <c r="D3743" t="str">
        <f t="shared" si="116"/>
        <v>COMBO-Storm-3/5/2019-0</v>
      </c>
      <c r="E3743">
        <f>VLOOKUP(B3743,'Deck Count'!A:B,2,FALSE)</f>
        <v>9</v>
      </c>
      <c r="F3743" s="3">
        <v>1</v>
      </c>
      <c r="G3743" s="3">
        <f t="shared" si="117"/>
        <v>0.1111111111111111</v>
      </c>
      <c r="H3743" s="1" t="s">
        <v>442</v>
      </c>
      <c r="I3743" t="s">
        <v>11</v>
      </c>
    </row>
    <row r="3744" spans="1:9" x14ac:dyDescent="0.2">
      <c r="A3744" s="5" t="s">
        <v>436</v>
      </c>
      <c r="B3744" s="1" t="s">
        <v>635</v>
      </c>
      <c r="C3744" s="1" t="s">
        <v>239</v>
      </c>
      <c r="D3744" t="str">
        <f t="shared" si="116"/>
        <v>COMBO-Storm-3/5/2019-0</v>
      </c>
      <c r="E3744">
        <f>VLOOKUP(B3744,'Deck Count'!A:B,2,FALSE)</f>
        <v>9</v>
      </c>
      <c r="F3744" s="3">
        <v>2</v>
      </c>
      <c r="G3744" s="3">
        <f t="shared" si="117"/>
        <v>0.22222222222222221</v>
      </c>
      <c r="H3744" s="1" t="s">
        <v>442</v>
      </c>
      <c r="I3744" t="s">
        <v>17</v>
      </c>
    </row>
    <row r="3745" spans="1:9" x14ac:dyDescent="0.2">
      <c r="A3745" s="5" t="s">
        <v>436</v>
      </c>
      <c r="B3745" s="1" t="s">
        <v>635</v>
      </c>
      <c r="C3745" s="1" t="s">
        <v>239</v>
      </c>
      <c r="D3745" t="str">
        <f t="shared" si="116"/>
        <v>COMBO-Storm-3/5/2019-0</v>
      </c>
      <c r="E3745">
        <f>VLOOKUP(B3745,'Deck Count'!A:B,2,FALSE)</f>
        <v>9</v>
      </c>
      <c r="F3745" s="3">
        <v>1</v>
      </c>
      <c r="G3745" s="3">
        <f t="shared" si="117"/>
        <v>0.1111111111111111</v>
      </c>
      <c r="H3745" s="1" t="s">
        <v>643</v>
      </c>
      <c r="I3745" t="s">
        <v>17</v>
      </c>
    </row>
    <row r="3746" spans="1:9" x14ac:dyDescent="0.2">
      <c r="A3746" s="5" t="s">
        <v>436</v>
      </c>
      <c r="B3746" s="1" t="s">
        <v>635</v>
      </c>
      <c r="C3746" s="1" t="s">
        <v>239</v>
      </c>
      <c r="D3746" t="str">
        <f t="shared" si="116"/>
        <v>COMBO-Storm-3/5/2019-0</v>
      </c>
      <c r="E3746">
        <f>VLOOKUP(B3746,'Deck Count'!A:B,2,FALSE)</f>
        <v>9</v>
      </c>
      <c r="F3746" s="3">
        <v>1</v>
      </c>
      <c r="G3746" s="3">
        <f t="shared" si="117"/>
        <v>0.1111111111111111</v>
      </c>
      <c r="H3746" s="1" t="s">
        <v>581</v>
      </c>
      <c r="I3746" t="s">
        <v>17</v>
      </c>
    </row>
    <row r="3747" spans="1:9" x14ac:dyDescent="0.2">
      <c r="A3747" s="5" t="s">
        <v>436</v>
      </c>
      <c r="B3747" s="1" t="s">
        <v>635</v>
      </c>
      <c r="C3747" s="1" t="s">
        <v>239</v>
      </c>
      <c r="D3747" t="str">
        <f t="shared" si="116"/>
        <v>COMBO-Storm-3/5/2019-0</v>
      </c>
      <c r="E3747">
        <f>VLOOKUP(B3747,'Deck Count'!A:B,2,FALSE)</f>
        <v>9</v>
      </c>
      <c r="F3747" s="3">
        <v>4</v>
      </c>
      <c r="G3747" s="3">
        <f t="shared" si="117"/>
        <v>0.44444444444444442</v>
      </c>
      <c r="H3747" s="1" t="s">
        <v>50</v>
      </c>
      <c r="I3747" t="s">
        <v>11</v>
      </c>
    </row>
    <row r="3748" spans="1:9" x14ac:dyDescent="0.2">
      <c r="A3748" s="5" t="s">
        <v>436</v>
      </c>
      <c r="B3748" s="1" t="s">
        <v>635</v>
      </c>
      <c r="C3748" s="1" t="s">
        <v>239</v>
      </c>
      <c r="D3748" t="str">
        <f t="shared" si="116"/>
        <v>COMBO-Storm-3/5/2019-0</v>
      </c>
      <c r="E3748">
        <f>VLOOKUP(B3748,'Deck Count'!A:B,2,FALSE)</f>
        <v>9</v>
      </c>
      <c r="F3748" s="3">
        <v>1</v>
      </c>
      <c r="G3748" s="3">
        <f t="shared" si="117"/>
        <v>0.1111111111111111</v>
      </c>
      <c r="H3748" s="1" t="s">
        <v>51</v>
      </c>
      <c r="I3748" t="s">
        <v>11</v>
      </c>
    </row>
    <row r="3749" spans="1:9" x14ac:dyDescent="0.2">
      <c r="A3749" s="5" t="s">
        <v>436</v>
      </c>
      <c r="B3749" s="1" t="s">
        <v>635</v>
      </c>
      <c r="C3749" s="1" t="s">
        <v>239</v>
      </c>
      <c r="D3749" t="str">
        <f t="shared" si="116"/>
        <v>COMBO-Storm-3/5/2019-0</v>
      </c>
      <c r="E3749">
        <f>VLOOKUP(B3749,'Deck Count'!A:B,2,FALSE)</f>
        <v>9</v>
      </c>
      <c r="F3749" s="3">
        <v>4</v>
      </c>
      <c r="G3749" s="3">
        <f t="shared" si="117"/>
        <v>0.44444444444444442</v>
      </c>
      <c r="H3749" s="1" t="s">
        <v>52</v>
      </c>
      <c r="I3749" t="s">
        <v>11</v>
      </c>
    </row>
    <row r="3750" spans="1:9" x14ac:dyDescent="0.2">
      <c r="A3750" s="5" t="s">
        <v>436</v>
      </c>
      <c r="B3750" s="1" t="s">
        <v>635</v>
      </c>
      <c r="C3750" s="1" t="s">
        <v>239</v>
      </c>
      <c r="D3750" t="str">
        <f t="shared" si="116"/>
        <v>COMBO-Storm-3/5/2019-0</v>
      </c>
      <c r="E3750">
        <f>VLOOKUP(B3750,'Deck Count'!A:B,2,FALSE)</f>
        <v>9</v>
      </c>
      <c r="F3750" s="3">
        <v>4</v>
      </c>
      <c r="G3750" s="3">
        <f t="shared" si="117"/>
        <v>0.44444444444444442</v>
      </c>
      <c r="H3750" s="1" t="s">
        <v>24</v>
      </c>
      <c r="I3750" t="s">
        <v>11</v>
      </c>
    </row>
    <row r="3751" spans="1:9" x14ac:dyDescent="0.2">
      <c r="A3751" s="5" t="s">
        <v>436</v>
      </c>
      <c r="B3751" s="1" t="s">
        <v>635</v>
      </c>
      <c r="C3751" s="1" t="s">
        <v>239</v>
      </c>
      <c r="D3751" t="str">
        <f t="shared" si="116"/>
        <v>COMBO-Storm-3/5/2019-0</v>
      </c>
      <c r="E3751">
        <f>VLOOKUP(B3751,'Deck Count'!A:B,2,FALSE)</f>
        <v>9</v>
      </c>
      <c r="F3751" s="3">
        <v>2</v>
      </c>
      <c r="G3751" s="3">
        <f t="shared" si="117"/>
        <v>0.22222222222222221</v>
      </c>
      <c r="H3751" s="1" t="s">
        <v>26</v>
      </c>
      <c r="I3751" t="s">
        <v>11</v>
      </c>
    </row>
    <row r="3752" spans="1:9" x14ac:dyDescent="0.2">
      <c r="A3752" s="5" t="s">
        <v>436</v>
      </c>
      <c r="B3752" s="1" t="s">
        <v>635</v>
      </c>
      <c r="C3752" s="1" t="s">
        <v>239</v>
      </c>
      <c r="D3752" t="str">
        <f t="shared" si="116"/>
        <v>COMBO-Storm-3/5/2019-0</v>
      </c>
      <c r="E3752">
        <f>VLOOKUP(B3752,'Deck Count'!A:B,2,FALSE)</f>
        <v>9</v>
      </c>
      <c r="F3752" s="3">
        <v>1</v>
      </c>
      <c r="G3752" s="3">
        <f t="shared" si="117"/>
        <v>0.1111111111111111</v>
      </c>
      <c r="H3752" s="1" t="s">
        <v>53</v>
      </c>
      <c r="I3752" t="s">
        <v>17</v>
      </c>
    </row>
    <row r="3753" spans="1:9" x14ac:dyDescent="0.2">
      <c r="A3753" s="5" t="s">
        <v>436</v>
      </c>
      <c r="B3753" s="1" t="s">
        <v>635</v>
      </c>
      <c r="C3753" s="1" t="s">
        <v>239</v>
      </c>
      <c r="D3753" t="str">
        <f t="shared" si="116"/>
        <v>COMBO-Storm-3/5/2019-0</v>
      </c>
      <c r="E3753">
        <f>VLOOKUP(B3753,'Deck Count'!A:B,2,FALSE)</f>
        <v>9</v>
      </c>
      <c r="F3753" s="3">
        <v>4</v>
      </c>
      <c r="G3753" s="3">
        <f t="shared" si="117"/>
        <v>0.44444444444444442</v>
      </c>
      <c r="H3753" s="1" t="s">
        <v>54</v>
      </c>
      <c r="I3753" t="s">
        <v>11</v>
      </c>
    </row>
    <row r="3754" spans="1:9" x14ac:dyDescent="0.2">
      <c r="A3754" s="5" t="s">
        <v>436</v>
      </c>
      <c r="B3754" s="1" t="s">
        <v>635</v>
      </c>
      <c r="C3754" s="1" t="s">
        <v>239</v>
      </c>
      <c r="D3754" t="str">
        <f t="shared" si="116"/>
        <v>COMBO-Storm-3/5/2019-0</v>
      </c>
      <c r="E3754">
        <f>VLOOKUP(B3754,'Deck Count'!A:B,2,FALSE)</f>
        <v>9</v>
      </c>
      <c r="F3754" s="3">
        <v>3</v>
      </c>
      <c r="G3754" s="3">
        <f t="shared" si="117"/>
        <v>0.33333333333333331</v>
      </c>
      <c r="H3754" s="1" t="s">
        <v>55</v>
      </c>
      <c r="I3754" t="s">
        <v>11</v>
      </c>
    </row>
    <row r="3755" spans="1:9" x14ac:dyDescent="0.2">
      <c r="A3755" s="5" t="s">
        <v>436</v>
      </c>
      <c r="B3755" s="1" t="s">
        <v>635</v>
      </c>
      <c r="C3755" s="1" t="s">
        <v>239</v>
      </c>
      <c r="D3755" t="str">
        <f t="shared" si="116"/>
        <v>COMBO-Storm-3/5/2019-0</v>
      </c>
      <c r="E3755">
        <f>VLOOKUP(B3755,'Deck Count'!A:B,2,FALSE)</f>
        <v>9</v>
      </c>
      <c r="F3755" s="3">
        <v>1</v>
      </c>
      <c r="G3755" s="3">
        <f t="shared" si="117"/>
        <v>0.1111111111111111</v>
      </c>
      <c r="H3755" s="1" t="s">
        <v>73</v>
      </c>
      <c r="I3755" t="s">
        <v>11</v>
      </c>
    </row>
    <row r="3756" spans="1:9" x14ac:dyDescent="0.2">
      <c r="A3756" s="5" t="s">
        <v>436</v>
      </c>
      <c r="B3756" s="1" t="s">
        <v>635</v>
      </c>
      <c r="C3756" s="1" t="s">
        <v>239</v>
      </c>
      <c r="D3756" t="str">
        <f t="shared" si="116"/>
        <v>COMBO-Storm-3/5/2019-0</v>
      </c>
      <c r="E3756">
        <f>VLOOKUP(B3756,'Deck Count'!A:B,2,FALSE)</f>
        <v>9</v>
      </c>
      <c r="F3756" s="3">
        <v>1</v>
      </c>
      <c r="G3756" s="3">
        <f t="shared" si="117"/>
        <v>0.1111111111111111</v>
      </c>
      <c r="H3756" s="1" t="s">
        <v>644</v>
      </c>
      <c r="I3756" t="s">
        <v>17</v>
      </c>
    </row>
    <row r="3757" spans="1:9" x14ac:dyDescent="0.2">
      <c r="A3757" s="5" t="s">
        <v>436</v>
      </c>
      <c r="B3757" s="1" t="s">
        <v>635</v>
      </c>
      <c r="C3757" s="1" t="s">
        <v>239</v>
      </c>
      <c r="D3757" t="str">
        <f t="shared" si="116"/>
        <v>COMBO-Storm-3/5/2019-0</v>
      </c>
      <c r="E3757">
        <f>VLOOKUP(B3757,'Deck Count'!A:B,2,FALSE)</f>
        <v>9</v>
      </c>
      <c r="F3757" s="3">
        <v>4</v>
      </c>
      <c r="G3757" s="3">
        <f t="shared" si="117"/>
        <v>0.44444444444444442</v>
      </c>
      <c r="H3757" s="1" t="s">
        <v>449</v>
      </c>
      <c r="I3757" t="s">
        <v>11</v>
      </c>
    </row>
    <row r="3758" spans="1:9" x14ac:dyDescent="0.2">
      <c r="A3758" s="5" t="s">
        <v>436</v>
      </c>
      <c r="B3758" s="1" t="s">
        <v>635</v>
      </c>
      <c r="C3758" s="1" t="s">
        <v>239</v>
      </c>
      <c r="D3758" t="str">
        <f t="shared" si="116"/>
        <v>COMBO-Storm-3/5/2019-0</v>
      </c>
      <c r="E3758">
        <f>VLOOKUP(B3758,'Deck Count'!A:B,2,FALSE)</f>
        <v>9</v>
      </c>
      <c r="F3758" s="3">
        <v>1</v>
      </c>
      <c r="G3758" s="3">
        <f t="shared" si="117"/>
        <v>0.1111111111111111</v>
      </c>
      <c r="H3758" s="1" t="s">
        <v>58</v>
      </c>
      <c r="I3758" t="s">
        <v>11</v>
      </c>
    </row>
    <row r="3759" spans="1:9" x14ac:dyDescent="0.2">
      <c r="A3759" s="5" t="s">
        <v>436</v>
      </c>
      <c r="B3759" s="1" t="s">
        <v>635</v>
      </c>
      <c r="C3759" s="1" t="s">
        <v>239</v>
      </c>
      <c r="D3759" t="str">
        <f t="shared" si="116"/>
        <v>COMBO-Storm-3/5/2019-0</v>
      </c>
      <c r="E3759">
        <f>VLOOKUP(B3759,'Deck Count'!A:B,2,FALSE)</f>
        <v>9</v>
      </c>
      <c r="F3759" s="3">
        <v>1</v>
      </c>
      <c r="G3759" s="3">
        <f t="shared" si="117"/>
        <v>0.1111111111111111</v>
      </c>
      <c r="H3759" s="1" t="s">
        <v>59</v>
      </c>
      <c r="I3759" t="s">
        <v>17</v>
      </c>
    </row>
    <row r="3760" spans="1:9" x14ac:dyDescent="0.2">
      <c r="A3760" s="5" t="s">
        <v>436</v>
      </c>
      <c r="B3760" s="1" t="s">
        <v>635</v>
      </c>
      <c r="C3760" s="1" t="s">
        <v>239</v>
      </c>
      <c r="D3760" t="str">
        <f t="shared" si="116"/>
        <v>COMBO-Storm-3/5/2019-0</v>
      </c>
      <c r="E3760">
        <f>VLOOKUP(B3760,'Deck Count'!A:B,2,FALSE)</f>
        <v>9</v>
      </c>
      <c r="F3760" s="3">
        <v>4</v>
      </c>
      <c r="G3760" s="3">
        <f t="shared" si="117"/>
        <v>0.44444444444444442</v>
      </c>
      <c r="H3760" s="1" t="s">
        <v>60</v>
      </c>
      <c r="I3760" t="s">
        <v>11</v>
      </c>
    </row>
    <row r="3761" spans="1:9" x14ac:dyDescent="0.2">
      <c r="A3761" s="5" t="s">
        <v>436</v>
      </c>
      <c r="B3761" s="1" t="s">
        <v>635</v>
      </c>
      <c r="C3761" s="1" t="s">
        <v>239</v>
      </c>
      <c r="D3761" t="str">
        <f t="shared" si="116"/>
        <v>COMBO-Storm-3/5/2019-0</v>
      </c>
      <c r="E3761">
        <f>VLOOKUP(B3761,'Deck Count'!A:B,2,FALSE)</f>
        <v>9</v>
      </c>
      <c r="F3761" s="3">
        <v>1</v>
      </c>
      <c r="G3761" s="3">
        <f t="shared" si="117"/>
        <v>0.1111111111111111</v>
      </c>
      <c r="H3761" s="1" t="s">
        <v>61</v>
      </c>
      <c r="I3761" t="s">
        <v>11</v>
      </c>
    </row>
    <row r="3762" spans="1:9" x14ac:dyDescent="0.2">
      <c r="A3762" s="5" t="s">
        <v>436</v>
      </c>
      <c r="B3762" s="1" t="s">
        <v>635</v>
      </c>
      <c r="C3762" s="1" t="s">
        <v>239</v>
      </c>
      <c r="D3762" t="str">
        <f t="shared" si="116"/>
        <v>COMBO-Storm-3/5/2019-0</v>
      </c>
      <c r="E3762">
        <f>VLOOKUP(B3762,'Deck Count'!A:B,2,FALSE)</f>
        <v>9</v>
      </c>
      <c r="F3762" s="3">
        <v>1</v>
      </c>
      <c r="G3762" s="3">
        <f t="shared" si="117"/>
        <v>0.1111111111111111</v>
      </c>
      <c r="H3762" s="1" t="s">
        <v>62</v>
      </c>
      <c r="I3762" t="s">
        <v>11</v>
      </c>
    </row>
    <row r="3763" spans="1:9" x14ac:dyDescent="0.2">
      <c r="A3763" s="5" t="s">
        <v>436</v>
      </c>
      <c r="B3763" s="1" t="s">
        <v>635</v>
      </c>
      <c r="C3763" s="1" t="s">
        <v>88</v>
      </c>
      <c r="D3763" t="str">
        <f t="shared" si="116"/>
        <v>COMBO-Storm-3/9/2019-0</v>
      </c>
      <c r="E3763">
        <f>VLOOKUP(B3763,'Deck Count'!A:B,2,FALSE)</f>
        <v>9</v>
      </c>
      <c r="F3763" s="3">
        <v>2</v>
      </c>
      <c r="G3763" s="3">
        <f t="shared" si="117"/>
        <v>0.22222222222222221</v>
      </c>
      <c r="H3763" s="1" t="s">
        <v>89</v>
      </c>
      <c r="I3763" t="s">
        <v>17</v>
      </c>
    </row>
    <row r="3764" spans="1:9" x14ac:dyDescent="0.2">
      <c r="A3764" s="5" t="s">
        <v>436</v>
      </c>
      <c r="B3764" s="1" t="s">
        <v>635</v>
      </c>
      <c r="C3764" s="1" t="s">
        <v>88</v>
      </c>
      <c r="D3764" t="str">
        <f t="shared" si="116"/>
        <v>COMBO-Storm-3/9/2019-0</v>
      </c>
      <c r="E3764">
        <f>VLOOKUP(B3764,'Deck Count'!A:B,2,FALSE)</f>
        <v>9</v>
      </c>
      <c r="F3764" s="3">
        <v>1</v>
      </c>
      <c r="G3764" s="3">
        <f t="shared" si="117"/>
        <v>0.1111111111111111</v>
      </c>
      <c r="H3764" s="1" t="s">
        <v>637</v>
      </c>
      <c r="I3764" t="s">
        <v>11</v>
      </c>
    </row>
    <row r="3765" spans="1:9" x14ac:dyDescent="0.2">
      <c r="A3765" s="5" t="s">
        <v>436</v>
      </c>
      <c r="B3765" s="1" t="s">
        <v>635</v>
      </c>
      <c r="C3765" s="1" t="s">
        <v>88</v>
      </c>
      <c r="D3765" t="str">
        <f t="shared" si="116"/>
        <v>COMBO-Storm-3/9/2019-0</v>
      </c>
      <c r="E3765">
        <f>VLOOKUP(B3765,'Deck Count'!A:B,2,FALSE)</f>
        <v>9</v>
      </c>
      <c r="F3765" s="3">
        <v>1</v>
      </c>
      <c r="G3765" s="3">
        <f t="shared" si="117"/>
        <v>0.1111111111111111</v>
      </c>
      <c r="H3765" s="1" t="s">
        <v>92</v>
      </c>
      <c r="I3765" t="s">
        <v>11</v>
      </c>
    </row>
    <row r="3766" spans="1:9" x14ac:dyDescent="0.2">
      <c r="A3766" s="5" t="s">
        <v>436</v>
      </c>
      <c r="B3766" s="1" t="s">
        <v>635</v>
      </c>
      <c r="C3766" s="1" t="s">
        <v>88</v>
      </c>
      <c r="D3766" t="str">
        <f t="shared" si="116"/>
        <v>COMBO-Storm-3/9/2019-0</v>
      </c>
      <c r="E3766">
        <f>VLOOKUP(B3766,'Deck Count'!A:B,2,FALSE)</f>
        <v>9</v>
      </c>
      <c r="F3766" s="3">
        <v>1</v>
      </c>
      <c r="G3766" s="3">
        <f t="shared" si="117"/>
        <v>0.1111111111111111</v>
      </c>
      <c r="H3766" s="1" t="s">
        <v>40</v>
      </c>
      <c r="I3766" t="s">
        <v>11</v>
      </c>
    </row>
    <row r="3767" spans="1:9" x14ac:dyDescent="0.2">
      <c r="A3767" s="5" t="s">
        <v>436</v>
      </c>
      <c r="B3767" s="1" t="s">
        <v>635</v>
      </c>
      <c r="C3767" s="1" t="s">
        <v>88</v>
      </c>
      <c r="D3767" t="str">
        <f t="shared" si="116"/>
        <v>COMBO-Storm-3/9/2019-0</v>
      </c>
      <c r="E3767">
        <f>VLOOKUP(B3767,'Deck Count'!A:B,2,FALSE)</f>
        <v>9</v>
      </c>
      <c r="F3767" s="3">
        <v>4</v>
      </c>
      <c r="G3767" s="3">
        <f t="shared" si="117"/>
        <v>0.44444444444444442</v>
      </c>
      <c r="H3767" s="1" t="s">
        <v>41</v>
      </c>
      <c r="I3767" t="s">
        <v>11</v>
      </c>
    </row>
    <row r="3768" spans="1:9" x14ac:dyDescent="0.2">
      <c r="A3768" s="5" t="s">
        <v>436</v>
      </c>
      <c r="B3768" s="1" t="s">
        <v>635</v>
      </c>
      <c r="C3768" s="1" t="s">
        <v>88</v>
      </c>
      <c r="D3768" t="str">
        <f t="shared" si="116"/>
        <v>COMBO-Storm-3/9/2019-0</v>
      </c>
      <c r="E3768">
        <f>VLOOKUP(B3768,'Deck Count'!A:B,2,FALSE)</f>
        <v>9</v>
      </c>
      <c r="F3768" s="3">
        <v>4</v>
      </c>
      <c r="G3768" s="3">
        <f t="shared" si="117"/>
        <v>0.44444444444444442</v>
      </c>
      <c r="H3768" s="1" t="s">
        <v>43</v>
      </c>
      <c r="I3768" t="s">
        <v>11</v>
      </c>
    </row>
    <row r="3769" spans="1:9" x14ac:dyDescent="0.2">
      <c r="A3769" s="5" t="s">
        <v>436</v>
      </c>
      <c r="B3769" s="1" t="s">
        <v>635</v>
      </c>
      <c r="C3769" s="1" t="s">
        <v>88</v>
      </c>
      <c r="D3769" t="str">
        <f t="shared" si="116"/>
        <v>COMBO-Storm-3/9/2019-0</v>
      </c>
      <c r="E3769">
        <f>VLOOKUP(B3769,'Deck Count'!A:B,2,FALSE)</f>
        <v>9</v>
      </c>
      <c r="F3769" s="3">
        <v>1</v>
      </c>
      <c r="G3769" s="3">
        <f t="shared" si="117"/>
        <v>0.1111111111111111</v>
      </c>
      <c r="H3769" s="1" t="s">
        <v>638</v>
      </c>
      <c r="I3769" t="s">
        <v>17</v>
      </c>
    </row>
    <row r="3770" spans="1:9" x14ac:dyDescent="0.2">
      <c r="A3770" s="5" t="s">
        <v>436</v>
      </c>
      <c r="B3770" s="1" t="s">
        <v>635</v>
      </c>
      <c r="C3770" s="1" t="s">
        <v>88</v>
      </c>
      <c r="D3770" t="str">
        <f t="shared" si="116"/>
        <v>COMBO-Storm-3/9/2019-0</v>
      </c>
      <c r="E3770">
        <f>VLOOKUP(B3770,'Deck Count'!A:B,2,FALSE)</f>
        <v>9</v>
      </c>
      <c r="F3770" s="3">
        <v>1</v>
      </c>
      <c r="G3770" s="3">
        <f t="shared" si="117"/>
        <v>0.1111111111111111</v>
      </c>
      <c r="H3770" s="1" t="s">
        <v>639</v>
      </c>
      <c r="I3770" t="s">
        <v>11</v>
      </c>
    </row>
    <row r="3771" spans="1:9" x14ac:dyDescent="0.2">
      <c r="A3771" s="5" t="s">
        <v>436</v>
      </c>
      <c r="B3771" s="1" t="s">
        <v>635</v>
      </c>
      <c r="C3771" s="1" t="s">
        <v>88</v>
      </c>
      <c r="D3771" t="str">
        <f t="shared" si="116"/>
        <v>COMBO-Storm-3/9/2019-0</v>
      </c>
      <c r="E3771">
        <f>VLOOKUP(B3771,'Deck Count'!A:B,2,FALSE)</f>
        <v>9</v>
      </c>
      <c r="F3771" s="3">
        <v>4</v>
      </c>
      <c r="G3771" s="3">
        <f t="shared" si="117"/>
        <v>0.44444444444444442</v>
      </c>
      <c r="H3771" s="1" t="s">
        <v>47</v>
      </c>
      <c r="I3771" t="s">
        <v>11</v>
      </c>
    </row>
    <row r="3772" spans="1:9" x14ac:dyDescent="0.2">
      <c r="A3772" s="5" t="s">
        <v>436</v>
      </c>
      <c r="B3772" s="1" t="s">
        <v>635</v>
      </c>
      <c r="C3772" s="1" t="s">
        <v>88</v>
      </c>
      <c r="D3772" t="str">
        <f t="shared" si="116"/>
        <v>COMBO-Storm-3/9/2019-0</v>
      </c>
      <c r="E3772">
        <f>VLOOKUP(B3772,'Deck Count'!A:B,2,FALSE)</f>
        <v>9</v>
      </c>
      <c r="F3772" s="3">
        <v>1</v>
      </c>
      <c r="G3772" s="3">
        <f t="shared" si="117"/>
        <v>0.1111111111111111</v>
      </c>
      <c r="H3772" s="1" t="s">
        <v>480</v>
      </c>
      <c r="I3772" t="s">
        <v>17</v>
      </c>
    </row>
    <row r="3773" spans="1:9" x14ac:dyDescent="0.2">
      <c r="A3773" s="5" t="s">
        <v>436</v>
      </c>
      <c r="B3773" s="1" t="s">
        <v>635</v>
      </c>
      <c r="C3773" s="1" t="s">
        <v>88</v>
      </c>
      <c r="D3773" t="str">
        <f t="shared" si="116"/>
        <v>COMBO-Storm-3/9/2019-0</v>
      </c>
      <c r="E3773">
        <f>VLOOKUP(B3773,'Deck Count'!A:B,2,FALSE)</f>
        <v>9</v>
      </c>
      <c r="F3773" s="3">
        <v>3</v>
      </c>
      <c r="G3773" s="3">
        <f t="shared" si="117"/>
        <v>0.33333333333333331</v>
      </c>
      <c r="H3773" s="1" t="s">
        <v>480</v>
      </c>
      <c r="I3773" t="s">
        <v>11</v>
      </c>
    </row>
    <row r="3774" spans="1:9" x14ac:dyDescent="0.2">
      <c r="A3774" s="5" t="s">
        <v>436</v>
      </c>
      <c r="B3774" s="1" t="s">
        <v>635</v>
      </c>
      <c r="C3774" s="1" t="s">
        <v>88</v>
      </c>
      <c r="D3774" t="str">
        <f t="shared" si="116"/>
        <v>COMBO-Storm-3/9/2019-0</v>
      </c>
      <c r="E3774">
        <f>VLOOKUP(B3774,'Deck Count'!A:B,2,FALSE)</f>
        <v>9</v>
      </c>
      <c r="F3774" s="3">
        <v>3</v>
      </c>
      <c r="G3774" s="3">
        <f t="shared" si="117"/>
        <v>0.33333333333333331</v>
      </c>
      <c r="H3774" s="1" t="s">
        <v>48</v>
      </c>
      <c r="I3774" t="s">
        <v>17</v>
      </c>
    </row>
    <row r="3775" spans="1:9" x14ac:dyDescent="0.2">
      <c r="A3775" s="5" t="s">
        <v>436</v>
      </c>
      <c r="B3775" s="1" t="s">
        <v>635</v>
      </c>
      <c r="C3775" s="1" t="s">
        <v>88</v>
      </c>
      <c r="D3775" t="str">
        <f t="shared" si="116"/>
        <v>COMBO-Storm-3/9/2019-0</v>
      </c>
      <c r="E3775">
        <f>VLOOKUP(B3775,'Deck Count'!A:B,2,FALSE)</f>
        <v>9</v>
      </c>
      <c r="F3775" s="3">
        <v>1</v>
      </c>
      <c r="G3775" s="3">
        <f t="shared" si="117"/>
        <v>0.1111111111111111</v>
      </c>
      <c r="H3775" s="1" t="s">
        <v>442</v>
      </c>
      <c r="I3775" t="s">
        <v>17</v>
      </c>
    </row>
    <row r="3776" spans="1:9" x14ac:dyDescent="0.2">
      <c r="A3776" s="5" t="s">
        <v>436</v>
      </c>
      <c r="B3776" s="1" t="s">
        <v>635</v>
      </c>
      <c r="C3776" s="1" t="s">
        <v>88</v>
      </c>
      <c r="D3776" t="str">
        <f t="shared" si="116"/>
        <v>COMBO-Storm-3/9/2019-0</v>
      </c>
      <c r="E3776">
        <f>VLOOKUP(B3776,'Deck Count'!A:B,2,FALSE)</f>
        <v>9</v>
      </c>
      <c r="F3776" s="3">
        <v>1</v>
      </c>
      <c r="G3776" s="3">
        <f t="shared" si="117"/>
        <v>0.1111111111111111</v>
      </c>
      <c r="H3776" s="1" t="s">
        <v>248</v>
      </c>
      <c r="I3776" t="s">
        <v>17</v>
      </c>
    </row>
    <row r="3777" spans="1:9" x14ac:dyDescent="0.2">
      <c r="A3777" s="5" t="s">
        <v>436</v>
      </c>
      <c r="B3777" s="1" t="s">
        <v>635</v>
      </c>
      <c r="C3777" s="1" t="s">
        <v>88</v>
      </c>
      <c r="D3777" t="str">
        <f t="shared" si="116"/>
        <v>COMBO-Storm-3/9/2019-0</v>
      </c>
      <c r="E3777">
        <f>VLOOKUP(B3777,'Deck Count'!A:B,2,FALSE)</f>
        <v>9</v>
      </c>
      <c r="F3777" s="3">
        <v>2</v>
      </c>
      <c r="G3777" s="3">
        <f t="shared" si="117"/>
        <v>0.22222222222222221</v>
      </c>
      <c r="H3777" s="1" t="s">
        <v>49</v>
      </c>
      <c r="I3777" t="s">
        <v>17</v>
      </c>
    </row>
    <row r="3778" spans="1:9" x14ac:dyDescent="0.2">
      <c r="A3778" s="5" t="s">
        <v>436</v>
      </c>
      <c r="B3778" s="1" t="s">
        <v>635</v>
      </c>
      <c r="C3778" s="1" t="s">
        <v>88</v>
      </c>
      <c r="D3778" t="str">
        <f t="shared" ref="D3778:D3841" si="118">CONCATENATE(A3778,"-",B3778,"-",C3778)</f>
        <v>COMBO-Storm-3/9/2019-0</v>
      </c>
      <c r="E3778">
        <f>VLOOKUP(B3778,'Deck Count'!A:B,2,FALSE)</f>
        <v>9</v>
      </c>
      <c r="F3778" s="3">
        <v>2</v>
      </c>
      <c r="G3778" s="3">
        <f t="shared" si="117"/>
        <v>0.22222222222222221</v>
      </c>
      <c r="H3778" s="1" t="s">
        <v>640</v>
      </c>
      <c r="I3778" t="s">
        <v>17</v>
      </c>
    </row>
    <row r="3779" spans="1:9" x14ac:dyDescent="0.2">
      <c r="A3779" s="5" t="s">
        <v>436</v>
      </c>
      <c r="B3779" s="1" t="s">
        <v>635</v>
      </c>
      <c r="C3779" s="1" t="s">
        <v>88</v>
      </c>
      <c r="D3779" t="str">
        <f t="shared" si="118"/>
        <v>COMBO-Storm-3/9/2019-0</v>
      </c>
      <c r="E3779">
        <f>VLOOKUP(B3779,'Deck Count'!A:B,2,FALSE)</f>
        <v>9</v>
      </c>
      <c r="F3779" s="3">
        <v>4</v>
      </c>
      <c r="G3779" s="3">
        <f t="shared" ref="G3779:G3842" si="119">F3779/E3779</f>
        <v>0.44444444444444442</v>
      </c>
      <c r="H3779" s="1" t="s">
        <v>50</v>
      </c>
      <c r="I3779" t="s">
        <v>11</v>
      </c>
    </row>
    <row r="3780" spans="1:9" x14ac:dyDescent="0.2">
      <c r="A3780" s="5" t="s">
        <v>436</v>
      </c>
      <c r="B3780" s="1" t="s">
        <v>635</v>
      </c>
      <c r="C3780" s="1" t="s">
        <v>88</v>
      </c>
      <c r="D3780" t="str">
        <f t="shared" si="118"/>
        <v>COMBO-Storm-3/9/2019-0</v>
      </c>
      <c r="E3780">
        <f>VLOOKUP(B3780,'Deck Count'!A:B,2,FALSE)</f>
        <v>9</v>
      </c>
      <c r="F3780" s="3">
        <v>2</v>
      </c>
      <c r="G3780" s="3">
        <f t="shared" si="119"/>
        <v>0.22222222222222221</v>
      </c>
      <c r="H3780" s="1" t="s">
        <v>51</v>
      </c>
      <c r="I3780" t="s">
        <v>11</v>
      </c>
    </row>
    <row r="3781" spans="1:9" x14ac:dyDescent="0.2">
      <c r="A3781" s="5" t="s">
        <v>436</v>
      </c>
      <c r="B3781" s="1" t="s">
        <v>635</v>
      </c>
      <c r="C3781" s="1" t="s">
        <v>88</v>
      </c>
      <c r="D3781" t="str">
        <f t="shared" si="118"/>
        <v>COMBO-Storm-3/9/2019-0</v>
      </c>
      <c r="E3781">
        <f>VLOOKUP(B3781,'Deck Count'!A:B,2,FALSE)</f>
        <v>9</v>
      </c>
      <c r="F3781" s="3">
        <v>4</v>
      </c>
      <c r="G3781" s="3">
        <f t="shared" si="119"/>
        <v>0.44444444444444442</v>
      </c>
      <c r="H3781" s="1" t="s">
        <v>52</v>
      </c>
      <c r="I3781" t="s">
        <v>11</v>
      </c>
    </row>
    <row r="3782" spans="1:9" x14ac:dyDescent="0.2">
      <c r="A3782" s="5" t="s">
        <v>436</v>
      </c>
      <c r="B3782" s="1" t="s">
        <v>635</v>
      </c>
      <c r="C3782" s="1" t="s">
        <v>88</v>
      </c>
      <c r="D3782" t="str">
        <f t="shared" si="118"/>
        <v>COMBO-Storm-3/9/2019-0</v>
      </c>
      <c r="E3782">
        <f>VLOOKUP(B3782,'Deck Count'!A:B,2,FALSE)</f>
        <v>9</v>
      </c>
      <c r="F3782" s="3">
        <v>4</v>
      </c>
      <c r="G3782" s="3">
        <f t="shared" si="119"/>
        <v>0.44444444444444442</v>
      </c>
      <c r="H3782" s="1" t="s">
        <v>24</v>
      </c>
      <c r="I3782" t="s">
        <v>11</v>
      </c>
    </row>
    <row r="3783" spans="1:9" x14ac:dyDescent="0.2">
      <c r="A3783" s="5" t="s">
        <v>436</v>
      </c>
      <c r="B3783" s="1" t="s">
        <v>635</v>
      </c>
      <c r="C3783" s="1" t="s">
        <v>88</v>
      </c>
      <c r="D3783" t="str">
        <f t="shared" si="118"/>
        <v>COMBO-Storm-3/9/2019-0</v>
      </c>
      <c r="E3783">
        <f>VLOOKUP(B3783,'Deck Count'!A:B,2,FALSE)</f>
        <v>9</v>
      </c>
      <c r="F3783" s="3">
        <v>1</v>
      </c>
      <c r="G3783" s="3">
        <f t="shared" si="119"/>
        <v>0.1111111111111111</v>
      </c>
      <c r="H3783" s="1" t="s">
        <v>497</v>
      </c>
      <c r="I3783" t="s">
        <v>17</v>
      </c>
    </row>
    <row r="3784" spans="1:9" x14ac:dyDescent="0.2">
      <c r="A3784" s="5" t="s">
        <v>436</v>
      </c>
      <c r="B3784" s="1" t="s">
        <v>635</v>
      </c>
      <c r="C3784" s="1" t="s">
        <v>88</v>
      </c>
      <c r="D3784" t="str">
        <f t="shared" si="118"/>
        <v>COMBO-Storm-3/9/2019-0</v>
      </c>
      <c r="E3784">
        <f>VLOOKUP(B3784,'Deck Count'!A:B,2,FALSE)</f>
        <v>9</v>
      </c>
      <c r="F3784" s="3">
        <v>3</v>
      </c>
      <c r="G3784" s="3">
        <f t="shared" si="119"/>
        <v>0.33333333333333331</v>
      </c>
      <c r="H3784" s="1" t="s">
        <v>168</v>
      </c>
      <c r="I3784" t="s">
        <v>11</v>
      </c>
    </row>
    <row r="3785" spans="1:9" x14ac:dyDescent="0.2">
      <c r="A3785" s="5" t="s">
        <v>436</v>
      </c>
      <c r="B3785" s="1" t="s">
        <v>635</v>
      </c>
      <c r="C3785" s="1" t="s">
        <v>88</v>
      </c>
      <c r="D3785" t="str">
        <f t="shared" si="118"/>
        <v>COMBO-Storm-3/9/2019-0</v>
      </c>
      <c r="E3785">
        <f>VLOOKUP(B3785,'Deck Count'!A:B,2,FALSE)</f>
        <v>9</v>
      </c>
      <c r="F3785" s="3">
        <v>2</v>
      </c>
      <c r="G3785" s="3">
        <f t="shared" si="119"/>
        <v>0.22222222222222221</v>
      </c>
      <c r="H3785" s="1" t="s">
        <v>53</v>
      </c>
      <c r="I3785" t="s">
        <v>11</v>
      </c>
    </row>
    <row r="3786" spans="1:9" x14ac:dyDescent="0.2">
      <c r="A3786" s="5" t="s">
        <v>436</v>
      </c>
      <c r="B3786" s="1" t="s">
        <v>635</v>
      </c>
      <c r="C3786" s="1" t="s">
        <v>88</v>
      </c>
      <c r="D3786" t="str">
        <f t="shared" si="118"/>
        <v>COMBO-Storm-3/9/2019-0</v>
      </c>
      <c r="E3786">
        <f>VLOOKUP(B3786,'Deck Count'!A:B,2,FALSE)</f>
        <v>9</v>
      </c>
      <c r="F3786" s="3">
        <v>4</v>
      </c>
      <c r="G3786" s="3">
        <f t="shared" si="119"/>
        <v>0.44444444444444442</v>
      </c>
      <c r="H3786" s="1" t="s">
        <v>54</v>
      </c>
      <c r="I3786" t="s">
        <v>11</v>
      </c>
    </row>
    <row r="3787" spans="1:9" x14ac:dyDescent="0.2">
      <c r="A3787" s="5" t="s">
        <v>436</v>
      </c>
      <c r="B3787" s="1" t="s">
        <v>635</v>
      </c>
      <c r="C3787" s="1" t="s">
        <v>88</v>
      </c>
      <c r="D3787" t="str">
        <f t="shared" si="118"/>
        <v>COMBO-Storm-3/9/2019-0</v>
      </c>
      <c r="E3787">
        <f>VLOOKUP(B3787,'Deck Count'!A:B,2,FALSE)</f>
        <v>9</v>
      </c>
      <c r="F3787" s="3">
        <v>4</v>
      </c>
      <c r="G3787" s="3">
        <f t="shared" si="119"/>
        <v>0.44444444444444442</v>
      </c>
      <c r="H3787" s="1" t="s">
        <v>55</v>
      </c>
      <c r="I3787" t="s">
        <v>11</v>
      </c>
    </row>
    <row r="3788" spans="1:9" x14ac:dyDescent="0.2">
      <c r="A3788" s="5" t="s">
        <v>436</v>
      </c>
      <c r="B3788" s="1" t="s">
        <v>635</v>
      </c>
      <c r="C3788" s="1" t="s">
        <v>88</v>
      </c>
      <c r="D3788" t="str">
        <f t="shared" si="118"/>
        <v>COMBO-Storm-3/9/2019-0</v>
      </c>
      <c r="E3788">
        <f>VLOOKUP(B3788,'Deck Count'!A:B,2,FALSE)</f>
        <v>9</v>
      </c>
      <c r="F3788" s="3">
        <v>4</v>
      </c>
      <c r="G3788" s="3">
        <f t="shared" si="119"/>
        <v>0.44444444444444442</v>
      </c>
      <c r="H3788" s="1" t="s">
        <v>73</v>
      </c>
      <c r="I3788" t="s">
        <v>11</v>
      </c>
    </row>
    <row r="3789" spans="1:9" x14ac:dyDescent="0.2">
      <c r="A3789" s="5" t="s">
        <v>436</v>
      </c>
      <c r="B3789" s="1" t="s">
        <v>635</v>
      </c>
      <c r="C3789" s="1" t="s">
        <v>88</v>
      </c>
      <c r="D3789" t="str">
        <f t="shared" si="118"/>
        <v>COMBO-Storm-3/9/2019-0</v>
      </c>
      <c r="E3789">
        <f>VLOOKUP(B3789,'Deck Count'!A:B,2,FALSE)</f>
        <v>9</v>
      </c>
      <c r="F3789" s="3">
        <v>1</v>
      </c>
      <c r="G3789" s="3">
        <f t="shared" si="119"/>
        <v>0.1111111111111111</v>
      </c>
      <c r="H3789" s="1" t="s">
        <v>641</v>
      </c>
      <c r="I3789" t="s">
        <v>11</v>
      </c>
    </row>
    <row r="3790" spans="1:9" x14ac:dyDescent="0.2">
      <c r="A3790" s="5" t="s">
        <v>436</v>
      </c>
      <c r="B3790" s="1" t="s">
        <v>635</v>
      </c>
      <c r="C3790" s="1" t="s">
        <v>88</v>
      </c>
      <c r="D3790" t="str">
        <f t="shared" si="118"/>
        <v>COMBO-Storm-3/9/2019-0</v>
      </c>
      <c r="E3790">
        <f>VLOOKUP(B3790,'Deck Count'!A:B,2,FALSE)</f>
        <v>9</v>
      </c>
      <c r="F3790" s="3">
        <v>1</v>
      </c>
      <c r="G3790" s="3">
        <f t="shared" si="119"/>
        <v>0.1111111111111111</v>
      </c>
      <c r="H3790" s="1" t="s">
        <v>58</v>
      </c>
      <c r="I3790" t="s">
        <v>11</v>
      </c>
    </row>
    <row r="3791" spans="1:9" x14ac:dyDescent="0.2">
      <c r="A3791" s="5" t="s">
        <v>436</v>
      </c>
      <c r="B3791" s="1" t="s">
        <v>635</v>
      </c>
      <c r="C3791" s="1" t="s">
        <v>88</v>
      </c>
      <c r="D3791" t="str">
        <f t="shared" si="118"/>
        <v>COMBO-Storm-3/9/2019-0</v>
      </c>
      <c r="E3791">
        <f>VLOOKUP(B3791,'Deck Count'!A:B,2,FALSE)</f>
        <v>9</v>
      </c>
      <c r="F3791" s="3">
        <v>1</v>
      </c>
      <c r="G3791" s="3">
        <f t="shared" si="119"/>
        <v>0.1111111111111111</v>
      </c>
      <c r="H3791" s="1" t="s">
        <v>59</v>
      </c>
      <c r="I3791" t="s">
        <v>11</v>
      </c>
    </row>
    <row r="3792" spans="1:9" x14ac:dyDescent="0.2">
      <c r="A3792" s="5" t="s">
        <v>436</v>
      </c>
      <c r="B3792" s="1" t="s">
        <v>635</v>
      </c>
      <c r="C3792" s="1" t="s">
        <v>88</v>
      </c>
      <c r="D3792" t="str">
        <f t="shared" si="118"/>
        <v>COMBO-Storm-3/9/2019-0</v>
      </c>
      <c r="E3792">
        <f>VLOOKUP(B3792,'Deck Count'!A:B,2,FALSE)</f>
        <v>9</v>
      </c>
      <c r="F3792" s="3">
        <v>4</v>
      </c>
      <c r="G3792" s="3">
        <f t="shared" si="119"/>
        <v>0.44444444444444442</v>
      </c>
      <c r="H3792" s="1" t="s">
        <v>60</v>
      </c>
      <c r="I3792" t="s">
        <v>11</v>
      </c>
    </row>
    <row r="3793" spans="1:9" x14ac:dyDescent="0.2">
      <c r="A3793" s="5" t="s">
        <v>436</v>
      </c>
      <c r="B3793" s="1" t="s">
        <v>635</v>
      </c>
      <c r="C3793" s="1" t="s">
        <v>88</v>
      </c>
      <c r="D3793" t="str">
        <f t="shared" si="118"/>
        <v>COMBO-Storm-3/9/2019-0</v>
      </c>
      <c r="E3793">
        <f>VLOOKUP(B3793,'Deck Count'!A:B,2,FALSE)</f>
        <v>9</v>
      </c>
      <c r="F3793" s="3">
        <v>2</v>
      </c>
      <c r="G3793" s="3">
        <f t="shared" si="119"/>
        <v>0.22222222222222221</v>
      </c>
      <c r="H3793" s="1" t="s">
        <v>61</v>
      </c>
      <c r="I3793" t="s">
        <v>11</v>
      </c>
    </row>
    <row r="3794" spans="1:9" x14ac:dyDescent="0.2">
      <c r="A3794" s="5" t="s">
        <v>436</v>
      </c>
      <c r="B3794" s="1" t="s">
        <v>635</v>
      </c>
      <c r="C3794" s="1" t="s">
        <v>88</v>
      </c>
      <c r="D3794" t="str">
        <f t="shared" si="118"/>
        <v>COMBO-Storm-3/9/2019-0</v>
      </c>
      <c r="E3794">
        <f>VLOOKUP(B3794,'Deck Count'!A:B,2,FALSE)</f>
        <v>9</v>
      </c>
      <c r="F3794" s="3">
        <v>1</v>
      </c>
      <c r="G3794" s="3">
        <f t="shared" si="119"/>
        <v>0.1111111111111111</v>
      </c>
      <c r="H3794" s="1" t="s">
        <v>62</v>
      </c>
      <c r="I3794" t="s">
        <v>11</v>
      </c>
    </row>
    <row r="3795" spans="1:9" x14ac:dyDescent="0.2">
      <c r="A3795" s="5" t="s">
        <v>436</v>
      </c>
      <c r="B3795" s="1" t="s">
        <v>635</v>
      </c>
      <c r="C3795" s="1" t="s">
        <v>88</v>
      </c>
      <c r="D3795" t="str">
        <f t="shared" si="118"/>
        <v>COMBO-Storm-3/9/2019-0</v>
      </c>
      <c r="E3795">
        <f>VLOOKUP(B3795,'Deck Count'!A:B,2,FALSE)</f>
        <v>9</v>
      </c>
      <c r="F3795" s="3">
        <v>1</v>
      </c>
      <c r="G3795" s="3">
        <f t="shared" si="119"/>
        <v>0.1111111111111111</v>
      </c>
      <c r="H3795" s="1" t="s">
        <v>454</v>
      </c>
      <c r="I3795" t="s">
        <v>17</v>
      </c>
    </row>
    <row r="3796" spans="1:9" x14ac:dyDescent="0.2">
      <c r="A3796" t="s">
        <v>645</v>
      </c>
      <c r="B3796" s="1" t="s">
        <v>646</v>
      </c>
      <c r="C3796" s="1" t="s">
        <v>9</v>
      </c>
      <c r="D3796" t="str">
        <f t="shared" si="118"/>
        <v>CONTROL-4-c Control-3/17/2019-0</v>
      </c>
      <c r="E3796">
        <f>VLOOKUP(B3796,'Deck Count'!A:B,2,FALSE)</f>
        <v>2</v>
      </c>
      <c r="F3796" s="3">
        <v>1</v>
      </c>
      <c r="G3796" s="3">
        <f t="shared" si="119"/>
        <v>0.5</v>
      </c>
      <c r="H3796" s="1" t="s">
        <v>89</v>
      </c>
      <c r="I3796" t="s">
        <v>17</v>
      </c>
    </row>
    <row r="3797" spans="1:9" x14ac:dyDescent="0.2">
      <c r="A3797" t="s">
        <v>645</v>
      </c>
      <c r="B3797" s="1" t="s">
        <v>646</v>
      </c>
      <c r="C3797" s="1" t="s">
        <v>9</v>
      </c>
      <c r="D3797" t="str">
        <f t="shared" si="118"/>
        <v>CONTROL-4-c Control-3/17/2019-0</v>
      </c>
      <c r="E3797">
        <f>VLOOKUP(B3797,'Deck Count'!A:B,2,FALSE)</f>
        <v>2</v>
      </c>
      <c r="F3797" s="3">
        <v>2</v>
      </c>
      <c r="G3797" s="3">
        <f t="shared" si="119"/>
        <v>1</v>
      </c>
      <c r="H3797" s="1" t="s">
        <v>91</v>
      </c>
      <c r="I3797" t="s">
        <v>11</v>
      </c>
    </row>
    <row r="3798" spans="1:9" x14ac:dyDescent="0.2">
      <c r="A3798" t="s">
        <v>645</v>
      </c>
      <c r="B3798" s="1" t="s">
        <v>646</v>
      </c>
      <c r="C3798" s="1" t="s">
        <v>9</v>
      </c>
      <c r="D3798" t="str">
        <f t="shared" si="118"/>
        <v>CONTROL-4-c Control-3/17/2019-0</v>
      </c>
      <c r="E3798">
        <f>VLOOKUP(B3798,'Deck Count'!A:B,2,FALSE)</f>
        <v>2</v>
      </c>
      <c r="F3798" s="3">
        <v>1</v>
      </c>
      <c r="G3798" s="3">
        <f t="shared" si="119"/>
        <v>0.5</v>
      </c>
      <c r="H3798" s="1" t="s">
        <v>39</v>
      </c>
      <c r="I3798" t="s">
        <v>11</v>
      </c>
    </row>
    <row r="3799" spans="1:9" x14ac:dyDescent="0.2">
      <c r="A3799" t="s">
        <v>645</v>
      </c>
      <c r="B3799" s="1" t="s">
        <v>646</v>
      </c>
      <c r="C3799" s="1" t="s">
        <v>9</v>
      </c>
      <c r="D3799" t="str">
        <f t="shared" si="118"/>
        <v>CONTROL-4-c Control-3/17/2019-0</v>
      </c>
      <c r="E3799">
        <f>VLOOKUP(B3799,'Deck Count'!A:B,2,FALSE)</f>
        <v>2</v>
      </c>
      <c r="F3799" s="3">
        <v>4</v>
      </c>
      <c r="G3799" s="3">
        <f t="shared" si="119"/>
        <v>2</v>
      </c>
      <c r="H3799" s="1" t="s">
        <v>551</v>
      </c>
      <c r="I3799" t="s">
        <v>11</v>
      </c>
    </row>
    <row r="3800" spans="1:9" x14ac:dyDescent="0.2">
      <c r="A3800" t="s">
        <v>645</v>
      </c>
      <c r="B3800" s="1" t="s">
        <v>646</v>
      </c>
      <c r="C3800" s="1" t="s">
        <v>9</v>
      </c>
      <c r="D3800" t="str">
        <f t="shared" si="118"/>
        <v>CONTROL-4-c Control-3/17/2019-0</v>
      </c>
      <c r="E3800">
        <f>VLOOKUP(B3800,'Deck Count'!A:B,2,FALSE)</f>
        <v>2</v>
      </c>
      <c r="F3800" s="3">
        <v>1</v>
      </c>
      <c r="G3800" s="3">
        <f t="shared" si="119"/>
        <v>0.5</v>
      </c>
      <c r="H3800" s="1" t="s">
        <v>92</v>
      </c>
      <c r="I3800" t="s">
        <v>11</v>
      </c>
    </row>
    <row r="3801" spans="1:9" x14ac:dyDescent="0.2">
      <c r="A3801" t="s">
        <v>645</v>
      </c>
      <c r="B3801" s="1" t="s">
        <v>646</v>
      </c>
      <c r="C3801" s="1" t="s">
        <v>9</v>
      </c>
      <c r="D3801" t="str">
        <f t="shared" si="118"/>
        <v>CONTROL-4-c Control-3/17/2019-0</v>
      </c>
      <c r="E3801">
        <f>VLOOKUP(B3801,'Deck Count'!A:B,2,FALSE)</f>
        <v>2</v>
      </c>
      <c r="F3801" s="3">
        <v>1</v>
      </c>
      <c r="G3801" s="3">
        <f t="shared" si="119"/>
        <v>0.5</v>
      </c>
      <c r="H3801" s="1" t="s">
        <v>40</v>
      </c>
      <c r="I3801" t="s">
        <v>11</v>
      </c>
    </row>
    <row r="3802" spans="1:9" x14ac:dyDescent="0.2">
      <c r="A3802" t="s">
        <v>645</v>
      </c>
      <c r="B3802" s="1" t="s">
        <v>646</v>
      </c>
      <c r="C3802" s="1" t="s">
        <v>9</v>
      </c>
      <c r="D3802" t="str">
        <f t="shared" si="118"/>
        <v>CONTROL-4-c Control-3/17/2019-0</v>
      </c>
      <c r="E3802">
        <f>VLOOKUP(B3802,'Deck Count'!A:B,2,FALSE)</f>
        <v>2</v>
      </c>
      <c r="F3802" s="3">
        <v>4</v>
      </c>
      <c r="G3802" s="3">
        <f t="shared" si="119"/>
        <v>2</v>
      </c>
      <c r="H3802" s="1" t="s">
        <v>41</v>
      </c>
      <c r="I3802" t="s">
        <v>11</v>
      </c>
    </row>
    <row r="3803" spans="1:9" x14ac:dyDescent="0.2">
      <c r="A3803" t="s">
        <v>645</v>
      </c>
      <c r="B3803" s="1" t="s">
        <v>646</v>
      </c>
      <c r="C3803" s="1" t="s">
        <v>9</v>
      </c>
      <c r="D3803" t="str">
        <f t="shared" si="118"/>
        <v>CONTROL-4-c Control-3/17/2019-0</v>
      </c>
      <c r="E3803">
        <f>VLOOKUP(B3803,'Deck Count'!A:B,2,FALSE)</f>
        <v>2</v>
      </c>
      <c r="F3803" s="3">
        <v>1</v>
      </c>
      <c r="G3803" s="3">
        <f t="shared" si="119"/>
        <v>0.5</v>
      </c>
      <c r="H3803" s="1" t="s">
        <v>65</v>
      </c>
      <c r="I3803" t="s">
        <v>11</v>
      </c>
    </row>
    <row r="3804" spans="1:9" x14ac:dyDescent="0.2">
      <c r="A3804" t="s">
        <v>645</v>
      </c>
      <c r="B3804" s="1" t="s">
        <v>646</v>
      </c>
      <c r="C3804" s="1" t="s">
        <v>9</v>
      </c>
      <c r="D3804" t="str">
        <f t="shared" si="118"/>
        <v>CONTROL-4-c Control-3/17/2019-0</v>
      </c>
      <c r="E3804">
        <f>VLOOKUP(B3804,'Deck Count'!A:B,2,FALSE)</f>
        <v>2</v>
      </c>
      <c r="F3804" s="3">
        <v>1</v>
      </c>
      <c r="G3804" s="3">
        <f t="shared" si="119"/>
        <v>0.5</v>
      </c>
      <c r="H3804" s="1" t="s">
        <v>65</v>
      </c>
      <c r="I3804" t="s">
        <v>17</v>
      </c>
    </row>
    <row r="3805" spans="1:9" x14ac:dyDescent="0.2">
      <c r="A3805" t="s">
        <v>645</v>
      </c>
      <c r="B3805" s="1" t="s">
        <v>646</v>
      </c>
      <c r="C3805" s="1" t="s">
        <v>9</v>
      </c>
      <c r="D3805" t="str">
        <f t="shared" si="118"/>
        <v>CONTROL-4-c Control-3/17/2019-0</v>
      </c>
      <c r="E3805">
        <f>VLOOKUP(B3805,'Deck Count'!A:B,2,FALSE)</f>
        <v>2</v>
      </c>
      <c r="F3805" s="3">
        <v>2</v>
      </c>
      <c r="G3805" s="3">
        <f t="shared" si="119"/>
        <v>1</v>
      </c>
      <c r="H3805" s="1" t="s">
        <v>248</v>
      </c>
      <c r="I3805" t="s">
        <v>11</v>
      </c>
    </row>
    <row r="3806" spans="1:9" x14ac:dyDescent="0.2">
      <c r="A3806" t="s">
        <v>645</v>
      </c>
      <c r="B3806" s="1" t="s">
        <v>646</v>
      </c>
      <c r="C3806" s="1" t="s">
        <v>9</v>
      </c>
      <c r="D3806" t="str">
        <f t="shared" si="118"/>
        <v>CONTROL-4-c Control-3/17/2019-0</v>
      </c>
      <c r="E3806">
        <f>VLOOKUP(B3806,'Deck Count'!A:B,2,FALSE)</f>
        <v>2</v>
      </c>
      <c r="F3806" s="3">
        <v>2</v>
      </c>
      <c r="G3806" s="3">
        <f t="shared" si="119"/>
        <v>1</v>
      </c>
      <c r="H3806" s="1" t="s">
        <v>49</v>
      </c>
      <c r="I3806" t="s">
        <v>17</v>
      </c>
    </row>
    <row r="3807" spans="1:9" x14ac:dyDescent="0.2">
      <c r="A3807" t="s">
        <v>645</v>
      </c>
      <c r="B3807" s="1" t="s">
        <v>646</v>
      </c>
      <c r="C3807" s="1" t="s">
        <v>9</v>
      </c>
      <c r="D3807" t="str">
        <f t="shared" si="118"/>
        <v>CONTROL-4-c Control-3/17/2019-0</v>
      </c>
      <c r="E3807">
        <f>VLOOKUP(B3807,'Deck Count'!A:B,2,FALSE)</f>
        <v>2</v>
      </c>
      <c r="F3807" s="3">
        <v>4</v>
      </c>
      <c r="G3807" s="3">
        <f t="shared" si="119"/>
        <v>2</v>
      </c>
      <c r="H3807" s="1" t="s">
        <v>97</v>
      </c>
      <c r="I3807" t="s">
        <v>11</v>
      </c>
    </row>
    <row r="3808" spans="1:9" x14ac:dyDescent="0.2">
      <c r="A3808" t="s">
        <v>645</v>
      </c>
      <c r="B3808" s="1" t="s">
        <v>646</v>
      </c>
      <c r="C3808" s="1" t="s">
        <v>9</v>
      </c>
      <c r="D3808" t="str">
        <f t="shared" si="118"/>
        <v>CONTROL-4-c Control-3/17/2019-0</v>
      </c>
      <c r="E3808">
        <f>VLOOKUP(B3808,'Deck Count'!A:B,2,FALSE)</f>
        <v>2</v>
      </c>
      <c r="F3808" s="3">
        <v>1</v>
      </c>
      <c r="G3808" s="3">
        <f t="shared" si="119"/>
        <v>0.5</v>
      </c>
      <c r="H3808" s="1" t="s">
        <v>332</v>
      </c>
      <c r="I3808" t="s">
        <v>17</v>
      </c>
    </row>
    <row r="3809" spans="1:9" x14ac:dyDescent="0.2">
      <c r="A3809" t="s">
        <v>645</v>
      </c>
      <c r="B3809" s="1" t="s">
        <v>646</v>
      </c>
      <c r="C3809" s="1" t="s">
        <v>9</v>
      </c>
      <c r="D3809" t="str">
        <f t="shared" si="118"/>
        <v>CONTROL-4-c Control-3/17/2019-0</v>
      </c>
      <c r="E3809">
        <f>VLOOKUP(B3809,'Deck Count'!A:B,2,FALSE)</f>
        <v>2</v>
      </c>
      <c r="F3809" s="3">
        <v>3</v>
      </c>
      <c r="G3809" s="3">
        <f t="shared" si="119"/>
        <v>1.5</v>
      </c>
      <c r="H3809" s="1" t="s">
        <v>69</v>
      </c>
      <c r="I3809" t="s">
        <v>11</v>
      </c>
    </row>
    <row r="3810" spans="1:9" x14ac:dyDescent="0.2">
      <c r="A3810" t="s">
        <v>645</v>
      </c>
      <c r="B3810" s="1" t="s">
        <v>646</v>
      </c>
      <c r="C3810" s="1" t="s">
        <v>9</v>
      </c>
      <c r="D3810" t="str">
        <f t="shared" si="118"/>
        <v>CONTROL-4-c Control-3/17/2019-0</v>
      </c>
      <c r="E3810">
        <f>VLOOKUP(B3810,'Deck Count'!A:B,2,FALSE)</f>
        <v>2</v>
      </c>
      <c r="F3810" s="3">
        <v>1</v>
      </c>
      <c r="G3810" s="3">
        <f t="shared" si="119"/>
        <v>0.5</v>
      </c>
      <c r="H3810" s="1" t="s">
        <v>98</v>
      </c>
      <c r="I3810" t="s">
        <v>11</v>
      </c>
    </row>
    <row r="3811" spans="1:9" x14ac:dyDescent="0.2">
      <c r="A3811" t="s">
        <v>645</v>
      </c>
      <c r="B3811" s="1" t="s">
        <v>646</v>
      </c>
      <c r="C3811" s="1" t="s">
        <v>9</v>
      </c>
      <c r="D3811" t="str">
        <f t="shared" si="118"/>
        <v>CONTROL-4-c Control-3/17/2019-0</v>
      </c>
      <c r="E3811">
        <f>VLOOKUP(B3811,'Deck Count'!A:B,2,FALSE)</f>
        <v>2</v>
      </c>
      <c r="F3811" s="3">
        <v>2</v>
      </c>
      <c r="G3811" s="3">
        <f t="shared" si="119"/>
        <v>1</v>
      </c>
      <c r="H3811" s="1" t="s">
        <v>632</v>
      </c>
      <c r="I3811" t="s">
        <v>11</v>
      </c>
    </row>
    <row r="3812" spans="1:9" x14ac:dyDescent="0.2">
      <c r="A3812" t="s">
        <v>645</v>
      </c>
      <c r="B3812" s="1" t="s">
        <v>646</v>
      </c>
      <c r="C3812" s="1" t="s">
        <v>9</v>
      </c>
      <c r="D3812" t="str">
        <f t="shared" si="118"/>
        <v>CONTROL-4-c Control-3/17/2019-0</v>
      </c>
      <c r="E3812">
        <f>VLOOKUP(B3812,'Deck Count'!A:B,2,FALSE)</f>
        <v>2</v>
      </c>
      <c r="F3812" s="3">
        <v>2</v>
      </c>
      <c r="G3812" s="3">
        <f t="shared" si="119"/>
        <v>1</v>
      </c>
      <c r="H3812" s="1" t="s">
        <v>83</v>
      </c>
      <c r="I3812" t="s">
        <v>11</v>
      </c>
    </row>
    <row r="3813" spans="1:9" x14ac:dyDescent="0.2">
      <c r="A3813" t="s">
        <v>645</v>
      </c>
      <c r="B3813" s="1" t="s">
        <v>646</v>
      </c>
      <c r="C3813" s="1" t="s">
        <v>9</v>
      </c>
      <c r="D3813" t="str">
        <f t="shared" si="118"/>
        <v>CONTROL-4-c Control-3/17/2019-0</v>
      </c>
      <c r="E3813">
        <f>VLOOKUP(B3813,'Deck Count'!A:B,2,FALSE)</f>
        <v>2</v>
      </c>
      <c r="F3813" s="3">
        <v>2</v>
      </c>
      <c r="G3813" s="3">
        <f t="shared" si="119"/>
        <v>1</v>
      </c>
      <c r="H3813" s="1" t="s">
        <v>265</v>
      </c>
      <c r="I3813" t="s">
        <v>11</v>
      </c>
    </row>
    <row r="3814" spans="1:9" x14ac:dyDescent="0.2">
      <c r="A3814" t="s">
        <v>645</v>
      </c>
      <c r="B3814" s="1" t="s">
        <v>646</v>
      </c>
      <c r="C3814" s="1" t="s">
        <v>9</v>
      </c>
      <c r="D3814" t="str">
        <f t="shared" si="118"/>
        <v>CONTROL-4-c Control-3/17/2019-0</v>
      </c>
      <c r="E3814">
        <f>VLOOKUP(B3814,'Deck Count'!A:B,2,FALSE)</f>
        <v>2</v>
      </c>
      <c r="F3814" s="3">
        <v>1</v>
      </c>
      <c r="G3814" s="3">
        <f t="shared" si="119"/>
        <v>0.5</v>
      </c>
      <c r="H3814" s="1" t="s">
        <v>125</v>
      </c>
      <c r="I3814" t="s">
        <v>11</v>
      </c>
    </row>
    <row r="3815" spans="1:9" x14ac:dyDescent="0.2">
      <c r="A3815" t="s">
        <v>645</v>
      </c>
      <c r="B3815" s="1" t="s">
        <v>646</v>
      </c>
      <c r="C3815" s="1" t="s">
        <v>9</v>
      </c>
      <c r="D3815" t="str">
        <f t="shared" si="118"/>
        <v>CONTROL-4-c Control-3/17/2019-0</v>
      </c>
      <c r="E3815">
        <f>VLOOKUP(B3815,'Deck Count'!A:B,2,FALSE)</f>
        <v>2</v>
      </c>
      <c r="F3815" s="3">
        <v>1</v>
      </c>
      <c r="G3815" s="3">
        <f t="shared" si="119"/>
        <v>0.5</v>
      </c>
      <c r="H3815" s="1" t="s">
        <v>84</v>
      </c>
      <c r="I3815" t="s">
        <v>11</v>
      </c>
    </row>
    <row r="3816" spans="1:9" x14ac:dyDescent="0.2">
      <c r="A3816" t="s">
        <v>645</v>
      </c>
      <c r="B3816" s="1" t="s">
        <v>646</v>
      </c>
      <c r="C3816" s="1" t="s">
        <v>9</v>
      </c>
      <c r="D3816" t="str">
        <f t="shared" si="118"/>
        <v>CONTROL-4-c Control-3/17/2019-0</v>
      </c>
      <c r="E3816">
        <f>VLOOKUP(B3816,'Deck Count'!A:B,2,FALSE)</f>
        <v>2</v>
      </c>
      <c r="F3816" s="3">
        <v>1</v>
      </c>
      <c r="G3816" s="3">
        <f t="shared" si="119"/>
        <v>0.5</v>
      </c>
      <c r="H3816" s="1" t="s">
        <v>85</v>
      </c>
      <c r="I3816" t="s">
        <v>17</v>
      </c>
    </row>
    <row r="3817" spans="1:9" x14ac:dyDescent="0.2">
      <c r="A3817" t="s">
        <v>645</v>
      </c>
      <c r="B3817" s="1" t="s">
        <v>646</v>
      </c>
      <c r="C3817" s="1" t="s">
        <v>9</v>
      </c>
      <c r="D3817" t="str">
        <f t="shared" si="118"/>
        <v>CONTROL-4-c Control-3/17/2019-0</v>
      </c>
      <c r="E3817">
        <f>VLOOKUP(B3817,'Deck Count'!A:B,2,FALSE)</f>
        <v>2</v>
      </c>
      <c r="F3817" s="3">
        <v>2</v>
      </c>
      <c r="G3817" s="3">
        <f t="shared" si="119"/>
        <v>1</v>
      </c>
      <c r="H3817" s="1" t="s">
        <v>168</v>
      </c>
      <c r="I3817" t="s">
        <v>11</v>
      </c>
    </row>
    <row r="3818" spans="1:9" x14ac:dyDescent="0.2">
      <c r="A3818" t="s">
        <v>645</v>
      </c>
      <c r="B3818" s="1" t="s">
        <v>646</v>
      </c>
      <c r="C3818" s="1" t="s">
        <v>9</v>
      </c>
      <c r="D3818" t="str">
        <f t="shared" si="118"/>
        <v>CONTROL-4-c Control-3/17/2019-0</v>
      </c>
      <c r="E3818">
        <f>VLOOKUP(B3818,'Deck Count'!A:B,2,FALSE)</f>
        <v>2</v>
      </c>
      <c r="F3818" s="3">
        <v>1</v>
      </c>
      <c r="G3818" s="3">
        <f t="shared" si="119"/>
        <v>0.5</v>
      </c>
      <c r="H3818" s="1" t="s">
        <v>647</v>
      </c>
      <c r="I3818" t="s">
        <v>11</v>
      </c>
    </row>
    <row r="3819" spans="1:9" x14ac:dyDescent="0.2">
      <c r="A3819" t="s">
        <v>645</v>
      </c>
      <c r="B3819" s="1" t="s">
        <v>646</v>
      </c>
      <c r="C3819" s="1" t="s">
        <v>9</v>
      </c>
      <c r="D3819" t="str">
        <f t="shared" si="118"/>
        <v>CONTROL-4-c Control-3/17/2019-0</v>
      </c>
      <c r="E3819">
        <f>VLOOKUP(B3819,'Deck Count'!A:B,2,FALSE)</f>
        <v>2</v>
      </c>
      <c r="F3819" s="3">
        <v>1</v>
      </c>
      <c r="G3819" s="3">
        <f t="shared" si="119"/>
        <v>0.5</v>
      </c>
      <c r="H3819" s="1" t="s">
        <v>253</v>
      </c>
      <c r="I3819" t="s">
        <v>17</v>
      </c>
    </row>
    <row r="3820" spans="1:9" x14ac:dyDescent="0.2">
      <c r="A3820" t="s">
        <v>645</v>
      </c>
      <c r="B3820" s="1" t="s">
        <v>646</v>
      </c>
      <c r="C3820" s="1" t="s">
        <v>9</v>
      </c>
      <c r="D3820" t="str">
        <f t="shared" si="118"/>
        <v>CONTROL-4-c Control-3/17/2019-0</v>
      </c>
      <c r="E3820">
        <f>VLOOKUP(B3820,'Deck Count'!A:B,2,FALSE)</f>
        <v>2</v>
      </c>
      <c r="F3820" s="3">
        <v>1</v>
      </c>
      <c r="G3820" s="3">
        <f t="shared" si="119"/>
        <v>0.5</v>
      </c>
      <c r="H3820" s="1" t="s">
        <v>128</v>
      </c>
      <c r="I3820" t="s">
        <v>17</v>
      </c>
    </row>
    <row r="3821" spans="1:9" x14ac:dyDescent="0.2">
      <c r="A3821" t="s">
        <v>645</v>
      </c>
      <c r="B3821" s="1" t="s">
        <v>646</v>
      </c>
      <c r="C3821" s="1" t="s">
        <v>9</v>
      </c>
      <c r="D3821" t="str">
        <f t="shared" si="118"/>
        <v>CONTROL-4-c Control-3/17/2019-0</v>
      </c>
      <c r="E3821">
        <f>VLOOKUP(B3821,'Deck Count'!A:B,2,FALSE)</f>
        <v>2</v>
      </c>
      <c r="F3821" s="3">
        <v>4</v>
      </c>
      <c r="G3821" s="3">
        <f t="shared" si="119"/>
        <v>2</v>
      </c>
      <c r="H3821" s="1" t="s">
        <v>54</v>
      </c>
      <c r="I3821" t="s">
        <v>11</v>
      </c>
    </row>
    <row r="3822" spans="1:9" x14ac:dyDescent="0.2">
      <c r="A3822" t="s">
        <v>645</v>
      </c>
      <c r="B3822" s="1" t="s">
        <v>646</v>
      </c>
      <c r="C3822" s="1" t="s">
        <v>9</v>
      </c>
      <c r="D3822" t="str">
        <f t="shared" si="118"/>
        <v>CONTROL-4-c Control-3/17/2019-0</v>
      </c>
      <c r="E3822">
        <f>VLOOKUP(B3822,'Deck Count'!A:B,2,FALSE)</f>
        <v>2</v>
      </c>
      <c r="F3822" s="3">
        <v>4</v>
      </c>
      <c r="G3822" s="3">
        <f t="shared" si="119"/>
        <v>2</v>
      </c>
      <c r="H3822" s="1" t="s">
        <v>55</v>
      </c>
      <c r="I3822" t="s">
        <v>11</v>
      </c>
    </row>
    <row r="3823" spans="1:9" x14ac:dyDescent="0.2">
      <c r="A3823" t="s">
        <v>645</v>
      </c>
      <c r="B3823" s="1" t="s">
        <v>646</v>
      </c>
      <c r="C3823" s="1" t="s">
        <v>9</v>
      </c>
      <c r="D3823" t="str">
        <f t="shared" si="118"/>
        <v>CONTROL-4-c Control-3/17/2019-0</v>
      </c>
      <c r="E3823">
        <f>VLOOKUP(B3823,'Deck Count'!A:B,2,FALSE)</f>
        <v>2</v>
      </c>
      <c r="F3823" s="3">
        <v>1</v>
      </c>
      <c r="G3823" s="3">
        <f t="shared" si="119"/>
        <v>0.5</v>
      </c>
      <c r="H3823" s="1" t="s">
        <v>139</v>
      </c>
      <c r="I3823" t="s">
        <v>17</v>
      </c>
    </row>
    <row r="3824" spans="1:9" x14ac:dyDescent="0.2">
      <c r="A3824" t="s">
        <v>645</v>
      </c>
      <c r="B3824" s="1" t="s">
        <v>646</v>
      </c>
      <c r="C3824" s="1" t="s">
        <v>9</v>
      </c>
      <c r="D3824" t="str">
        <f t="shared" si="118"/>
        <v>CONTROL-4-c Control-3/17/2019-0</v>
      </c>
      <c r="E3824">
        <f>VLOOKUP(B3824,'Deck Count'!A:B,2,FALSE)</f>
        <v>2</v>
      </c>
      <c r="F3824" s="3">
        <v>1</v>
      </c>
      <c r="G3824" s="3">
        <f t="shared" si="119"/>
        <v>0.5</v>
      </c>
      <c r="H3824" s="1" t="s">
        <v>330</v>
      </c>
      <c r="I3824" t="s">
        <v>17</v>
      </c>
    </row>
    <row r="3825" spans="1:9" x14ac:dyDescent="0.2">
      <c r="A3825" t="s">
        <v>645</v>
      </c>
      <c r="B3825" s="1" t="s">
        <v>646</v>
      </c>
      <c r="C3825" s="1" t="s">
        <v>9</v>
      </c>
      <c r="D3825" t="str">
        <f t="shared" si="118"/>
        <v>CONTROL-4-c Control-3/17/2019-0</v>
      </c>
      <c r="E3825">
        <f>VLOOKUP(B3825,'Deck Count'!A:B,2,FALSE)</f>
        <v>2</v>
      </c>
      <c r="F3825" s="3">
        <v>1</v>
      </c>
      <c r="G3825" s="3">
        <f t="shared" si="119"/>
        <v>0.5</v>
      </c>
      <c r="H3825" s="1" t="s">
        <v>56</v>
      </c>
      <c r="I3825" t="s">
        <v>11</v>
      </c>
    </row>
    <row r="3826" spans="1:9" x14ac:dyDescent="0.2">
      <c r="A3826" t="s">
        <v>645</v>
      </c>
      <c r="B3826" s="1" t="s">
        <v>646</v>
      </c>
      <c r="C3826" s="1" t="s">
        <v>9</v>
      </c>
      <c r="D3826" t="str">
        <f t="shared" si="118"/>
        <v>CONTROL-4-c Control-3/17/2019-0</v>
      </c>
      <c r="E3826">
        <f>VLOOKUP(B3826,'Deck Count'!A:B,2,FALSE)</f>
        <v>2</v>
      </c>
      <c r="F3826" s="3">
        <v>3</v>
      </c>
      <c r="G3826" s="3">
        <f t="shared" si="119"/>
        <v>1.5</v>
      </c>
      <c r="H3826" s="1" t="s">
        <v>648</v>
      </c>
      <c r="I3826" t="s">
        <v>11</v>
      </c>
    </row>
    <row r="3827" spans="1:9" x14ac:dyDescent="0.2">
      <c r="A3827" t="s">
        <v>645</v>
      </c>
      <c r="B3827" s="1" t="s">
        <v>646</v>
      </c>
      <c r="C3827" s="1" t="s">
        <v>9</v>
      </c>
      <c r="D3827" t="str">
        <f t="shared" si="118"/>
        <v>CONTROL-4-c Control-3/17/2019-0</v>
      </c>
      <c r="E3827">
        <f>VLOOKUP(B3827,'Deck Count'!A:B,2,FALSE)</f>
        <v>2</v>
      </c>
      <c r="F3827" s="3">
        <v>1</v>
      </c>
      <c r="G3827" s="3">
        <f t="shared" si="119"/>
        <v>0.5</v>
      </c>
      <c r="H3827" s="1" t="s">
        <v>103</v>
      </c>
      <c r="I3827" t="s">
        <v>11</v>
      </c>
    </row>
    <row r="3828" spans="1:9" x14ac:dyDescent="0.2">
      <c r="A3828" t="s">
        <v>645</v>
      </c>
      <c r="B3828" s="1" t="s">
        <v>646</v>
      </c>
      <c r="C3828" s="1" t="s">
        <v>9</v>
      </c>
      <c r="D3828" t="str">
        <f t="shared" si="118"/>
        <v>CONTROL-4-c Control-3/17/2019-0</v>
      </c>
      <c r="E3828">
        <f>VLOOKUP(B3828,'Deck Count'!A:B,2,FALSE)</f>
        <v>2</v>
      </c>
      <c r="F3828" s="3">
        <v>1</v>
      </c>
      <c r="G3828" s="3">
        <f t="shared" si="119"/>
        <v>0.5</v>
      </c>
      <c r="H3828" s="1" t="s">
        <v>104</v>
      </c>
      <c r="I3828" t="s">
        <v>11</v>
      </c>
    </row>
    <row r="3829" spans="1:9" x14ac:dyDescent="0.2">
      <c r="A3829" t="s">
        <v>645</v>
      </c>
      <c r="B3829" s="1" t="s">
        <v>646</v>
      </c>
      <c r="C3829" s="1" t="s">
        <v>9</v>
      </c>
      <c r="D3829" t="str">
        <f t="shared" si="118"/>
        <v>CONTROL-4-c Control-3/17/2019-0</v>
      </c>
      <c r="E3829">
        <f>VLOOKUP(B3829,'Deck Count'!A:B,2,FALSE)</f>
        <v>2</v>
      </c>
      <c r="F3829" s="3">
        <v>1</v>
      </c>
      <c r="G3829" s="3">
        <f t="shared" si="119"/>
        <v>0.5</v>
      </c>
      <c r="H3829" s="1" t="s">
        <v>86</v>
      </c>
      <c r="I3829" t="s">
        <v>11</v>
      </c>
    </row>
    <row r="3830" spans="1:9" x14ac:dyDescent="0.2">
      <c r="A3830" t="s">
        <v>645</v>
      </c>
      <c r="B3830" s="1" t="s">
        <v>646</v>
      </c>
      <c r="C3830" s="1" t="s">
        <v>9</v>
      </c>
      <c r="D3830" t="str">
        <f t="shared" si="118"/>
        <v>CONTROL-4-c Control-3/17/2019-0</v>
      </c>
      <c r="E3830">
        <f>VLOOKUP(B3830,'Deck Count'!A:B,2,FALSE)</f>
        <v>2</v>
      </c>
      <c r="F3830" s="3">
        <v>2</v>
      </c>
      <c r="G3830" s="3">
        <f t="shared" si="119"/>
        <v>1</v>
      </c>
      <c r="H3830" s="1" t="s">
        <v>57</v>
      </c>
      <c r="I3830" t="s">
        <v>17</v>
      </c>
    </row>
    <row r="3831" spans="1:9" x14ac:dyDescent="0.2">
      <c r="A3831" t="s">
        <v>645</v>
      </c>
      <c r="B3831" s="1" t="s">
        <v>646</v>
      </c>
      <c r="C3831" s="1" t="s">
        <v>9</v>
      </c>
      <c r="D3831" t="str">
        <f t="shared" si="118"/>
        <v>CONTROL-4-c Control-3/17/2019-0</v>
      </c>
      <c r="E3831">
        <f>VLOOKUP(B3831,'Deck Count'!A:B,2,FALSE)</f>
        <v>2</v>
      </c>
      <c r="F3831" s="3">
        <v>2</v>
      </c>
      <c r="G3831" s="3">
        <f t="shared" si="119"/>
        <v>1</v>
      </c>
      <c r="H3831" s="1" t="s">
        <v>159</v>
      </c>
      <c r="I3831" t="s">
        <v>17</v>
      </c>
    </row>
    <row r="3832" spans="1:9" x14ac:dyDescent="0.2">
      <c r="A3832" t="s">
        <v>645</v>
      </c>
      <c r="B3832" s="1" t="s">
        <v>646</v>
      </c>
      <c r="C3832" s="1" t="s">
        <v>9</v>
      </c>
      <c r="D3832" t="str">
        <f t="shared" si="118"/>
        <v>CONTROL-4-c Control-3/17/2019-0</v>
      </c>
      <c r="E3832">
        <f>VLOOKUP(B3832,'Deck Count'!A:B,2,FALSE)</f>
        <v>2</v>
      </c>
      <c r="F3832" s="3">
        <v>2</v>
      </c>
      <c r="G3832" s="3">
        <f t="shared" si="119"/>
        <v>1</v>
      </c>
      <c r="H3832" s="1" t="s">
        <v>60</v>
      </c>
      <c r="I3832" t="s">
        <v>11</v>
      </c>
    </row>
    <row r="3833" spans="1:9" x14ac:dyDescent="0.2">
      <c r="A3833" t="s">
        <v>645</v>
      </c>
      <c r="B3833" s="1" t="s">
        <v>646</v>
      </c>
      <c r="C3833" s="1" t="s">
        <v>9</v>
      </c>
      <c r="D3833" t="str">
        <f t="shared" si="118"/>
        <v>CONTROL-4-c Control-3/17/2019-0</v>
      </c>
      <c r="E3833">
        <f>VLOOKUP(B3833,'Deck Count'!A:B,2,FALSE)</f>
        <v>2</v>
      </c>
      <c r="F3833" s="3">
        <v>1</v>
      </c>
      <c r="G3833" s="3">
        <f t="shared" si="119"/>
        <v>0.5</v>
      </c>
      <c r="H3833" s="1" t="s">
        <v>226</v>
      </c>
      <c r="I3833" t="s">
        <v>17</v>
      </c>
    </row>
    <row r="3834" spans="1:9" x14ac:dyDescent="0.2">
      <c r="A3834" t="s">
        <v>645</v>
      </c>
      <c r="B3834" s="1" t="s">
        <v>646</v>
      </c>
      <c r="C3834" s="1" t="s">
        <v>9</v>
      </c>
      <c r="D3834" t="str">
        <f t="shared" si="118"/>
        <v>CONTROL-4-c Control-3/17/2019-0</v>
      </c>
      <c r="E3834">
        <f>VLOOKUP(B3834,'Deck Count'!A:B,2,FALSE)</f>
        <v>2</v>
      </c>
      <c r="F3834" s="3">
        <v>2</v>
      </c>
      <c r="G3834" s="3">
        <f t="shared" si="119"/>
        <v>1</v>
      </c>
      <c r="H3834" s="1" t="s">
        <v>108</v>
      </c>
      <c r="I3834" t="s">
        <v>11</v>
      </c>
    </row>
    <row r="3835" spans="1:9" x14ac:dyDescent="0.2">
      <c r="A3835" t="s">
        <v>645</v>
      </c>
      <c r="B3835" s="1" t="s">
        <v>646</v>
      </c>
      <c r="C3835" s="1" t="s">
        <v>9</v>
      </c>
      <c r="D3835" t="str">
        <f t="shared" si="118"/>
        <v>CONTROL-4-c Control-3/17/2019-0</v>
      </c>
      <c r="E3835">
        <f>VLOOKUP(B3835,'Deck Count'!A:B,2,FALSE)</f>
        <v>2</v>
      </c>
      <c r="F3835" s="3">
        <v>3</v>
      </c>
      <c r="G3835" s="3">
        <f t="shared" si="119"/>
        <v>1.5</v>
      </c>
      <c r="H3835" s="1" t="s">
        <v>61</v>
      </c>
      <c r="I3835" t="s">
        <v>11</v>
      </c>
    </row>
    <row r="3836" spans="1:9" x14ac:dyDescent="0.2">
      <c r="A3836" t="s">
        <v>645</v>
      </c>
      <c r="B3836" s="1" t="s">
        <v>646</v>
      </c>
      <c r="C3836" s="1" t="s">
        <v>9</v>
      </c>
      <c r="D3836" t="str">
        <f t="shared" si="118"/>
        <v>CONTROL-4-c Control-3/17/2019-0</v>
      </c>
      <c r="E3836">
        <f>VLOOKUP(B3836,'Deck Count'!A:B,2,FALSE)</f>
        <v>2</v>
      </c>
      <c r="F3836" s="3">
        <v>2</v>
      </c>
      <c r="G3836" s="3">
        <f t="shared" si="119"/>
        <v>1</v>
      </c>
      <c r="H3836" s="1" t="s">
        <v>227</v>
      </c>
      <c r="I3836" t="s">
        <v>11</v>
      </c>
    </row>
    <row r="3837" spans="1:9" x14ac:dyDescent="0.2">
      <c r="A3837" t="s">
        <v>645</v>
      </c>
      <c r="B3837" s="1" t="s">
        <v>646</v>
      </c>
      <c r="C3837" s="1" t="s">
        <v>9</v>
      </c>
      <c r="D3837" t="str">
        <f t="shared" si="118"/>
        <v>CONTROL-4-c Control-3/17/2019-0</v>
      </c>
      <c r="E3837">
        <f>VLOOKUP(B3837,'Deck Count'!A:B,2,FALSE)</f>
        <v>2</v>
      </c>
      <c r="F3837" s="3">
        <v>1</v>
      </c>
      <c r="G3837" s="3">
        <f t="shared" si="119"/>
        <v>0.5</v>
      </c>
      <c r="H3837" s="1" t="s">
        <v>62</v>
      </c>
      <c r="I3837" t="s">
        <v>11</v>
      </c>
    </row>
    <row r="3838" spans="1:9" x14ac:dyDescent="0.2">
      <c r="A3838" t="s">
        <v>645</v>
      </c>
      <c r="B3838" s="1" t="s">
        <v>646</v>
      </c>
      <c r="C3838" s="1" t="s">
        <v>143</v>
      </c>
      <c r="D3838" t="str">
        <f t="shared" si="118"/>
        <v>CONTROL-4-c Control-3/24/2019-0</v>
      </c>
      <c r="E3838">
        <f>VLOOKUP(B3838,'Deck Count'!A:B,2,FALSE)</f>
        <v>2</v>
      </c>
      <c r="F3838" s="3">
        <v>1</v>
      </c>
      <c r="G3838" s="3">
        <f t="shared" si="119"/>
        <v>0.5</v>
      </c>
      <c r="H3838" s="1" t="s">
        <v>89</v>
      </c>
      <c r="I3838" t="s">
        <v>11</v>
      </c>
    </row>
    <row r="3839" spans="1:9" x14ac:dyDescent="0.2">
      <c r="A3839" t="s">
        <v>645</v>
      </c>
      <c r="B3839" s="1" t="s">
        <v>646</v>
      </c>
      <c r="C3839" s="1" t="s">
        <v>143</v>
      </c>
      <c r="D3839" t="str">
        <f t="shared" si="118"/>
        <v>CONTROL-4-c Control-3/24/2019-0</v>
      </c>
      <c r="E3839">
        <f>VLOOKUP(B3839,'Deck Count'!A:B,2,FALSE)</f>
        <v>2</v>
      </c>
      <c r="F3839" s="3">
        <v>1</v>
      </c>
      <c r="G3839" s="3">
        <f t="shared" si="119"/>
        <v>0.5</v>
      </c>
      <c r="H3839" s="1" t="s">
        <v>89</v>
      </c>
      <c r="I3839" t="s">
        <v>17</v>
      </c>
    </row>
    <row r="3840" spans="1:9" x14ac:dyDescent="0.2">
      <c r="A3840" t="s">
        <v>645</v>
      </c>
      <c r="B3840" s="1" t="s">
        <v>646</v>
      </c>
      <c r="C3840" s="1" t="s">
        <v>143</v>
      </c>
      <c r="D3840" t="str">
        <f t="shared" si="118"/>
        <v>CONTROL-4-c Control-3/24/2019-0</v>
      </c>
      <c r="E3840">
        <f>VLOOKUP(B3840,'Deck Count'!A:B,2,FALSE)</f>
        <v>2</v>
      </c>
      <c r="F3840" s="3">
        <v>1</v>
      </c>
      <c r="G3840" s="3">
        <f t="shared" si="119"/>
        <v>0.5</v>
      </c>
      <c r="H3840" s="1" t="s">
        <v>91</v>
      </c>
      <c r="I3840" t="s">
        <v>11</v>
      </c>
    </row>
    <row r="3841" spans="1:9" x14ac:dyDescent="0.2">
      <c r="A3841" t="s">
        <v>645</v>
      </c>
      <c r="B3841" s="1" t="s">
        <v>646</v>
      </c>
      <c r="C3841" s="1" t="s">
        <v>143</v>
      </c>
      <c r="D3841" t="str">
        <f t="shared" si="118"/>
        <v>CONTROL-4-c Control-3/24/2019-0</v>
      </c>
      <c r="E3841">
        <f>VLOOKUP(B3841,'Deck Count'!A:B,2,FALSE)</f>
        <v>2</v>
      </c>
      <c r="F3841" s="3">
        <v>1</v>
      </c>
      <c r="G3841" s="3">
        <f t="shared" si="119"/>
        <v>0.5</v>
      </c>
      <c r="H3841" s="1" t="s">
        <v>91</v>
      </c>
      <c r="I3841" t="s">
        <v>17</v>
      </c>
    </row>
    <row r="3842" spans="1:9" x14ac:dyDescent="0.2">
      <c r="A3842" t="s">
        <v>645</v>
      </c>
      <c r="B3842" s="1" t="s">
        <v>646</v>
      </c>
      <c r="C3842" s="1" t="s">
        <v>143</v>
      </c>
      <c r="D3842" t="str">
        <f t="shared" ref="D3842:D3905" si="120">CONCATENATE(A3842,"-",B3842,"-",C3842)</f>
        <v>CONTROL-4-c Control-3/24/2019-0</v>
      </c>
      <c r="E3842">
        <f>VLOOKUP(B3842,'Deck Count'!A:B,2,FALSE)</f>
        <v>2</v>
      </c>
      <c r="F3842" s="3">
        <v>1</v>
      </c>
      <c r="G3842" s="3">
        <f t="shared" si="119"/>
        <v>0.5</v>
      </c>
      <c r="H3842" s="1" t="s">
        <v>39</v>
      </c>
      <c r="I3842" t="s">
        <v>11</v>
      </c>
    </row>
    <row r="3843" spans="1:9" x14ac:dyDescent="0.2">
      <c r="A3843" t="s">
        <v>645</v>
      </c>
      <c r="B3843" s="1" t="s">
        <v>646</v>
      </c>
      <c r="C3843" s="1" t="s">
        <v>143</v>
      </c>
      <c r="D3843" t="str">
        <f t="shared" si="120"/>
        <v>CONTROL-4-c Control-3/24/2019-0</v>
      </c>
      <c r="E3843">
        <f>VLOOKUP(B3843,'Deck Count'!A:B,2,FALSE)</f>
        <v>2</v>
      </c>
      <c r="F3843" s="3">
        <v>4</v>
      </c>
      <c r="G3843" s="3">
        <f t="shared" ref="G3843:G3906" si="121">F3843/E3843</f>
        <v>2</v>
      </c>
      <c r="H3843" s="1" t="s">
        <v>551</v>
      </c>
      <c r="I3843" t="s">
        <v>11</v>
      </c>
    </row>
    <row r="3844" spans="1:9" x14ac:dyDescent="0.2">
      <c r="A3844" t="s">
        <v>645</v>
      </c>
      <c r="B3844" s="1" t="s">
        <v>646</v>
      </c>
      <c r="C3844" s="1" t="s">
        <v>143</v>
      </c>
      <c r="D3844" t="str">
        <f t="shared" si="120"/>
        <v>CONTROL-4-c Control-3/24/2019-0</v>
      </c>
      <c r="E3844">
        <f>VLOOKUP(B3844,'Deck Count'!A:B,2,FALSE)</f>
        <v>2</v>
      </c>
      <c r="F3844" s="3">
        <v>2</v>
      </c>
      <c r="G3844" s="3">
        <f t="shared" si="121"/>
        <v>1</v>
      </c>
      <c r="H3844" s="1" t="s">
        <v>92</v>
      </c>
      <c r="I3844" t="s">
        <v>11</v>
      </c>
    </row>
    <row r="3845" spans="1:9" x14ac:dyDescent="0.2">
      <c r="A3845" t="s">
        <v>645</v>
      </c>
      <c r="B3845" s="1" t="s">
        <v>646</v>
      </c>
      <c r="C3845" s="1" t="s">
        <v>143</v>
      </c>
      <c r="D3845" t="str">
        <f t="shared" si="120"/>
        <v>CONTROL-4-c Control-3/24/2019-0</v>
      </c>
      <c r="E3845">
        <f>VLOOKUP(B3845,'Deck Count'!A:B,2,FALSE)</f>
        <v>2</v>
      </c>
      <c r="F3845" s="3">
        <v>2</v>
      </c>
      <c r="G3845" s="3">
        <f t="shared" si="121"/>
        <v>1</v>
      </c>
      <c r="H3845" s="1" t="s">
        <v>40</v>
      </c>
      <c r="I3845" t="s">
        <v>11</v>
      </c>
    </row>
    <row r="3846" spans="1:9" x14ac:dyDescent="0.2">
      <c r="A3846" t="s">
        <v>645</v>
      </c>
      <c r="B3846" s="1" t="s">
        <v>646</v>
      </c>
      <c r="C3846" s="1" t="s">
        <v>143</v>
      </c>
      <c r="D3846" t="str">
        <f t="shared" si="120"/>
        <v>CONTROL-4-c Control-3/24/2019-0</v>
      </c>
      <c r="E3846">
        <f>VLOOKUP(B3846,'Deck Count'!A:B,2,FALSE)</f>
        <v>2</v>
      </c>
      <c r="F3846" s="3">
        <v>4</v>
      </c>
      <c r="G3846" s="3">
        <f t="shared" si="121"/>
        <v>2</v>
      </c>
      <c r="H3846" s="1" t="s">
        <v>41</v>
      </c>
      <c r="I3846" t="s">
        <v>11</v>
      </c>
    </row>
    <row r="3847" spans="1:9" x14ac:dyDescent="0.2">
      <c r="A3847" t="s">
        <v>645</v>
      </c>
      <c r="B3847" s="1" t="s">
        <v>646</v>
      </c>
      <c r="C3847" s="1" t="s">
        <v>143</v>
      </c>
      <c r="D3847" t="str">
        <f t="shared" si="120"/>
        <v>CONTROL-4-c Control-3/24/2019-0</v>
      </c>
      <c r="E3847">
        <f>VLOOKUP(B3847,'Deck Count'!A:B,2,FALSE)</f>
        <v>2</v>
      </c>
      <c r="F3847" s="3">
        <v>1</v>
      </c>
      <c r="G3847" s="3">
        <f t="shared" si="121"/>
        <v>0.5</v>
      </c>
      <c r="H3847" s="1" t="s">
        <v>65</v>
      </c>
      <c r="I3847" t="s">
        <v>17</v>
      </c>
    </row>
    <row r="3848" spans="1:9" x14ac:dyDescent="0.2">
      <c r="A3848" t="s">
        <v>645</v>
      </c>
      <c r="B3848" s="1" t="s">
        <v>646</v>
      </c>
      <c r="C3848" s="1" t="s">
        <v>143</v>
      </c>
      <c r="D3848" t="str">
        <f t="shared" si="120"/>
        <v>CONTROL-4-c Control-3/24/2019-0</v>
      </c>
      <c r="E3848">
        <f>VLOOKUP(B3848,'Deck Count'!A:B,2,FALSE)</f>
        <v>2</v>
      </c>
      <c r="F3848" s="3">
        <v>1</v>
      </c>
      <c r="G3848" s="3">
        <f t="shared" si="121"/>
        <v>0.5</v>
      </c>
      <c r="H3848" s="1" t="s">
        <v>293</v>
      </c>
      <c r="I3848" t="s">
        <v>17</v>
      </c>
    </row>
    <row r="3849" spans="1:9" x14ac:dyDescent="0.2">
      <c r="A3849" t="s">
        <v>645</v>
      </c>
      <c r="B3849" s="1" t="s">
        <v>646</v>
      </c>
      <c r="C3849" s="1" t="s">
        <v>143</v>
      </c>
      <c r="D3849" t="str">
        <f t="shared" si="120"/>
        <v>CONTROL-4-c Control-3/24/2019-0</v>
      </c>
      <c r="E3849">
        <f>VLOOKUP(B3849,'Deck Count'!A:B,2,FALSE)</f>
        <v>2</v>
      </c>
      <c r="F3849" s="3">
        <v>3</v>
      </c>
      <c r="G3849" s="3">
        <f t="shared" si="121"/>
        <v>1.5</v>
      </c>
      <c r="H3849" s="1" t="s">
        <v>248</v>
      </c>
      <c r="I3849" t="s">
        <v>11</v>
      </c>
    </row>
    <row r="3850" spans="1:9" x14ac:dyDescent="0.2">
      <c r="A3850" t="s">
        <v>645</v>
      </c>
      <c r="B3850" s="1" t="s">
        <v>646</v>
      </c>
      <c r="C3850" s="1" t="s">
        <v>143</v>
      </c>
      <c r="D3850" t="str">
        <f t="shared" si="120"/>
        <v>CONTROL-4-c Control-3/24/2019-0</v>
      </c>
      <c r="E3850">
        <f>VLOOKUP(B3850,'Deck Count'!A:B,2,FALSE)</f>
        <v>2</v>
      </c>
      <c r="F3850" s="3">
        <v>3</v>
      </c>
      <c r="G3850" s="3">
        <f t="shared" si="121"/>
        <v>1.5</v>
      </c>
      <c r="H3850" s="1" t="s">
        <v>49</v>
      </c>
      <c r="I3850" t="s">
        <v>17</v>
      </c>
    </row>
    <row r="3851" spans="1:9" x14ac:dyDescent="0.2">
      <c r="A3851" t="s">
        <v>645</v>
      </c>
      <c r="B3851" s="1" t="s">
        <v>646</v>
      </c>
      <c r="C3851" s="1" t="s">
        <v>143</v>
      </c>
      <c r="D3851" t="str">
        <f t="shared" si="120"/>
        <v>CONTROL-4-c Control-3/24/2019-0</v>
      </c>
      <c r="E3851">
        <f>VLOOKUP(B3851,'Deck Count'!A:B,2,FALSE)</f>
        <v>2</v>
      </c>
      <c r="F3851" s="3">
        <v>4</v>
      </c>
      <c r="G3851" s="3">
        <f t="shared" si="121"/>
        <v>2</v>
      </c>
      <c r="H3851" s="1" t="s">
        <v>97</v>
      </c>
      <c r="I3851" t="s">
        <v>11</v>
      </c>
    </row>
    <row r="3852" spans="1:9" x14ac:dyDescent="0.2">
      <c r="A3852" t="s">
        <v>645</v>
      </c>
      <c r="B3852" s="1" t="s">
        <v>646</v>
      </c>
      <c r="C3852" s="1" t="s">
        <v>143</v>
      </c>
      <c r="D3852" t="str">
        <f t="shared" si="120"/>
        <v>CONTROL-4-c Control-3/24/2019-0</v>
      </c>
      <c r="E3852">
        <f>VLOOKUP(B3852,'Deck Count'!A:B,2,FALSE)</f>
        <v>2</v>
      </c>
      <c r="F3852" s="3">
        <v>2</v>
      </c>
      <c r="G3852" s="3">
        <f t="shared" si="121"/>
        <v>1</v>
      </c>
      <c r="H3852" s="1" t="s">
        <v>69</v>
      </c>
      <c r="I3852" t="s">
        <v>11</v>
      </c>
    </row>
    <row r="3853" spans="1:9" x14ac:dyDescent="0.2">
      <c r="A3853" t="s">
        <v>645</v>
      </c>
      <c r="B3853" s="1" t="s">
        <v>646</v>
      </c>
      <c r="C3853" s="1" t="s">
        <v>143</v>
      </c>
      <c r="D3853" t="str">
        <f t="shared" si="120"/>
        <v>CONTROL-4-c Control-3/24/2019-0</v>
      </c>
      <c r="E3853">
        <f>VLOOKUP(B3853,'Deck Count'!A:B,2,FALSE)</f>
        <v>2</v>
      </c>
      <c r="F3853" s="3">
        <v>1</v>
      </c>
      <c r="G3853" s="3">
        <f t="shared" si="121"/>
        <v>0.5</v>
      </c>
      <c r="H3853" s="1" t="s">
        <v>51</v>
      </c>
      <c r="I3853" t="s">
        <v>11</v>
      </c>
    </row>
    <row r="3854" spans="1:9" x14ac:dyDescent="0.2">
      <c r="A3854" t="s">
        <v>645</v>
      </c>
      <c r="B3854" s="1" t="s">
        <v>646</v>
      </c>
      <c r="C3854" s="1" t="s">
        <v>143</v>
      </c>
      <c r="D3854" t="str">
        <f t="shared" si="120"/>
        <v>CONTROL-4-c Control-3/24/2019-0</v>
      </c>
      <c r="E3854">
        <f>VLOOKUP(B3854,'Deck Count'!A:B,2,FALSE)</f>
        <v>2</v>
      </c>
      <c r="F3854" s="3">
        <v>2</v>
      </c>
      <c r="G3854" s="3">
        <f t="shared" si="121"/>
        <v>1</v>
      </c>
      <c r="H3854" s="1" t="s">
        <v>632</v>
      </c>
      <c r="I3854" t="s">
        <v>11</v>
      </c>
    </row>
    <row r="3855" spans="1:9" x14ac:dyDescent="0.2">
      <c r="A3855" t="s">
        <v>645</v>
      </c>
      <c r="B3855" s="1" t="s">
        <v>646</v>
      </c>
      <c r="C3855" s="1" t="s">
        <v>143</v>
      </c>
      <c r="D3855" t="str">
        <f t="shared" si="120"/>
        <v>CONTROL-4-c Control-3/24/2019-0</v>
      </c>
      <c r="E3855">
        <f>VLOOKUP(B3855,'Deck Count'!A:B,2,FALSE)</f>
        <v>2</v>
      </c>
      <c r="F3855" s="3">
        <v>3</v>
      </c>
      <c r="G3855" s="3">
        <f t="shared" si="121"/>
        <v>1.5</v>
      </c>
      <c r="H3855" s="1" t="s">
        <v>83</v>
      </c>
      <c r="I3855" t="s">
        <v>11</v>
      </c>
    </row>
    <row r="3856" spans="1:9" x14ac:dyDescent="0.2">
      <c r="A3856" t="s">
        <v>645</v>
      </c>
      <c r="B3856" s="1" t="s">
        <v>646</v>
      </c>
      <c r="C3856" s="1" t="s">
        <v>143</v>
      </c>
      <c r="D3856" t="str">
        <f t="shared" si="120"/>
        <v>CONTROL-4-c Control-3/24/2019-0</v>
      </c>
      <c r="E3856">
        <f>VLOOKUP(B3856,'Deck Count'!A:B,2,FALSE)</f>
        <v>2</v>
      </c>
      <c r="F3856" s="3">
        <v>2</v>
      </c>
      <c r="G3856" s="3">
        <f t="shared" si="121"/>
        <v>1</v>
      </c>
      <c r="H3856" s="1" t="s">
        <v>265</v>
      </c>
      <c r="I3856" t="s">
        <v>11</v>
      </c>
    </row>
    <row r="3857" spans="1:9" x14ac:dyDescent="0.2">
      <c r="A3857" t="s">
        <v>645</v>
      </c>
      <c r="B3857" s="1" t="s">
        <v>646</v>
      </c>
      <c r="C3857" s="1" t="s">
        <v>143</v>
      </c>
      <c r="D3857" t="str">
        <f t="shared" si="120"/>
        <v>CONTROL-4-c Control-3/24/2019-0</v>
      </c>
      <c r="E3857">
        <f>VLOOKUP(B3857,'Deck Count'!A:B,2,FALSE)</f>
        <v>2</v>
      </c>
      <c r="F3857" s="3">
        <v>1</v>
      </c>
      <c r="G3857" s="3">
        <f t="shared" si="121"/>
        <v>0.5</v>
      </c>
      <c r="H3857" s="1" t="s">
        <v>125</v>
      </c>
      <c r="I3857" t="s">
        <v>11</v>
      </c>
    </row>
    <row r="3858" spans="1:9" x14ac:dyDescent="0.2">
      <c r="A3858" t="s">
        <v>645</v>
      </c>
      <c r="B3858" s="1" t="s">
        <v>646</v>
      </c>
      <c r="C3858" s="1" t="s">
        <v>143</v>
      </c>
      <c r="D3858" t="str">
        <f t="shared" si="120"/>
        <v>CONTROL-4-c Control-3/24/2019-0</v>
      </c>
      <c r="E3858">
        <f>VLOOKUP(B3858,'Deck Count'!A:B,2,FALSE)</f>
        <v>2</v>
      </c>
      <c r="F3858" s="3">
        <v>2</v>
      </c>
      <c r="G3858" s="3">
        <f t="shared" si="121"/>
        <v>1</v>
      </c>
      <c r="H3858" s="1" t="s">
        <v>84</v>
      </c>
      <c r="I3858" t="s">
        <v>11</v>
      </c>
    </row>
    <row r="3859" spans="1:9" x14ac:dyDescent="0.2">
      <c r="A3859" t="s">
        <v>645</v>
      </c>
      <c r="B3859" s="1" t="s">
        <v>646</v>
      </c>
      <c r="C3859" s="1" t="s">
        <v>143</v>
      </c>
      <c r="D3859" t="str">
        <f t="shared" si="120"/>
        <v>CONTROL-4-c Control-3/24/2019-0</v>
      </c>
      <c r="E3859">
        <f>VLOOKUP(B3859,'Deck Count'!A:B,2,FALSE)</f>
        <v>2</v>
      </c>
      <c r="F3859" s="3">
        <v>1</v>
      </c>
      <c r="G3859" s="3">
        <f t="shared" si="121"/>
        <v>0.5</v>
      </c>
      <c r="H3859" s="1" t="s">
        <v>168</v>
      </c>
      <c r="I3859" t="s">
        <v>11</v>
      </c>
    </row>
    <row r="3860" spans="1:9" x14ac:dyDescent="0.2">
      <c r="A3860" t="s">
        <v>645</v>
      </c>
      <c r="B3860" s="1" t="s">
        <v>646</v>
      </c>
      <c r="C3860" s="1" t="s">
        <v>143</v>
      </c>
      <c r="D3860" t="str">
        <f t="shared" si="120"/>
        <v>CONTROL-4-c Control-3/24/2019-0</v>
      </c>
      <c r="E3860">
        <f>VLOOKUP(B3860,'Deck Count'!A:B,2,FALSE)</f>
        <v>2</v>
      </c>
      <c r="F3860" s="3">
        <v>1</v>
      </c>
      <c r="G3860" s="3">
        <f t="shared" si="121"/>
        <v>0.5</v>
      </c>
      <c r="H3860" s="1" t="s">
        <v>128</v>
      </c>
      <c r="I3860" t="s">
        <v>17</v>
      </c>
    </row>
    <row r="3861" spans="1:9" x14ac:dyDescent="0.2">
      <c r="A3861" t="s">
        <v>645</v>
      </c>
      <c r="B3861" s="1" t="s">
        <v>646</v>
      </c>
      <c r="C3861" s="1" t="s">
        <v>143</v>
      </c>
      <c r="D3861" t="str">
        <f t="shared" si="120"/>
        <v>CONTROL-4-c Control-3/24/2019-0</v>
      </c>
      <c r="E3861">
        <f>VLOOKUP(B3861,'Deck Count'!A:B,2,FALSE)</f>
        <v>2</v>
      </c>
      <c r="F3861" s="3">
        <v>4</v>
      </c>
      <c r="G3861" s="3">
        <f t="shared" si="121"/>
        <v>2</v>
      </c>
      <c r="H3861" s="1" t="s">
        <v>54</v>
      </c>
      <c r="I3861" t="s">
        <v>11</v>
      </c>
    </row>
    <row r="3862" spans="1:9" x14ac:dyDescent="0.2">
      <c r="A3862" t="s">
        <v>645</v>
      </c>
      <c r="B3862" s="1" t="s">
        <v>646</v>
      </c>
      <c r="C3862" s="1" t="s">
        <v>143</v>
      </c>
      <c r="D3862" t="str">
        <f t="shared" si="120"/>
        <v>CONTROL-4-c Control-3/24/2019-0</v>
      </c>
      <c r="E3862">
        <f>VLOOKUP(B3862,'Deck Count'!A:B,2,FALSE)</f>
        <v>2</v>
      </c>
      <c r="F3862" s="3">
        <v>4</v>
      </c>
      <c r="G3862" s="3">
        <f t="shared" si="121"/>
        <v>2</v>
      </c>
      <c r="H3862" s="1" t="s">
        <v>55</v>
      </c>
      <c r="I3862" t="s">
        <v>11</v>
      </c>
    </row>
    <row r="3863" spans="1:9" x14ac:dyDescent="0.2">
      <c r="A3863" t="s">
        <v>645</v>
      </c>
      <c r="B3863" s="1" t="s">
        <v>646</v>
      </c>
      <c r="C3863" s="1" t="s">
        <v>143</v>
      </c>
      <c r="D3863" t="str">
        <f t="shared" si="120"/>
        <v>CONTROL-4-c Control-3/24/2019-0</v>
      </c>
      <c r="E3863">
        <f>VLOOKUP(B3863,'Deck Count'!A:B,2,FALSE)</f>
        <v>2</v>
      </c>
      <c r="F3863" s="3">
        <v>2</v>
      </c>
      <c r="G3863" s="3">
        <f t="shared" si="121"/>
        <v>1</v>
      </c>
      <c r="H3863" s="1" t="s">
        <v>139</v>
      </c>
      <c r="I3863" t="s">
        <v>17</v>
      </c>
    </row>
    <row r="3864" spans="1:9" x14ac:dyDescent="0.2">
      <c r="A3864" t="s">
        <v>645</v>
      </c>
      <c r="B3864" s="1" t="s">
        <v>646</v>
      </c>
      <c r="C3864" s="1" t="s">
        <v>143</v>
      </c>
      <c r="D3864" t="str">
        <f t="shared" si="120"/>
        <v>CONTROL-4-c Control-3/24/2019-0</v>
      </c>
      <c r="E3864">
        <f>VLOOKUP(B3864,'Deck Count'!A:B,2,FALSE)</f>
        <v>2</v>
      </c>
      <c r="F3864" s="3">
        <v>2</v>
      </c>
      <c r="G3864" s="3">
        <f t="shared" si="121"/>
        <v>1</v>
      </c>
      <c r="H3864" s="1" t="s">
        <v>56</v>
      </c>
      <c r="I3864" t="s">
        <v>11</v>
      </c>
    </row>
    <row r="3865" spans="1:9" x14ac:dyDescent="0.2">
      <c r="A3865" t="s">
        <v>645</v>
      </c>
      <c r="B3865" s="1" t="s">
        <v>646</v>
      </c>
      <c r="C3865" s="1" t="s">
        <v>143</v>
      </c>
      <c r="D3865" t="str">
        <f t="shared" si="120"/>
        <v>CONTROL-4-c Control-3/24/2019-0</v>
      </c>
      <c r="E3865">
        <f>VLOOKUP(B3865,'Deck Count'!A:B,2,FALSE)</f>
        <v>2</v>
      </c>
      <c r="F3865" s="3">
        <v>3</v>
      </c>
      <c r="G3865" s="3">
        <f t="shared" si="121"/>
        <v>1.5</v>
      </c>
      <c r="H3865" s="1" t="s">
        <v>648</v>
      </c>
      <c r="I3865" t="s">
        <v>11</v>
      </c>
    </row>
    <row r="3866" spans="1:9" x14ac:dyDescent="0.2">
      <c r="A3866" t="s">
        <v>645</v>
      </c>
      <c r="B3866" s="1" t="s">
        <v>646</v>
      </c>
      <c r="C3866" s="1" t="s">
        <v>143</v>
      </c>
      <c r="D3866" t="str">
        <f t="shared" si="120"/>
        <v>CONTROL-4-c Control-3/24/2019-0</v>
      </c>
      <c r="E3866">
        <f>VLOOKUP(B3866,'Deck Count'!A:B,2,FALSE)</f>
        <v>2</v>
      </c>
      <c r="F3866" s="3">
        <v>1</v>
      </c>
      <c r="G3866" s="3">
        <f t="shared" si="121"/>
        <v>0.5</v>
      </c>
      <c r="H3866" s="1" t="s">
        <v>86</v>
      </c>
      <c r="I3866" t="s">
        <v>17</v>
      </c>
    </row>
    <row r="3867" spans="1:9" x14ac:dyDescent="0.2">
      <c r="A3867" t="s">
        <v>645</v>
      </c>
      <c r="B3867" s="1" t="s">
        <v>646</v>
      </c>
      <c r="C3867" s="1" t="s">
        <v>143</v>
      </c>
      <c r="D3867" t="str">
        <f t="shared" si="120"/>
        <v>CONTROL-4-c Control-3/24/2019-0</v>
      </c>
      <c r="E3867">
        <f>VLOOKUP(B3867,'Deck Count'!A:B,2,FALSE)</f>
        <v>2</v>
      </c>
      <c r="F3867" s="3">
        <v>3</v>
      </c>
      <c r="G3867" s="3">
        <f t="shared" si="121"/>
        <v>1.5</v>
      </c>
      <c r="H3867" s="1" t="s">
        <v>57</v>
      </c>
      <c r="I3867" t="s">
        <v>17</v>
      </c>
    </row>
    <row r="3868" spans="1:9" x14ac:dyDescent="0.2">
      <c r="A3868" t="s">
        <v>645</v>
      </c>
      <c r="B3868" s="1" t="s">
        <v>646</v>
      </c>
      <c r="C3868" s="1" t="s">
        <v>143</v>
      </c>
      <c r="D3868" t="str">
        <f t="shared" si="120"/>
        <v>CONTROL-4-c Control-3/24/2019-0</v>
      </c>
      <c r="E3868">
        <f>VLOOKUP(B3868,'Deck Count'!A:B,2,FALSE)</f>
        <v>2</v>
      </c>
      <c r="F3868" s="3">
        <v>1</v>
      </c>
      <c r="G3868" s="3">
        <f t="shared" si="121"/>
        <v>0.5</v>
      </c>
      <c r="H3868" s="1" t="s">
        <v>58</v>
      </c>
      <c r="I3868" t="s">
        <v>11</v>
      </c>
    </row>
    <row r="3869" spans="1:9" x14ac:dyDescent="0.2">
      <c r="A3869" t="s">
        <v>645</v>
      </c>
      <c r="B3869" s="1" t="s">
        <v>646</v>
      </c>
      <c r="C3869" s="1" t="s">
        <v>143</v>
      </c>
      <c r="D3869" t="str">
        <f t="shared" si="120"/>
        <v>CONTROL-4-c Control-3/24/2019-0</v>
      </c>
      <c r="E3869">
        <f>VLOOKUP(B3869,'Deck Count'!A:B,2,FALSE)</f>
        <v>2</v>
      </c>
      <c r="F3869" s="3">
        <v>3</v>
      </c>
      <c r="G3869" s="3">
        <f t="shared" si="121"/>
        <v>1.5</v>
      </c>
      <c r="H3869" s="1" t="s">
        <v>60</v>
      </c>
      <c r="I3869" t="s">
        <v>11</v>
      </c>
    </row>
    <row r="3870" spans="1:9" x14ac:dyDescent="0.2">
      <c r="A3870" t="s">
        <v>645</v>
      </c>
      <c r="B3870" s="1" t="s">
        <v>646</v>
      </c>
      <c r="C3870" s="1" t="s">
        <v>143</v>
      </c>
      <c r="D3870" t="str">
        <f t="shared" si="120"/>
        <v>CONTROL-4-c Control-3/24/2019-0</v>
      </c>
      <c r="E3870">
        <f>VLOOKUP(B3870,'Deck Count'!A:B,2,FALSE)</f>
        <v>2</v>
      </c>
      <c r="F3870" s="3">
        <v>1</v>
      </c>
      <c r="G3870" s="3">
        <f t="shared" si="121"/>
        <v>0.5</v>
      </c>
      <c r="H3870" s="1" t="s">
        <v>226</v>
      </c>
      <c r="I3870" t="s">
        <v>17</v>
      </c>
    </row>
    <row r="3871" spans="1:9" x14ac:dyDescent="0.2">
      <c r="A3871" t="s">
        <v>645</v>
      </c>
      <c r="B3871" s="1" t="s">
        <v>646</v>
      </c>
      <c r="C3871" s="1" t="s">
        <v>143</v>
      </c>
      <c r="D3871" t="str">
        <f t="shared" si="120"/>
        <v>CONTROL-4-c Control-3/24/2019-0</v>
      </c>
      <c r="E3871">
        <f>VLOOKUP(B3871,'Deck Count'!A:B,2,FALSE)</f>
        <v>2</v>
      </c>
      <c r="F3871" s="3">
        <v>2</v>
      </c>
      <c r="G3871" s="3">
        <f t="shared" si="121"/>
        <v>1</v>
      </c>
      <c r="H3871" s="1" t="s">
        <v>108</v>
      </c>
      <c r="I3871" t="s">
        <v>11</v>
      </c>
    </row>
    <row r="3872" spans="1:9" x14ac:dyDescent="0.2">
      <c r="A3872" t="s">
        <v>645</v>
      </c>
      <c r="B3872" s="1" t="s">
        <v>646</v>
      </c>
      <c r="C3872" s="1" t="s">
        <v>143</v>
      </c>
      <c r="D3872" t="str">
        <f t="shared" si="120"/>
        <v>CONTROL-4-c Control-3/24/2019-0</v>
      </c>
      <c r="E3872">
        <f>VLOOKUP(B3872,'Deck Count'!A:B,2,FALSE)</f>
        <v>2</v>
      </c>
      <c r="F3872" s="3">
        <v>2</v>
      </c>
      <c r="G3872" s="3">
        <f t="shared" si="121"/>
        <v>1</v>
      </c>
      <c r="H3872" s="1" t="s">
        <v>61</v>
      </c>
      <c r="I3872" t="s">
        <v>11</v>
      </c>
    </row>
    <row r="3873" spans="1:9" x14ac:dyDescent="0.2">
      <c r="A3873" t="s">
        <v>645</v>
      </c>
      <c r="B3873" s="1" t="s">
        <v>646</v>
      </c>
      <c r="C3873" s="1" t="s">
        <v>143</v>
      </c>
      <c r="D3873" t="str">
        <f t="shared" si="120"/>
        <v>CONTROL-4-c Control-3/24/2019-0</v>
      </c>
      <c r="E3873">
        <f>VLOOKUP(B3873,'Deck Count'!A:B,2,FALSE)</f>
        <v>2</v>
      </c>
      <c r="F3873" s="3">
        <v>1</v>
      </c>
      <c r="G3873" s="3">
        <f t="shared" si="121"/>
        <v>0.5</v>
      </c>
      <c r="H3873" s="1" t="s">
        <v>227</v>
      </c>
      <c r="I3873" t="s">
        <v>11</v>
      </c>
    </row>
    <row r="3874" spans="1:9" x14ac:dyDescent="0.2">
      <c r="A3874" t="s">
        <v>645</v>
      </c>
      <c r="B3874" s="1" t="s">
        <v>646</v>
      </c>
      <c r="C3874" s="1" t="s">
        <v>143</v>
      </c>
      <c r="D3874" t="str">
        <f t="shared" si="120"/>
        <v>CONTROL-4-c Control-3/24/2019-0</v>
      </c>
      <c r="E3874">
        <f>VLOOKUP(B3874,'Deck Count'!A:B,2,FALSE)</f>
        <v>2</v>
      </c>
      <c r="F3874" s="3">
        <v>2</v>
      </c>
      <c r="G3874" s="3">
        <f t="shared" si="121"/>
        <v>1</v>
      </c>
      <c r="H3874" s="1" t="s">
        <v>62</v>
      </c>
      <c r="I3874" t="s">
        <v>11</v>
      </c>
    </row>
    <row r="3875" spans="1:9" x14ac:dyDescent="0.2">
      <c r="A3875" t="s">
        <v>645</v>
      </c>
      <c r="B3875" s="1" t="s">
        <v>649</v>
      </c>
      <c r="C3875" s="1" t="s">
        <v>37</v>
      </c>
      <c r="D3875" t="str">
        <f t="shared" si="120"/>
        <v>CONTROL-Antiquities War-3/10/2019-0</v>
      </c>
      <c r="E3875">
        <f>VLOOKUP(B3875,'Deck Count'!A:B,2,FALSE)</f>
        <v>1</v>
      </c>
      <c r="F3875" s="3">
        <v>1</v>
      </c>
      <c r="G3875" s="3">
        <f t="shared" si="121"/>
        <v>1</v>
      </c>
      <c r="H3875" s="1" t="s">
        <v>578</v>
      </c>
      <c r="I3875" t="s">
        <v>11</v>
      </c>
    </row>
    <row r="3876" spans="1:9" x14ac:dyDescent="0.2">
      <c r="A3876" t="s">
        <v>645</v>
      </c>
      <c r="B3876" s="1" t="s">
        <v>649</v>
      </c>
      <c r="C3876" s="1" t="s">
        <v>37</v>
      </c>
      <c r="D3876" t="str">
        <f t="shared" si="120"/>
        <v>CONTROL-Antiquities War-3/10/2019-0</v>
      </c>
      <c r="E3876">
        <f>VLOOKUP(B3876,'Deck Count'!A:B,2,FALSE)</f>
        <v>1</v>
      </c>
      <c r="F3876" s="3">
        <v>4</v>
      </c>
      <c r="G3876" s="3">
        <f t="shared" si="121"/>
        <v>4</v>
      </c>
      <c r="H3876" s="1" t="s">
        <v>10</v>
      </c>
      <c r="I3876" t="s">
        <v>11</v>
      </c>
    </row>
    <row r="3877" spans="1:9" x14ac:dyDescent="0.2">
      <c r="A3877" t="s">
        <v>645</v>
      </c>
      <c r="B3877" s="1" t="s">
        <v>649</v>
      </c>
      <c r="C3877" s="1" t="s">
        <v>37</v>
      </c>
      <c r="D3877" t="str">
        <f t="shared" si="120"/>
        <v>CONTROL-Antiquities War-3/10/2019-0</v>
      </c>
      <c r="E3877">
        <f>VLOOKUP(B3877,'Deck Count'!A:B,2,FALSE)</f>
        <v>1</v>
      </c>
      <c r="F3877" s="3">
        <v>4</v>
      </c>
      <c r="G3877" s="3">
        <f t="shared" si="121"/>
        <v>4</v>
      </c>
      <c r="H3877" s="1" t="s">
        <v>551</v>
      </c>
      <c r="I3877" t="s">
        <v>11</v>
      </c>
    </row>
    <row r="3878" spans="1:9" x14ac:dyDescent="0.2">
      <c r="A3878" t="s">
        <v>645</v>
      </c>
      <c r="B3878" s="1" t="s">
        <v>649</v>
      </c>
      <c r="C3878" s="1" t="s">
        <v>37</v>
      </c>
      <c r="D3878" t="str">
        <f t="shared" si="120"/>
        <v>CONTROL-Antiquities War-3/10/2019-0</v>
      </c>
      <c r="E3878">
        <f>VLOOKUP(B3878,'Deck Count'!A:B,2,FALSE)</f>
        <v>1</v>
      </c>
      <c r="F3878" s="3">
        <v>4</v>
      </c>
      <c r="G3878" s="3">
        <f t="shared" si="121"/>
        <v>4</v>
      </c>
      <c r="H3878" s="1" t="s">
        <v>14</v>
      </c>
      <c r="I3878" t="s">
        <v>11</v>
      </c>
    </row>
    <row r="3879" spans="1:9" x14ac:dyDescent="0.2">
      <c r="A3879" t="s">
        <v>645</v>
      </c>
      <c r="B3879" s="1" t="s">
        <v>649</v>
      </c>
      <c r="C3879" s="1" t="s">
        <v>37</v>
      </c>
      <c r="D3879" t="str">
        <f t="shared" si="120"/>
        <v>CONTROL-Antiquities War-3/10/2019-0</v>
      </c>
      <c r="E3879">
        <f>VLOOKUP(B3879,'Deck Count'!A:B,2,FALSE)</f>
        <v>1</v>
      </c>
      <c r="F3879" s="3">
        <v>1</v>
      </c>
      <c r="G3879" s="3">
        <f t="shared" si="121"/>
        <v>1</v>
      </c>
      <c r="H3879" s="1" t="s">
        <v>210</v>
      </c>
      <c r="I3879" t="s">
        <v>17</v>
      </c>
    </row>
    <row r="3880" spans="1:9" x14ac:dyDescent="0.2">
      <c r="A3880" t="s">
        <v>645</v>
      </c>
      <c r="B3880" s="1" t="s">
        <v>649</v>
      </c>
      <c r="C3880" s="1" t="s">
        <v>37</v>
      </c>
      <c r="D3880" t="str">
        <f t="shared" si="120"/>
        <v>CONTROL-Antiquities War-3/10/2019-0</v>
      </c>
      <c r="E3880">
        <f>VLOOKUP(B3880,'Deck Count'!A:B,2,FALSE)</f>
        <v>1</v>
      </c>
      <c r="F3880" s="3">
        <v>4</v>
      </c>
      <c r="G3880" s="3">
        <f t="shared" si="121"/>
        <v>4</v>
      </c>
      <c r="H3880" s="1" t="s">
        <v>15</v>
      </c>
      <c r="I3880" t="s">
        <v>11</v>
      </c>
    </row>
    <row r="3881" spans="1:9" x14ac:dyDescent="0.2">
      <c r="A3881" t="s">
        <v>645</v>
      </c>
      <c r="B3881" s="1" t="s">
        <v>649</v>
      </c>
      <c r="C3881" s="1" t="s">
        <v>37</v>
      </c>
      <c r="D3881" t="str">
        <f t="shared" si="120"/>
        <v>CONTROL-Antiquities War-3/10/2019-0</v>
      </c>
      <c r="E3881">
        <f>VLOOKUP(B3881,'Deck Count'!A:B,2,FALSE)</f>
        <v>1</v>
      </c>
      <c r="F3881" s="3">
        <v>3</v>
      </c>
      <c r="G3881" s="3">
        <f t="shared" si="121"/>
        <v>3</v>
      </c>
      <c r="H3881" s="1" t="s">
        <v>650</v>
      </c>
      <c r="I3881" t="s">
        <v>11</v>
      </c>
    </row>
    <row r="3882" spans="1:9" x14ac:dyDescent="0.2">
      <c r="A3882" t="s">
        <v>645</v>
      </c>
      <c r="B3882" s="1" t="s">
        <v>649</v>
      </c>
      <c r="C3882" s="1" t="s">
        <v>37</v>
      </c>
      <c r="D3882" t="str">
        <f t="shared" si="120"/>
        <v>CONTROL-Antiquities War-3/10/2019-0</v>
      </c>
      <c r="E3882">
        <f>VLOOKUP(B3882,'Deck Count'!A:B,2,FALSE)</f>
        <v>1</v>
      </c>
      <c r="F3882" s="3">
        <v>1</v>
      </c>
      <c r="G3882" s="3">
        <f t="shared" si="121"/>
        <v>1</v>
      </c>
      <c r="H3882" s="1" t="s">
        <v>67</v>
      </c>
      <c r="I3882" t="s">
        <v>11</v>
      </c>
    </row>
    <row r="3883" spans="1:9" x14ac:dyDescent="0.2">
      <c r="A3883" t="s">
        <v>645</v>
      </c>
      <c r="B3883" s="1" t="s">
        <v>649</v>
      </c>
      <c r="C3883" s="1" t="s">
        <v>37</v>
      </c>
      <c r="D3883" t="str">
        <f t="shared" si="120"/>
        <v>CONTROL-Antiquities War-3/10/2019-0</v>
      </c>
      <c r="E3883">
        <f>VLOOKUP(B3883,'Deck Count'!A:B,2,FALSE)</f>
        <v>1</v>
      </c>
      <c r="F3883" s="3">
        <v>1</v>
      </c>
      <c r="G3883" s="3">
        <f t="shared" si="121"/>
        <v>1</v>
      </c>
      <c r="H3883" s="1" t="s">
        <v>293</v>
      </c>
      <c r="I3883" t="s">
        <v>17</v>
      </c>
    </row>
    <row r="3884" spans="1:9" x14ac:dyDescent="0.2">
      <c r="A3884" t="s">
        <v>645</v>
      </c>
      <c r="B3884" s="1" t="s">
        <v>649</v>
      </c>
      <c r="C3884" s="1" t="s">
        <v>37</v>
      </c>
      <c r="D3884" t="str">
        <f t="shared" si="120"/>
        <v>CONTROL-Antiquities War-3/10/2019-0</v>
      </c>
      <c r="E3884">
        <f>VLOOKUP(B3884,'Deck Count'!A:B,2,FALSE)</f>
        <v>1</v>
      </c>
      <c r="F3884" s="3">
        <v>2</v>
      </c>
      <c r="G3884" s="3">
        <f t="shared" si="121"/>
        <v>2</v>
      </c>
      <c r="H3884" s="1" t="s">
        <v>16</v>
      </c>
      <c r="I3884" t="s">
        <v>11</v>
      </c>
    </row>
    <row r="3885" spans="1:9" x14ac:dyDescent="0.2">
      <c r="A3885" t="s">
        <v>645</v>
      </c>
      <c r="B3885" s="1" t="s">
        <v>649</v>
      </c>
      <c r="C3885" s="1" t="s">
        <v>37</v>
      </c>
      <c r="D3885" t="str">
        <f t="shared" si="120"/>
        <v>CONTROL-Antiquities War-3/10/2019-0</v>
      </c>
      <c r="E3885">
        <f>VLOOKUP(B3885,'Deck Count'!A:B,2,FALSE)</f>
        <v>1</v>
      </c>
      <c r="F3885" s="3">
        <v>2</v>
      </c>
      <c r="G3885" s="3">
        <f t="shared" si="121"/>
        <v>2</v>
      </c>
      <c r="H3885" s="1" t="s">
        <v>49</v>
      </c>
      <c r="I3885" t="s">
        <v>17</v>
      </c>
    </row>
    <row r="3886" spans="1:9" x14ac:dyDescent="0.2">
      <c r="A3886" t="s">
        <v>645</v>
      </c>
      <c r="B3886" s="1" t="s">
        <v>649</v>
      </c>
      <c r="C3886" s="1" t="s">
        <v>37</v>
      </c>
      <c r="D3886" t="str">
        <f t="shared" si="120"/>
        <v>CONTROL-Antiquities War-3/10/2019-0</v>
      </c>
      <c r="E3886">
        <f>VLOOKUP(B3886,'Deck Count'!A:B,2,FALSE)</f>
        <v>1</v>
      </c>
      <c r="F3886" s="3">
        <v>4</v>
      </c>
      <c r="G3886" s="3">
        <f t="shared" si="121"/>
        <v>4</v>
      </c>
      <c r="H3886" s="1" t="s">
        <v>97</v>
      </c>
      <c r="I3886" t="s">
        <v>11</v>
      </c>
    </row>
    <row r="3887" spans="1:9" x14ac:dyDescent="0.2">
      <c r="A3887" t="s">
        <v>645</v>
      </c>
      <c r="B3887" s="1" t="s">
        <v>649</v>
      </c>
      <c r="C3887" s="1" t="s">
        <v>37</v>
      </c>
      <c r="D3887" t="str">
        <f t="shared" si="120"/>
        <v>CONTROL-Antiquities War-3/10/2019-0</v>
      </c>
      <c r="E3887">
        <f>VLOOKUP(B3887,'Deck Count'!A:B,2,FALSE)</f>
        <v>1</v>
      </c>
      <c r="F3887" s="3">
        <v>1</v>
      </c>
      <c r="G3887" s="3">
        <f t="shared" si="121"/>
        <v>1</v>
      </c>
      <c r="H3887" s="1" t="s">
        <v>19</v>
      </c>
      <c r="I3887" t="s">
        <v>11</v>
      </c>
    </row>
    <row r="3888" spans="1:9" x14ac:dyDescent="0.2">
      <c r="A3888" t="s">
        <v>645</v>
      </c>
      <c r="B3888" s="1" t="s">
        <v>649</v>
      </c>
      <c r="C3888" s="1" t="s">
        <v>37</v>
      </c>
      <c r="D3888" t="str">
        <f t="shared" si="120"/>
        <v>CONTROL-Antiquities War-3/10/2019-0</v>
      </c>
      <c r="E3888">
        <f>VLOOKUP(B3888,'Deck Count'!A:B,2,FALSE)</f>
        <v>1</v>
      </c>
      <c r="F3888" s="3">
        <v>3</v>
      </c>
      <c r="G3888" s="3">
        <f t="shared" si="121"/>
        <v>3</v>
      </c>
      <c r="H3888" s="1" t="s">
        <v>22</v>
      </c>
      <c r="I3888" t="s">
        <v>11</v>
      </c>
    </row>
    <row r="3889" spans="1:9" x14ac:dyDescent="0.2">
      <c r="A3889" t="s">
        <v>645</v>
      </c>
      <c r="B3889" s="1" t="s">
        <v>649</v>
      </c>
      <c r="C3889" s="1" t="s">
        <v>37</v>
      </c>
      <c r="D3889" t="str">
        <f t="shared" si="120"/>
        <v>CONTROL-Antiquities War-3/10/2019-0</v>
      </c>
      <c r="E3889">
        <f>VLOOKUP(B3889,'Deck Count'!A:B,2,FALSE)</f>
        <v>1</v>
      </c>
      <c r="F3889" s="3">
        <v>3</v>
      </c>
      <c r="G3889" s="3">
        <f t="shared" si="121"/>
        <v>3</v>
      </c>
      <c r="H3889" s="1" t="s">
        <v>26</v>
      </c>
      <c r="I3889" t="s">
        <v>11</v>
      </c>
    </row>
    <row r="3890" spans="1:9" x14ac:dyDescent="0.2">
      <c r="A3890" t="s">
        <v>645</v>
      </c>
      <c r="B3890" s="1" t="s">
        <v>649</v>
      </c>
      <c r="C3890" s="1" t="s">
        <v>37</v>
      </c>
      <c r="D3890" t="str">
        <f t="shared" si="120"/>
        <v>CONTROL-Antiquities War-3/10/2019-0</v>
      </c>
      <c r="E3890">
        <f>VLOOKUP(B3890,'Deck Count'!A:B,2,FALSE)</f>
        <v>1</v>
      </c>
      <c r="F3890" s="3">
        <v>1</v>
      </c>
      <c r="G3890" s="3">
        <f t="shared" si="121"/>
        <v>1</v>
      </c>
      <c r="H3890" s="1" t="s">
        <v>582</v>
      </c>
      <c r="I3890" t="s">
        <v>17</v>
      </c>
    </row>
    <row r="3891" spans="1:9" x14ac:dyDescent="0.2">
      <c r="A3891" t="s">
        <v>645</v>
      </c>
      <c r="B3891" s="1" t="s">
        <v>649</v>
      </c>
      <c r="C3891" s="1" t="s">
        <v>37</v>
      </c>
      <c r="D3891" t="str">
        <f t="shared" si="120"/>
        <v>CONTROL-Antiquities War-3/10/2019-0</v>
      </c>
      <c r="E3891">
        <f>VLOOKUP(B3891,'Deck Count'!A:B,2,FALSE)</f>
        <v>1</v>
      </c>
      <c r="F3891" s="3">
        <v>3</v>
      </c>
      <c r="G3891" s="3">
        <f t="shared" si="121"/>
        <v>3</v>
      </c>
      <c r="H3891" s="1" t="s">
        <v>585</v>
      </c>
      <c r="I3891" t="s">
        <v>11</v>
      </c>
    </row>
    <row r="3892" spans="1:9" x14ac:dyDescent="0.2">
      <c r="A3892" t="s">
        <v>645</v>
      </c>
      <c r="B3892" s="1" t="s">
        <v>649</v>
      </c>
      <c r="C3892" s="1" t="s">
        <v>37</v>
      </c>
      <c r="D3892" t="str">
        <f t="shared" si="120"/>
        <v>CONTROL-Antiquities War-3/10/2019-0</v>
      </c>
      <c r="E3892">
        <f>VLOOKUP(B3892,'Deck Count'!A:B,2,FALSE)</f>
        <v>1</v>
      </c>
      <c r="F3892" s="3">
        <v>4</v>
      </c>
      <c r="G3892" s="3">
        <f t="shared" si="121"/>
        <v>4</v>
      </c>
      <c r="H3892" s="1" t="s">
        <v>586</v>
      </c>
      <c r="I3892" t="s">
        <v>11</v>
      </c>
    </row>
    <row r="3893" spans="1:9" x14ac:dyDescent="0.2">
      <c r="A3893" t="s">
        <v>645</v>
      </c>
      <c r="B3893" s="1" t="s">
        <v>649</v>
      </c>
      <c r="C3893" s="1" t="s">
        <v>37</v>
      </c>
      <c r="D3893" t="str">
        <f t="shared" si="120"/>
        <v>CONTROL-Antiquities War-3/10/2019-0</v>
      </c>
      <c r="E3893">
        <f>VLOOKUP(B3893,'Deck Count'!A:B,2,FALSE)</f>
        <v>1</v>
      </c>
      <c r="F3893" s="3">
        <v>1</v>
      </c>
      <c r="G3893" s="3">
        <f t="shared" si="121"/>
        <v>1</v>
      </c>
      <c r="H3893" s="1" t="s">
        <v>29</v>
      </c>
      <c r="I3893" t="s">
        <v>17</v>
      </c>
    </row>
    <row r="3894" spans="1:9" x14ac:dyDescent="0.2">
      <c r="A3894" t="s">
        <v>645</v>
      </c>
      <c r="B3894" s="1" t="s">
        <v>649</v>
      </c>
      <c r="C3894" s="1" t="s">
        <v>37</v>
      </c>
      <c r="D3894" t="str">
        <f t="shared" si="120"/>
        <v>CONTROL-Antiquities War-3/10/2019-0</v>
      </c>
      <c r="E3894">
        <f>VLOOKUP(B3894,'Deck Count'!A:B,2,FALSE)</f>
        <v>1</v>
      </c>
      <c r="F3894" s="3">
        <v>2</v>
      </c>
      <c r="G3894" s="3">
        <f t="shared" si="121"/>
        <v>2</v>
      </c>
      <c r="H3894" s="1" t="s">
        <v>651</v>
      </c>
      <c r="I3894" t="s">
        <v>11</v>
      </c>
    </row>
    <row r="3895" spans="1:9" x14ac:dyDescent="0.2">
      <c r="A3895" t="s">
        <v>645</v>
      </c>
      <c r="B3895" s="1" t="s">
        <v>649</v>
      </c>
      <c r="C3895" s="1" t="s">
        <v>37</v>
      </c>
      <c r="D3895" t="str">
        <f t="shared" si="120"/>
        <v>CONTROL-Antiquities War-3/10/2019-0</v>
      </c>
      <c r="E3895">
        <f>VLOOKUP(B3895,'Deck Count'!A:B,2,FALSE)</f>
        <v>1</v>
      </c>
      <c r="F3895" s="3">
        <v>1</v>
      </c>
      <c r="G3895" s="3">
        <f t="shared" si="121"/>
        <v>1</v>
      </c>
      <c r="H3895" s="1" t="s">
        <v>652</v>
      </c>
      <c r="I3895" t="s">
        <v>11</v>
      </c>
    </row>
    <row r="3896" spans="1:9" x14ac:dyDescent="0.2">
      <c r="A3896" t="s">
        <v>645</v>
      </c>
      <c r="B3896" s="1" t="s">
        <v>649</v>
      </c>
      <c r="C3896" s="1" t="s">
        <v>37</v>
      </c>
      <c r="D3896" t="str">
        <f t="shared" si="120"/>
        <v>CONTROL-Antiquities War-3/10/2019-0</v>
      </c>
      <c r="E3896">
        <f>VLOOKUP(B3896,'Deck Count'!A:B,2,FALSE)</f>
        <v>1</v>
      </c>
      <c r="F3896" s="3">
        <v>4</v>
      </c>
      <c r="G3896" s="3">
        <f t="shared" si="121"/>
        <v>4</v>
      </c>
      <c r="H3896" s="1" t="s">
        <v>587</v>
      </c>
      <c r="I3896" t="s">
        <v>11</v>
      </c>
    </row>
    <row r="3897" spans="1:9" x14ac:dyDescent="0.2">
      <c r="A3897" t="s">
        <v>645</v>
      </c>
      <c r="B3897" s="1" t="s">
        <v>649</v>
      </c>
      <c r="C3897" s="1" t="s">
        <v>37</v>
      </c>
      <c r="D3897" t="str">
        <f t="shared" si="120"/>
        <v>CONTROL-Antiquities War-3/10/2019-0</v>
      </c>
      <c r="E3897">
        <f>VLOOKUP(B3897,'Deck Count'!A:B,2,FALSE)</f>
        <v>1</v>
      </c>
      <c r="F3897" s="3">
        <v>3</v>
      </c>
      <c r="G3897" s="3">
        <f t="shared" si="121"/>
        <v>3</v>
      </c>
      <c r="H3897" s="1" t="s">
        <v>280</v>
      </c>
      <c r="I3897" t="s">
        <v>17</v>
      </c>
    </row>
    <row r="3898" spans="1:9" x14ac:dyDescent="0.2">
      <c r="A3898" t="s">
        <v>645</v>
      </c>
      <c r="B3898" s="1" t="s">
        <v>649</v>
      </c>
      <c r="C3898" s="1" t="s">
        <v>37</v>
      </c>
      <c r="D3898" t="str">
        <f t="shared" si="120"/>
        <v>CONTROL-Antiquities War-3/10/2019-0</v>
      </c>
      <c r="E3898">
        <f>VLOOKUP(B3898,'Deck Count'!A:B,2,FALSE)</f>
        <v>1</v>
      </c>
      <c r="F3898" s="3">
        <v>3</v>
      </c>
      <c r="G3898" s="3">
        <f t="shared" si="121"/>
        <v>3</v>
      </c>
      <c r="H3898" s="1" t="s">
        <v>653</v>
      </c>
      <c r="I3898" t="s">
        <v>11</v>
      </c>
    </row>
    <row r="3899" spans="1:9" x14ac:dyDescent="0.2">
      <c r="A3899" t="s">
        <v>645</v>
      </c>
      <c r="B3899" s="1" t="s">
        <v>649</v>
      </c>
      <c r="C3899" s="1" t="s">
        <v>37</v>
      </c>
      <c r="D3899" t="str">
        <f t="shared" si="120"/>
        <v>CONTROL-Antiquities War-3/10/2019-0</v>
      </c>
      <c r="E3899">
        <f>VLOOKUP(B3899,'Deck Count'!A:B,2,FALSE)</f>
        <v>1</v>
      </c>
      <c r="F3899" s="3">
        <v>2</v>
      </c>
      <c r="G3899" s="3">
        <f t="shared" si="121"/>
        <v>2</v>
      </c>
      <c r="H3899" s="1" t="s">
        <v>87</v>
      </c>
      <c r="I3899" t="s">
        <v>17</v>
      </c>
    </row>
    <row r="3900" spans="1:9" x14ac:dyDescent="0.2">
      <c r="A3900" t="s">
        <v>645</v>
      </c>
      <c r="B3900" s="1" t="s">
        <v>649</v>
      </c>
      <c r="C3900" s="1" t="s">
        <v>37</v>
      </c>
      <c r="D3900" t="str">
        <f t="shared" si="120"/>
        <v>CONTROL-Antiquities War-3/10/2019-0</v>
      </c>
      <c r="E3900">
        <f>VLOOKUP(B3900,'Deck Count'!A:B,2,FALSE)</f>
        <v>1</v>
      </c>
      <c r="F3900" s="3">
        <v>2</v>
      </c>
      <c r="G3900" s="3">
        <f t="shared" si="121"/>
        <v>2</v>
      </c>
      <c r="H3900" s="1" t="s">
        <v>226</v>
      </c>
      <c r="I3900" t="s">
        <v>17</v>
      </c>
    </row>
    <row r="3901" spans="1:9" x14ac:dyDescent="0.2">
      <c r="A3901" t="s">
        <v>645</v>
      </c>
      <c r="B3901" s="1" t="s">
        <v>649</v>
      </c>
      <c r="C3901" s="1" t="s">
        <v>37</v>
      </c>
      <c r="D3901" t="str">
        <f t="shared" si="120"/>
        <v>CONTROL-Antiquities War-3/10/2019-0</v>
      </c>
      <c r="E3901">
        <f>VLOOKUP(B3901,'Deck Count'!A:B,2,FALSE)</f>
        <v>1</v>
      </c>
      <c r="F3901" s="3">
        <v>1</v>
      </c>
      <c r="G3901" s="3">
        <f t="shared" si="121"/>
        <v>1</v>
      </c>
      <c r="H3901" s="1" t="s">
        <v>654</v>
      </c>
      <c r="I3901" t="s">
        <v>11</v>
      </c>
    </row>
    <row r="3902" spans="1:9" x14ac:dyDescent="0.2">
      <c r="A3902" t="s">
        <v>645</v>
      </c>
      <c r="B3902" s="1" t="s">
        <v>649</v>
      </c>
      <c r="C3902" s="1" t="s">
        <v>37</v>
      </c>
      <c r="D3902" t="str">
        <f t="shared" si="120"/>
        <v>CONTROL-Antiquities War-3/10/2019-0</v>
      </c>
      <c r="E3902">
        <f>VLOOKUP(B3902,'Deck Count'!A:B,2,FALSE)</f>
        <v>1</v>
      </c>
      <c r="F3902" s="3">
        <v>1</v>
      </c>
      <c r="G3902" s="3">
        <f t="shared" si="121"/>
        <v>1</v>
      </c>
      <c r="H3902" s="1" t="s">
        <v>559</v>
      </c>
      <c r="I3902" t="s">
        <v>11</v>
      </c>
    </row>
    <row r="3903" spans="1:9" x14ac:dyDescent="0.2">
      <c r="A3903" t="s">
        <v>645</v>
      </c>
      <c r="B3903" s="1" t="s">
        <v>649</v>
      </c>
      <c r="C3903" s="1" t="s">
        <v>37</v>
      </c>
      <c r="D3903" t="str">
        <f t="shared" si="120"/>
        <v>CONTROL-Antiquities War-3/10/2019-0</v>
      </c>
      <c r="E3903">
        <f>VLOOKUP(B3903,'Deck Count'!A:B,2,FALSE)</f>
        <v>1</v>
      </c>
      <c r="F3903" s="3">
        <v>2</v>
      </c>
      <c r="G3903" s="3">
        <f t="shared" si="121"/>
        <v>2</v>
      </c>
      <c r="H3903" s="1" t="s">
        <v>655</v>
      </c>
      <c r="I3903" t="s">
        <v>17</v>
      </c>
    </row>
    <row r="3904" spans="1:9" x14ac:dyDescent="0.2">
      <c r="A3904" t="s">
        <v>645</v>
      </c>
      <c r="B3904" s="1" t="s">
        <v>649</v>
      </c>
      <c r="C3904" s="1" t="s">
        <v>37</v>
      </c>
      <c r="D3904" t="str">
        <f t="shared" si="120"/>
        <v>CONTROL-Antiquities War-3/10/2019-0</v>
      </c>
      <c r="E3904">
        <f>VLOOKUP(B3904,'Deck Count'!A:B,2,FALSE)</f>
        <v>1</v>
      </c>
      <c r="F3904" s="3">
        <v>4</v>
      </c>
      <c r="G3904" s="3">
        <f t="shared" si="121"/>
        <v>4</v>
      </c>
      <c r="H3904" s="1" t="s">
        <v>656</v>
      </c>
      <c r="I3904" t="s">
        <v>11</v>
      </c>
    </row>
    <row r="3905" spans="1:9" x14ac:dyDescent="0.2">
      <c r="A3905" t="s">
        <v>645</v>
      </c>
      <c r="B3905" s="1" t="s">
        <v>649</v>
      </c>
      <c r="C3905" s="1" t="s">
        <v>37</v>
      </c>
      <c r="D3905" t="str">
        <f t="shared" si="120"/>
        <v>CONTROL-Antiquities War-3/10/2019-0</v>
      </c>
      <c r="E3905">
        <f>VLOOKUP(B3905,'Deck Count'!A:B,2,FALSE)</f>
        <v>1</v>
      </c>
      <c r="F3905" s="3">
        <v>3</v>
      </c>
      <c r="G3905" s="3">
        <f t="shared" si="121"/>
        <v>3</v>
      </c>
      <c r="H3905" s="1" t="s">
        <v>35</v>
      </c>
      <c r="I3905" t="s">
        <v>11</v>
      </c>
    </row>
    <row r="3906" spans="1:9" x14ac:dyDescent="0.2">
      <c r="A3906" t="s">
        <v>645</v>
      </c>
      <c r="B3906" s="1" t="s">
        <v>657</v>
      </c>
      <c r="C3906" s="1" t="s">
        <v>9</v>
      </c>
      <c r="D3906" t="str">
        <f t="shared" ref="D3906:D3969" si="122">CONCATENATE(A3906,"-",B3906,"-",C3906)</f>
        <v>CONTROL-BUG Midrange-3/17/2019-0</v>
      </c>
      <c r="E3906">
        <f>VLOOKUP(B3906,'Deck Count'!A:B,2,FALSE)</f>
        <v>2</v>
      </c>
      <c r="F3906" s="3">
        <v>2</v>
      </c>
      <c r="G3906" s="3">
        <f t="shared" si="121"/>
        <v>1</v>
      </c>
      <c r="H3906" s="1" t="s">
        <v>89</v>
      </c>
      <c r="I3906" t="s">
        <v>11</v>
      </c>
    </row>
    <row r="3907" spans="1:9" x14ac:dyDescent="0.2">
      <c r="A3907" t="s">
        <v>645</v>
      </c>
      <c r="B3907" s="1" t="s">
        <v>657</v>
      </c>
      <c r="C3907" s="1" t="s">
        <v>9</v>
      </c>
      <c r="D3907" t="str">
        <f t="shared" si="122"/>
        <v>CONTROL-BUG Midrange-3/17/2019-0</v>
      </c>
      <c r="E3907">
        <f>VLOOKUP(B3907,'Deck Count'!A:B,2,FALSE)</f>
        <v>2</v>
      </c>
      <c r="F3907" s="3">
        <v>2</v>
      </c>
      <c r="G3907" s="3">
        <f t="shared" ref="G3907:G3970" si="123">F3907/E3907</f>
        <v>1</v>
      </c>
      <c r="H3907" s="1" t="s">
        <v>658</v>
      </c>
      <c r="I3907" t="s">
        <v>11</v>
      </c>
    </row>
    <row r="3908" spans="1:9" x14ac:dyDescent="0.2">
      <c r="A3908" t="s">
        <v>645</v>
      </c>
      <c r="B3908" s="1" t="s">
        <v>657</v>
      </c>
      <c r="C3908" s="1" t="s">
        <v>9</v>
      </c>
      <c r="D3908" t="str">
        <f t="shared" si="122"/>
        <v>CONTROL-BUG Midrange-3/17/2019-0</v>
      </c>
      <c r="E3908">
        <f>VLOOKUP(B3908,'Deck Count'!A:B,2,FALSE)</f>
        <v>2</v>
      </c>
      <c r="F3908" s="3">
        <v>3</v>
      </c>
      <c r="G3908" s="3">
        <f t="shared" si="123"/>
        <v>1.5</v>
      </c>
      <c r="H3908" s="1" t="s">
        <v>91</v>
      </c>
      <c r="I3908" t="s">
        <v>11</v>
      </c>
    </row>
    <row r="3909" spans="1:9" x14ac:dyDescent="0.2">
      <c r="A3909" t="s">
        <v>645</v>
      </c>
      <c r="B3909" s="1" t="s">
        <v>657</v>
      </c>
      <c r="C3909" s="1" t="s">
        <v>9</v>
      </c>
      <c r="D3909" t="str">
        <f t="shared" si="122"/>
        <v>CONTROL-BUG Midrange-3/17/2019-0</v>
      </c>
      <c r="E3909">
        <f>VLOOKUP(B3909,'Deck Count'!A:B,2,FALSE)</f>
        <v>2</v>
      </c>
      <c r="F3909" s="3">
        <v>3</v>
      </c>
      <c r="G3909" s="3">
        <f t="shared" si="123"/>
        <v>1.5</v>
      </c>
      <c r="H3909" s="1" t="s">
        <v>551</v>
      </c>
      <c r="I3909" t="s">
        <v>11</v>
      </c>
    </row>
    <row r="3910" spans="1:9" x14ac:dyDescent="0.2">
      <c r="A3910" t="s">
        <v>645</v>
      </c>
      <c r="B3910" s="1" t="s">
        <v>657</v>
      </c>
      <c r="C3910" s="1" t="s">
        <v>9</v>
      </c>
      <c r="D3910" t="str">
        <f t="shared" si="122"/>
        <v>CONTROL-BUG Midrange-3/17/2019-0</v>
      </c>
      <c r="E3910">
        <f>VLOOKUP(B3910,'Deck Count'!A:B,2,FALSE)</f>
        <v>2</v>
      </c>
      <c r="F3910" s="3">
        <v>2</v>
      </c>
      <c r="G3910" s="3">
        <f t="shared" si="123"/>
        <v>1</v>
      </c>
      <c r="H3910" s="1" t="s">
        <v>92</v>
      </c>
      <c r="I3910" t="s">
        <v>11</v>
      </c>
    </row>
    <row r="3911" spans="1:9" x14ac:dyDescent="0.2">
      <c r="A3911" t="s">
        <v>645</v>
      </c>
      <c r="B3911" s="1" t="s">
        <v>657</v>
      </c>
      <c r="C3911" s="1" t="s">
        <v>9</v>
      </c>
      <c r="D3911" t="str">
        <f t="shared" si="122"/>
        <v>CONTROL-BUG Midrange-3/17/2019-0</v>
      </c>
      <c r="E3911">
        <f>VLOOKUP(B3911,'Deck Count'!A:B,2,FALSE)</f>
        <v>2</v>
      </c>
      <c r="F3911" s="3">
        <v>4</v>
      </c>
      <c r="G3911" s="3">
        <f t="shared" si="123"/>
        <v>2</v>
      </c>
      <c r="H3911" s="1" t="s">
        <v>41</v>
      </c>
      <c r="I3911" t="s">
        <v>11</v>
      </c>
    </row>
    <row r="3912" spans="1:9" x14ac:dyDescent="0.2">
      <c r="A3912" t="s">
        <v>645</v>
      </c>
      <c r="B3912" s="1" t="s">
        <v>657</v>
      </c>
      <c r="C3912" s="1" t="s">
        <v>9</v>
      </c>
      <c r="D3912" t="str">
        <f t="shared" si="122"/>
        <v>CONTROL-BUG Midrange-3/17/2019-0</v>
      </c>
      <c r="E3912">
        <f>VLOOKUP(B3912,'Deck Count'!A:B,2,FALSE)</f>
        <v>2</v>
      </c>
      <c r="F3912" s="3">
        <v>1</v>
      </c>
      <c r="G3912" s="3">
        <f t="shared" si="123"/>
        <v>0.5</v>
      </c>
      <c r="H3912" s="1" t="s">
        <v>396</v>
      </c>
      <c r="I3912" t="s">
        <v>17</v>
      </c>
    </row>
    <row r="3913" spans="1:9" x14ac:dyDescent="0.2">
      <c r="A3913" t="s">
        <v>645</v>
      </c>
      <c r="B3913" s="1" t="s">
        <v>657</v>
      </c>
      <c r="C3913" s="1" t="s">
        <v>9</v>
      </c>
      <c r="D3913" t="str">
        <f t="shared" si="122"/>
        <v>CONTROL-BUG Midrange-3/17/2019-0</v>
      </c>
      <c r="E3913">
        <f>VLOOKUP(B3913,'Deck Count'!A:B,2,FALSE)</f>
        <v>2</v>
      </c>
      <c r="F3913" s="3">
        <v>2</v>
      </c>
      <c r="G3913" s="3">
        <f t="shared" si="123"/>
        <v>1</v>
      </c>
      <c r="H3913" s="1" t="s">
        <v>65</v>
      </c>
      <c r="I3913" t="s">
        <v>17</v>
      </c>
    </row>
    <row r="3914" spans="1:9" x14ac:dyDescent="0.2">
      <c r="A3914" t="s">
        <v>645</v>
      </c>
      <c r="B3914" s="1" t="s">
        <v>657</v>
      </c>
      <c r="C3914" s="1" t="s">
        <v>9</v>
      </c>
      <c r="D3914" t="str">
        <f t="shared" si="122"/>
        <v>CONTROL-BUG Midrange-3/17/2019-0</v>
      </c>
      <c r="E3914">
        <f>VLOOKUP(B3914,'Deck Count'!A:B,2,FALSE)</f>
        <v>2</v>
      </c>
      <c r="F3914" s="3">
        <v>2</v>
      </c>
      <c r="G3914" s="3">
        <f t="shared" si="123"/>
        <v>1</v>
      </c>
      <c r="H3914" s="1" t="s">
        <v>659</v>
      </c>
      <c r="I3914" t="s">
        <v>11</v>
      </c>
    </row>
    <row r="3915" spans="1:9" x14ac:dyDescent="0.2">
      <c r="A3915" t="s">
        <v>645</v>
      </c>
      <c r="B3915" s="1" t="s">
        <v>657</v>
      </c>
      <c r="C3915" s="1" t="s">
        <v>9</v>
      </c>
      <c r="D3915" t="str">
        <f t="shared" si="122"/>
        <v>CONTROL-BUG Midrange-3/17/2019-0</v>
      </c>
      <c r="E3915">
        <f>VLOOKUP(B3915,'Deck Count'!A:B,2,FALSE)</f>
        <v>2</v>
      </c>
      <c r="F3915" s="3">
        <v>1</v>
      </c>
      <c r="G3915" s="3">
        <f t="shared" si="123"/>
        <v>0.5</v>
      </c>
      <c r="H3915" s="1" t="s">
        <v>67</v>
      </c>
      <c r="I3915" t="s">
        <v>17</v>
      </c>
    </row>
    <row r="3916" spans="1:9" x14ac:dyDescent="0.2">
      <c r="A3916" t="s">
        <v>645</v>
      </c>
      <c r="B3916" s="1" t="s">
        <v>657</v>
      </c>
      <c r="C3916" s="1" t="s">
        <v>9</v>
      </c>
      <c r="D3916" t="str">
        <f t="shared" si="122"/>
        <v>CONTROL-BUG Midrange-3/17/2019-0</v>
      </c>
      <c r="E3916">
        <f>VLOOKUP(B3916,'Deck Count'!A:B,2,FALSE)</f>
        <v>2</v>
      </c>
      <c r="F3916" s="3">
        <v>2</v>
      </c>
      <c r="G3916" s="3">
        <f t="shared" si="123"/>
        <v>1</v>
      </c>
      <c r="H3916" s="1" t="s">
        <v>120</v>
      </c>
      <c r="I3916" t="s">
        <v>17</v>
      </c>
    </row>
    <row r="3917" spans="1:9" x14ac:dyDescent="0.2">
      <c r="A3917" t="s">
        <v>645</v>
      </c>
      <c r="B3917" s="1" t="s">
        <v>657</v>
      </c>
      <c r="C3917" s="1" t="s">
        <v>9</v>
      </c>
      <c r="D3917" t="str">
        <f t="shared" si="122"/>
        <v>CONTROL-BUG Midrange-3/17/2019-0</v>
      </c>
      <c r="E3917">
        <f>VLOOKUP(B3917,'Deck Count'!A:B,2,FALSE)</f>
        <v>2</v>
      </c>
      <c r="F3917" s="3">
        <v>2</v>
      </c>
      <c r="G3917" s="3">
        <f t="shared" si="123"/>
        <v>1</v>
      </c>
      <c r="H3917" s="1" t="s">
        <v>248</v>
      </c>
      <c r="I3917" t="s">
        <v>11</v>
      </c>
    </row>
    <row r="3918" spans="1:9" x14ac:dyDescent="0.2">
      <c r="A3918" t="s">
        <v>645</v>
      </c>
      <c r="B3918" s="1" t="s">
        <v>657</v>
      </c>
      <c r="C3918" s="1" t="s">
        <v>9</v>
      </c>
      <c r="D3918" t="str">
        <f t="shared" si="122"/>
        <v>CONTROL-BUG Midrange-3/17/2019-0</v>
      </c>
      <c r="E3918">
        <f>VLOOKUP(B3918,'Deck Count'!A:B,2,FALSE)</f>
        <v>2</v>
      </c>
      <c r="F3918" s="3">
        <v>1</v>
      </c>
      <c r="G3918" s="3">
        <f t="shared" si="123"/>
        <v>0.5</v>
      </c>
      <c r="H3918" s="1" t="s">
        <v>68</v>
      </c>
      <c r="I3918" t="s">
        <v>11</v>
      </c>
    </row>
    <row r="3919" spans="1:9" x14ac:dyDescent="0.2">
      <c r="A3919" t="s">
        <v>645</v>
      </c>
      <c r="B3919" s="1" t="s">
        <v>657</v>
      </c>
      <c r="C3919" s="1" t="s">
        <v>9</v>
      </c>
      <c r="D3919" t="str">
        <f t="shared" si="122"/>
        <v>CONTROL-BUG Midrange-3/17/2019-0</v>
      </c>
      <c r="E3919">
        <f>VLOOKUP(B3919,'Deck Count'!A:B,2,FALSE)</f>
        <v>2</v>
      </c>
      <c r="F3919" s="3">
        <v>4</v>
      </c>
      <c r="G3919" s="3">
        <f t="shared" si="123"/>
        <v>2</v>
      </c>
      <c r="H3919" s="1" t="s">
        <v>97</v>
      </c>
      <c r="I3919" t="s">
        <v>11</v>
      </c>
    </row>
    <row r="3920" spans="1:9" x14ac:dyDescent="0.2">
      <c r="A3920" t="s">
        <v>645</v>
      </c>
      <c r="B3920" s="1" t="s">
        <v>657</v>
      </c>
      <c r="C3920" s="1" t="s">
        <v>9</v>
      </c>
      <c r="D3920" t="str">
        <f t="shared" si="122"/>
        <v>CONTROL-BUG Midrange-3/17/2019-0</v>
      </c>
      <c r="E3920">
        <f>VLOOKUP(B3920,'Deck Count'!A:B,2,FALSE)</f>
        <v>2</v>
      </c>
      <c r="F3920" s="3">
        <v>1</v>
      </c>
      <c r="G3920" s="3">
        <f t="shared" si="123"/>
        <v>0.5</v>
      </c>
      <c r="H3920" s="1" t="s">
        <v>111</v>
      </c>
      <c r="I3920" t="s">
        <v>11</v>
      </c>
    </row>
    <row r="3921" spans="1:9" x14ac:dyDescent="0.2">
      <c r="A3921" t="s">
        <v>645</v>
      </c>
      <c r="B3921" s="1" t="s">
        <v>657</v>
      </c>
      <c r="C3921" s="1" t="s">
        <v>9</v>
      </c>
      <c r="D3921" t="str">
        <f t="shared" si="122"/>
        <v>CONTROL-BUG Midrange-3/17/2019-0</v>
      </c>
      <c r="E3921">
        <f>VLOOKUP(B3921,'Deck Count'!A:B,2,FALSE)</f>
        <v>2</v>
      </c>
      <c r="F3921" s="3">
        <v>1</v>
      </c>
      <c r="G3921" s="3">
        <f t="shared" si="123"/>
        <v>0.5</v>
      </c>
      <c r="H3921" s="1" t="s">
        <v>660</v>
      </c>
      <c r="I3921" t="s">
        <v>17</v>
      </c>
    </row>
    <row r="3922" spans="1:9" x14ac:dyDescent="0.2">
      <c r="A3922" t="s">
        <v>645</v>
      </c>
      <c r="B3922" s="1" t="s">
        <v>657</v>
      </c>
      <c r="C3922" s="1" t="s">
        <v>9</v>
      </c>
      <c r="D3922" t="str">
        <f t="shared" si="122"/>
        <v>CONTROL-BUG Midrange-3/17/2019-0</v>
      </c>
      <c r="E3922">
        <f>VLOOKUP(B3922,'Deck Count'!A:B,2,FALSE)</f>
        <v>2</v>
      </c>
      <c r="F3922" s="3">
        <v>2</v>
      </c>
      <c r="G3922" s="3">
        <f t="shared" si="123"/>
        <v>1</v>
      </c>
      <c r="H3922" s="1" t="s">
        <v>263</v>
      </c>
      <c r="I3922" t="s">
        <v>17</v>
      </c>
    </row>
    <row r="3923" spans="1:9" x14ac:dyDescent="0.2">
      <c r="A3923" t="s">
        <v>645</v>
      </c>
      <c r="B3923" s="1" t="s">
        <v>657</v>
      </c>
      <c r="C3923" s="1" t="s">
        <v>9</v>
      </c>
      <c r="D3923" t="str">
        <f t="shared" si="122"/>
        <v>CONTROL-BUG Midrange-3/17/2019-0</v>
      </c>
      <c r="E3923">
        <f>VLOOKUP(B3923,'Deck Count'!A:B,2,FALSE)</f>
        <v>2</v>
      </c>
      <c r="F3923" s="3">
        <v>3</v>
      </c>
      <c r="G3923" s="3">
        <f t="shared" si="123"/>
        <v>1.5</v>
      </c>
      <c r="H3923" s="1" t="s">
        <v>69</v>
      </c>
      <c r="I3923" t="s">
        <v>11</v>
      </c>
    </row>
    <row r="3924" spans="1:9" x14ac:dyDescent="0.2">
      <c r="A3924" t="s">
        <v>645</v>
      </c>
      <c r="B3924" s="1" t="s">
        <v>657</v>
      </c>
      <c r="C3924" s="1" t="s">
        <v>9</v>
      </c>
      <c r="D3924" t="str">
        <f t="shared" si="122"/>
        <v>CONTROL-BUG Midrange-3/17/2019-0</v>
      </c>
      <c r="E3924">
        <f>VLOOKUP(B3924,'Deck Count'!A:B,2,FALSE)</f>
        <v>2</v>
      </c>
      <c r="F3924" s="3">
        <v>2</v>
      </c>
      <c r="G3924" s="3">
        <f t="shared" si="123"/>
        <v>1</v>
      </c>
      <c r="H3924" s="1" t="s">
        <v>98</v>
      </c>
      <c r="I3924" t="s">
        <v>11</v>
      </c>
    </row>
    <row r="3925" spans="1:9" x14ac:dyDescent="0.2">
      <c r="A3925" t="s">
        <v>645</v>
      </c>
      <c r="B3925" s="1" t="s">
        <v>657</v>
      </c>
      <c r="C3925" s="1" t="s">
        <v>9</v>
      </c>
      <c r="D3925" t="str">
        <f t="shared" si="122"/>
        <v>CONTROL-BUG Midrange-3/17/2019-0</v>
      </c>
      <c r="E3925">
        <f>VLOOKUP(B3925,'Deck Count'!A:B,2,FALSE)</f>
        <v>2</v>
      </c>
      <c r="F3925" s="3">
        <v>2</v>
      </c>
      <c r="G3925" s="3">
        <f t="shared" si="123"/>
        <v>1</v>
      </c>
      <c r="H3925" s="1" t="s">
        <v>51</v>
      </c>
      <c r="I3925" t="s">
        <v>11</v>
      </c>
    </row>
    <row r="3926" spans="1:9" x14ac:dyDescent="0.2">
      <c r="A3926" t="s">
        <v>645</v>
      </c>
      <c r="B3926" s="1" t="s">
        <v>657</v>
      </c>
      <c r="C3926" s="1" t="s">
        <v>9</v>
      </c>
      <c r="D3926" t="str">
        <f t="shared" si="122"/>
        <v>CONTROL-BUG Midrange-3/17/2019-0</v>
      </c>
      <c r="E3926">
        <f>VLOOKUP(B3926,'Deck Count'!A:B,2,FALSE)</f>
        <v>2</v>
      </c>
      <c r="F3926" s="3">
        <v>2</v>
      </c>
      <c r="G3926" s="3">
        <f t="shared" si="123"/>
        <v>1</v>
      </c>
      <c r="H3926" s="1" t="s">
        <v>632</v>
      </c>
      <c r="I3926" t="s">
        <v>11</v>
      </c>
    </row>
    <row r="3927" spans="1:9" x14ac:dyDescent="0.2">
      <c r="A3927" t="s">
        <v>645</v>
      </c>
      <c r="B3927" s="1" t="s">
        <v>657</v>
      </c>
      <c r="C3927" s="1" t="s">
        <v>9</v>
      </c>
      <c r="D3927" t="str">
        <f t="shared" si="122"/>
        <v>CONTROL-BUG Midrange-3/17/2019-0</v>
      </c>
      <c r="E3927">
        <f>VLOOKUP(B3927,'Deck Count'!A:B,2,FALSE)</f>
        <v>2</v>
      </c>
      <c r="F3927" s="3">
        <v>1</v>
      </c>
      <c r="G3927" s="3">
        <f t="shared" si="123"/>
        <v>0.5</v>
      </c>
      <c r="H3927" s="1" t="s">
        <v>71</v>
      </c>
      <c r="I3927" t="s">
        <v>11</v>
      </c>
    </row>
    <row r="3928" spans="1:9" x14ac:dyDescent="0.2">
      <c r="A3928" t="s">
        <v>645</v>
      </c>
      <c r="B3928" s="1" t="s">
        <v>657</v>
      </c>
      <c r="C3928" s="1" t="s">
        <v>9</v>
      </c>
      <c r="D3928" t="str">
        <f t="shared" si="122"/>
        <v>CONTROL-BUG Midrange-3/17/2019-0</v>
      </c>
      <c r="E3928">
        <f>VLOOKUP(B3928,'Deck Count'!A:B,2,FALSE)</f>
        <v>2</v>
      </c>
      <c r="F3928" s="3">
        <v>4</v>
      </c>
      <c r="G3928" s="3">
        <f t="shared" si="123"/>
        <v>2</v>
      </c>
      <c r="H3928" s="1" t="s">
        <v>168</v>
      </c>
      <c r="I3928" t="s">
        <v>11</v>
      </c>
    </row>
    <row r="3929" spans="1:9" x14ac:dyDescent="0.2">
      <c r="A3929" t="s">
        <v>645</v>
      </c>
      <c r="B3929" s="1" t="s">
        <v>657</v>
      </c>
      <c r="C3929" s="1" t="s">
        <v>9</v>
      </c>
      <c r="D3929" t="str">
        <f t="shared" si="122"/>
        <v>CONTROL-BUG Midrange-3/17/2019-0</v>
      </c>
      <c r="E3929">
        <f>VLOOKUP(B3929,'Deck Count'!A:B,2,FALSE)</f>
        <v>2</v>
      </c>
      <c r="F3929" s="3">
        <v>1</v>
      </c>
      <c r="G3929" s="3">
        <f t="shared" si="123"/>
        <v>0.5</v>
      </c>
      <c r="H3929" s="1" t="s">
        <v>54</v>
      </c>
      <c r="I3929" t="s">
        <v>11</v>
      </c>
    </row>
    <row r="3930" spans="1:9" x14ac:dyDescent="0.2">
      <c r="A3930" t="s">
        <v>645</v>
      </c>
      <c r="B3930" s="1" t="s">
        <v>657</v>
      </c>
      <c r="C3930" s="1" t="s">
        <v>9</v>
      </c>
      <c r="D3930" t="str">
        <f t="shared" si="122"/>
        <v>CONTROL-BUG Midrange-3/17/2019-0</v>
      </c>
      <c r="E3930">
        <f>VLOOKUP(B3930,'Deck Count'!A:B,2,FALSE)</f>
        <v>2</v>
      </c>
      <c r="F3930" s="3">
        <v>2</v>
      </c>
      <c r="G3930" s="3">
        <f t="shared" si="123"/>
        <v>1</v>
      </c>
      <c r="H3930" s="1" t="s">
        <v>55</v>
      </c>
      <c r="I3930" t="s">
        <v>11</v>
      </c>
    </row>
    <row r="3931" spans="1:9" x14ac:dyDescent="0.2">
      <c r="A3931" t="s">
        <v>645</v>
      </c>
      <c r="B3931" s="1" t="s">
        <v>657</v>
      </c>
      <c r="C3931" s="1" t="s">
        <v>9</v>
      </c>
      <c r="D3931" t="str">
        <f t="shared" si="122"/>
        <v>CONTROL-BUG Midrange-3/17/2019-0</v>
      </c>
      <c r="E3931">
        <f>VLOOKUP(B3931,'Deck Count'!A:B,2,FALSE)</f>
        <v>2</v>
      </c>
      <c r="F3931" s="3">
        <v>1</v>
      </c>
      <c r="G3931" s="3">
        <f t="shared" si="123"/>
        <v>0.5</v>
      </c>
      <c r="H3931" s="1" t="s">
        <v>352</v>
      </c>
      <c r="I3931" t="s">
        <v>17</v>
      </c>
    </row>
    <row r="3932" spans="1:9" x14ac:dyDescent="0.2">
      <c r="A3932" t="s">
        <v>645</v>
      </c>
      <c r="B3932" s="1" t="s">
        <v>657</v>
      </c>
      <c r="C3932" s="1" t="s">
        <v>9</v>
      </c>
      <c r="D3932" t="str">
        <f t="shared" si="122"/>
        <v>CONTROL-BUG Midrange-3/17/2019-0</v>
      </c>
      <c r="E3932">
        <f>VLOOKUP(B3932,'Deck Count'!A:B,2,FALSE)</f>
        <v>2</v>
      </c>
      <c r="F3932" s="3">
        <v>3</v>
      </c>
      <c r="G3932" s="3">
        <f t="shared" si="123"/>
        <v>1.5</v>
      </c>
      <c r="H3932" s="1" t="s">
        <v>661</v>
      </c>
      <c r="I3932" t="s">
        <v>11</v>
      </c>
    </row>
    <row r="3933" spans="1:9" x14ac:dyDescent="0.2">
      <c r="A3933" t="s">
        <v>645</v>
      </c>
      <c r="B3933" s="1" t="s">
        <v>657</v>
      </c>
      <c r="C3933" s="1" t="s">
        <v>9</v>
      </c>
      <c r="D3933" t="str">
        <f t="shared" si="122"/>
        <v>CONTROL-BUG Midrange-3/17/2019-0</v>
      </c>
      <c r="E3933">
        <f>VLOOKUP(B3933,'Deck Count'!A:B,2,FALSE)</f>
        <v>2</v>
      </c>
      <c r="F3933" s="3">
        <v>2</v>
      </c>
      <c r="G3933" s="3">
        <f t="shared" si="123"/>
        <v>1</v>
      </c>
      <c r="H3933" s="1" t="s">
        <v>86</v>
      </c>
      <c r="I3933" t="s">
        <v>17</v>
      </c>
    </row>
    <row r="3934" spans="1:9" x14ac:dyDescent="0.2">
      <c r="A3934" t="s">
        <v>645</v>
      </c>
      <c r="B3934" s="1" t="s">
        <v>657</v>
      </c>
      <c r="C3934" s="1" t="s">
        <v>9</v>
      </c>
      <c r="D3934" t="str">
        <f t="shared" si="122"/>
        <v>CONTROL-BUG Midrange-3/17/2019-0</v>
      </c>
      <c r="E3934">
        <f>VLOOKUP(B3934,'Deck Count'!A:B,2,FALSE)</f>
        <v>2</v>
      </c>
      <c r="F3934" s="3">
        <v>2</v>
      </c>
      <c r="G3934" s="3">
        <f t="shared" si="123"/>
        <v>1</v>
      </c>
      <c r="H3934" s="1" t="s">
        <v>57</v>
      </c>
      <c r="I3934" t="s">
        <v>17</v>
      </c>
    </row>
    <row r="3935" spans="1:9" x14ac:dyDescent="0.2">
      <c r="A3935" t="s">
        <v>645</v>
      </c>
      <c r="B3935" s="1" t="s">
        <v>657</v>
      </c>
      <c r="C3935" s="1" t="s">
        <v>9</v>
      </c>
      <c r="D3935" t="str">
        <f t="shared" si="122"/>
        <v>CONTROL-BUG Midrange-3/17/2019-0</v>
      </c>
      <c r="E3935">
        <f>VLOOKUP(B3935,'Deck Count'!A:B,2,FALSE)</f>
        <v>2</v>
      </c>
      <c r="F3935" s="3">
        <v>1</v>
      </c>
      <c r="G3935" s="3">
        <f t="shared" si="123"/>
        <v>0.5</v>
      </c>
      <c r="H3935" s="1" t="s">
        <v>58</v>
      </c>
      <c r="I3935" t="s">
        <v>11</v>
      </c>
    </row>
    <row r="3936" spans="1:9" x14ac:dyDescent="0.2">
      <c r="A3936" t="s">
        <v>645</v>
      </c>
      <c r="B3936" s="1" t="s">
        <v>657</v>
      </c>
      <c r="C3936" s="1" t="s">
        <v>9</v>
      </c>
      <c r="D3936" t="str">
        <f t="shared" si="122"/>
        <v>CONTROL-BUG Midrange-3/17/2019-0</v>
      </c>
      <c r="E3936">
        <f>VLOOKUP(B3936,'Deck Count'!A:B,2,FALSE)</f>
        <v>2</v>
      </c>
      <c r="F3936" s="3">
        <v>3</v>
      </c>
      <c r="G3936" s="3">
        <f t="shared" si="123"/>
        <v>1.5</v>
      </c>
      <c r="H3936" s="1" t="s">
        <v>159</v>
      </c>
      <c r="I3936" t="s">
        <v>11</v>
      </c>
    </row>
    <row r="3937" spans="1:9" x14ac:dyDescent="0.2">
      <c r="A3937" t="s">
        <v>645</v>
      </c>
      <c r="B3937" s="1" t="s">
        <v>657</v>
      </c>
      <c r="C3937" s="1" t="s">
        <v>9</v>
      </c>
      <c r="D3937" t="str">
        <f t="shared" si="122"/>
        <v>CONTROL-BUG Midrange-3/17/2019-0</v>
      </c>
      <c r="E3937">
        <f>VLOOKUP(B3937,'Deck Count'!A:B,2,FALSE)</f>
        <v>2</v>
      </c>
      <c r="F3937" s="3">
        <v>1</v>
      </c>
      <c r="G3937" s="3">
        <f t="shared" si="123"/>
        <v>0.5</v>
      </c>
      <c r="H3937" s="1" t="s">
        <v>662</v>
      </c>
      <c r="I3937" t="s">
        <v>11</v>
      </c>
    </row>
    <row r="3938" spans="1:9" x14ac:dyDescent="0.2">
      <c r="A3938" t="s">
        <v>645</v>
      </c>
      <c r="B3938" s="1" t="s">
        <v>657</v>
      </c>
      <c r="C3938" s="1" t="s">
        <v>9</v>
      </c>
      <c r="D3938" t="str">
        <f t="shared" si="122"/>
        <v>CONTROL-BUG Midrange-3/17/2019-0</v>
      </c>
      <c r="E3938">
        <f>VLOOKUP(B3938,'Deck Count'!A:B,2,FALSE)</f>
        <v>2</v>
      </c>
      <c r="F3938" s="3">
        <v>1</v>
      </c>
      <c r="G3938" s="3">
        <f t="shared" si="123"/>
        <v>0.5</v>
      </c>
      <c r="H3938" s="1" t="s">
        <v>60</v>
      </c>
      <c r="I3938" t="s">
        <v>11</v>
      </c>
    </row>
    <row r="3939" spans="1:9" x14ac:dyDescent="0.2">
      <c r="A3939" t="s">
        <v>645</v>
      </c>
      <c r="B3939" s="1" t="s">
        <v>657</v>
      </c>
      <c r="C3939" s="1" t="s">
        <v>9</v>
      </c>
      <c r="D3939" t="str">
        <f t="shared" si="122"/>
        <v>CONTROL-BUG Midrange-3/17/2019-0</v>
      </c>
      <c r="E3939">
        <f>VLOOKUP(B3939,'Deck Count'!A:B,2,FALSE)</f>
        <v>2</v>
      </c>
      <c r="F3939" s="3">
        <v>1</v>
      </c>
      <c r="G3939" s="3">
        <f t="shared" si="123"/>
        <v>0.5</v>
      </c>
      <c r="H3939" s="1" t="s">
        <v>226</v>
      </c>
      <c r="I3939" t="s">
        <v>17</v>
      </c>
    </row>
    <row r="3940" spans="1:9" x14ac:dyDescent="0.2">
      <c r="A3940" t="s">
        <v>645</v>
      </c>
      <c r="B3940" s="1" t="s">
        <v>657</v>
      </c>
      <c r="C3940" s="1" t="s">
        <v>9</v>
      </c>
      <c r="D3940" t="str">
        <f t="shared" si="122"/>
        <v>CONTROL-BUG Midrange-3/17/2019-0</v>
      </c>
      <c r="E3940">
        <f>VLOOKUP(B3940,'Deck Count'!A:B,2,FALSE)</f>
        <v>2</v>
      </c>
      <c r="F3940" s="3">
        <v>2</v>
      </c>
      <c r="G3940" s="3">
        <f t="shared" si="123"/>
        <v>1</v>
      </c>
      <c r="H3940" s="1" t="s">
        <v>108</v>
      </c>
      <c r="I3940" t="s">
        <v>11</v>
      </c>
    </row>
    <row r="3941" spans="1:9" x14ac:dyDescent="0.2">
      <c r="A3941" t="s">
        <v>645</v>
      </c>
      <c r="B3941" s="1" t="s">
        <v>657</v>
      </c>
      <c r="C3941" s="1" t="s">
        <v>9</v>
      </c>
      <c r="D3941" t="str">
        <f t="shared" si="122"/>
        <v>CONTROL-BUG Midrange-3/17/2019-0</v>
      </c>
      <c r="E3941">
        <f>VLOOKUP(B3941,'Deck Count'!A:B,2,FALSE)</f>
        <v>2</v>
      </c>
      <c r="F3941" s="3">
        <v>1</v>
      </c>
      <c r="G3941" s="3">
        <f t="shared" si="123"/>
        <v>0.5</v>
      </c>
      <c r="H3941" s="1" t="s">
        <v>33</v>
      </c>
      <c r="I3941" t="s">
        <v>11</v>
      </c>
    </row>
    <row r="3942" spans="1:9" x14ac:dyDescent="0.2">
      <c r="A3942" t="s">
        <v>645</v>
      </c>
      <c r="B3942" s="1" t="s">
        <v>657</v>
      </c>
      <c r="C3942" s="1" t="s">
        <v>9</v>
      </c>
      <c r="D3942" t="str">
        <f t="shared" si="122"/>
        <v>CONTROL-BUG Midrange-3/17/2019-0</v>
      </c>
      <c r="E3942">
        <f>VLOOKUP(B3942,'Deck Count'!A:B,2,FALSE)</f>
        <v>2</v>
      </c>
      <c r="F3942" s="3">
        <v>2</v>
      </c>
      <c r="G3942" s="3">
        <f t="shared" si="123"/>
        <v>1</v>
      </c>
      <c r="H3942" s="1" t="s">
        <v>61</v>
      </c>
      <c r="I3942" t="s">
        <v>11</v>
      </c>
    </row>
    <row r="3943" spans="1:9" x14ac:dyDescent="0.2">
      <c r="A3943" t="s">
        <v>645</v>
      </c>
      <c r="B3943" s="1" t="s">
        <v>657</v>
      </c>
      <c r="C3943" s="1" t="s">
        <v>9</v>
      </c>
      <c r="D3943" t="str">
        <f t="shared" si="122"/>
        <v>CONTROL-BUG Midrange-3/17/2019-0</v>
      </c>
      <c r="E3943">
        <f>VLOOKUP(B3943,'Deck Count'!A:B,2,FALSE)</f>
        <v>2</v>
      </c>
      <c r="F3943" s="3">
        <v>1</v>
      </c>
      <c r="G3943" s="3">
        <f t="shared" si="123"/>
        <v>0.5</v>
      </c>
      <c r="H3943" s="1" t="s">
        <v>227</v>
      </c>
      <c r="I3943" t="s">
        <v>11</v>
      </c>
    </row>
    <row r="3944" spans="1:9" x14ac:dyDescent="0.2">
      <c r="A3944" t="s">
        <v>645</v>
      </c>
      <c r="B3944" s="1" t="s">
        <v>657</v>
      </c>
      <c r="C3944" s="1" t="s">
        <v>9</v>
      </c>
      <c r="D3944" t="str">
        <f t="shared" si="122"/>
        <v>CONTROL-BUG Midrange-3/17/2019-0</v>
      </c>
      <c r="E3944">
        <f>VLOOKUP(B3944,'Deck Count'!A:B,2,FALSE)</f>
        <v>2</v>
      </c>
      <c r="F3944" s="3">
        <v>1</v>
      </c>
      <c r="G3944" s="3">
        <f t="shared" si="123"/>
        <v>0.5</v>
      </c>
      <c r="H3944" s="1" t="s">
        <v>162</v>
      </c>
      <c r="I3944" t="s">
        <v>11</v>
      </c>
    </row>
    <row r="3945" spans="1:9" x14ac:dyDescent="0.2">
      <c r="A3945" t="s">
        <v>645</v>
      </c>
      <c r="B3945" s="1" t="s">
        <v>657</v>
      </c>
      <c r="C3945" s="1" t="s">
        <v>9</v>
      </c>
      <c r="D3945" t="str">
        <f t="shared" si="122"/>
        <v>CONTROL-BUG Midrange-3/17/2019-0</v>
      </c>
      <c r="E3945">
        <f>VLOOKUP(B3945,'Deck Count'!A:B,2,FALSE)</f>
        <v>2</v>
      </c>
      <c r="F3945" s="3">
        <v>1</v>
      </c>
      <c r="G3945" s="3">
        <f t="shared" si="123"/>
        <v>0.5</v>
      </c>
      <c r="H3945" s="1" t="s">
        <v>228</v>
      </c>
      <c r="I3945" t="s">
        <v>11</v>
      </c>
    </row>
    <row r="3946" spans="1:9" x14ac:dyDescent="0.2">
      <c r="A3946" t="s">
        <v>645</v>
      </c>
      <c r="B3946" s="1" t="s">
        <v>657</v>
      </c>
      <c r="C3946" s="1" t="s">
        <v>80</v>
      </c>
      <c r="D3946" t="str">
        <f t="shared" si="122"/>
        <v>CONTROL-BUG Midrange-3/2/2019-0</v>
      </c>
      <c r="E3946">
        <f>VLOOKUP(B3946,'Deck Count'!A:B,2,FALSE)</f>
        <v>2</v>
      </c>
      <c r="F3946" s="3">
        <v>1</v>
      </c>
      <c r="G3946" s="3">
        <f t="shared" si="123"/>
        <v>0.5</v>
      </c>
      <c r="H3946" s="1" t="s">
        <v>89</v>
      </c>
      <c r="I3946" t="s">
        <v>11</v>
      </c>
    </row>
    <row r="3947" spans="1:9" x14ac:dyDescent="0.2">
      <c r="A3947" t="s">
        <v>645</v>
      </c>
      <c r="B3947" s="1" t="s">
        <v>657</v>
      </c>
      <c r="C3947" s="1" t="s">
        <v>80</v>
      </c>
      <c r="D3947" t="str">
        <f t="shared" si="122"/>
        <v>CONTROL-BUG Midrange-3/2/2019-0</v>
      </c>
      <c r="E3947">
        <f>VLOOKUP(B3947,'Deck Count'!A:B,2,FALSE)</f>
        <v>2</v>
      </c>
      <c r="F3947" s="3">
        <v>1</v>
      </c>
      <c r="G3947" s="3">
        <f t="shared" si="123"/>
        <v>0.5</v>
      </c>
      <c r="H3947" s="1" t="s">
        <v>91</v>
      </c>
      <c r="I3947" t="s">
        <v>17</v>
      </c>
    </row>
    <row r="3948" spans="1:9" x14ac:dyDescent="0.2">
      <c r="A3948" t="s">
        <v>645</v>
      </c>
      <c r="B3948" s="1" t="s">
        <v>657</v>
      </c>
      <c r="C3948" s="1" t="s">
        <v>80</v>
      </c>
      <c r="D3948" t="str">
        <f t="shared" si="122"/>
        <v>CONTROL-BUG Midrange-3/2/2019-0</v>
      </c>
      <c r="E3948">
        <f>VLOOKUP(B3948,'Deck Count'!A:B,2,FALSE)</f>
        <v>2</v>
      </c>
      <c r="F3948" s="3">
        <v>2</v>
      </c>
      <c r="G3948" s="3">
        <f t="shared" si="123"/>
        <v>1</v>
      </c>
      <c r="H3948" s="1" t="s">
        <v>91</v>
      </c>
      <c r="I3948" t="s">
        <v>11</v>
      </c>
    </row>
    <row r="3949" spans="1:9" x14ac:dyDescent="0.2">
      <c r="A3949" t="s">
        <v>645</v>
      </c>
      <c r="B3949" s="1" t="s">
        <v>657</v>
      </c>
      <c r="C3949" s="1" t="s">
        <v>80</v>
      </c>
      <c r="D3949" t="str">
        <f t="shared" si="122"/>
        <v>CONTROL-BUG Midrange-3/2/2019-0</v>
      </c>
      <c r="E3949">
        <f>VLOOKUP(B3949,'Deck Count'!A:B,2,FALSE)</f>
        <v>2</v>
      </c>
      <c r="F3949" s="3">
        <v>4</v>
      </c>
      <c r="G3949" s="3">
        <f t="shared" si="123"/>
        <v>2</v>
      </c>
      <c r="H3949" s="1" t="s">
        <v>551</v>
      </c>
      <c r="I3949" t="s">
        <v>11</v>
      </c>
    </row>
    <row r="3950" spans="1:9" x14ac:dyDescent="0.2">
      <c r="A3950" t="s">
        <v>645</v>
      </c>
      <c r="B3950" s="1" t="s">
        <v>657</v>
      </c>
      <c r="C3950" s="1" t="s">
        <v>80</v>
      </c>
      <c r="D3950" t="str">
        <f t="shared" si="122"/>
        <v>CONTROL-BUG Midrange-3/2/2019-0</v>
      </c>
      <c r="E3950">
        <f>VLOOKUP(B3950,'Deck Count'!A:B,2,FALSE)</f>
        <v>2</v>
      </c>
      <c r="F3950" s="3">
        <v>2</v>
      </c>
      <c r="G3950" s="3">
        <f t="shared" si="123"/>
        <v>1</v>
      </c>
      <c r="H3950" s="1" t="s">
        <v>92</v>
      </c>
      <c r="I3950" t="s">
        <v>11</v>
      </c>
    </row>
    <row r="3951" spans="1:9" x14ac:dyDescent="0.2">
      <c r="A3951" t="s">
        <v>645</v>
      </c>
      <c r="B3951" s="1" t="s">
        <v>657</v>
      </c>
      <c r="C3951" s="1" t="s">
        <v>80</v>
      </c>
      <c r="D3951" t="str">
        <f t="shared" si="122"/>
        <v>CONTROL-BUG Midrange-3/2/2019-0</v>
      </c>
      <c r="E3951">
        <f>VLOOKUP(B3951,'Deck Count'!A:B,2,FALSE)</f>
        <v>2</v>
      </c>
      <c r="F3951" s="3">
        <v>1</v>
      </c>
      <c r="G3951" s="3">
        <f t="shared" si="123"/>
        <v>0.5</v>
      </c>
      <c r="H3951" s="1" t="s">
        <v>81</v>
      </c>
      <c r="I3951" t="s">
        <v>17</v>
      </c>
    </row>
    <row r="3952" spans="1:9" x14ac:dyDescent="0.2">
      <c r="A3952" t="s">
        <v>645</v>
      </c>
      <c r="B3952" s="1" t="s">
        <v>657</v>
      </c>
      <c r="C3952" s="1" t="s">
        <v>80</v>
      </c>
      <c r="D3952" t="str">
        <f t="shared" si="122"/>
        <v>CONTROL-BUG Midrange-3/2/2019-0</v>
      </c>
      <c r="E3952">
        <f>VLOOKUP(B3952,'Deck Count'!A:B,2,FALSE)</f>
        <v>2</v>
      </c>
      <c r="F3952" s="3">
        <v>1</v>
      </c>
      <c r="G3952" s="3">
        <f t="shared" si="123"/>
        <v>0.5</v>
      </c>
      <c r="H3952" s="1" t="s">
        <v>663</v>
      </c>
      <c r="I3952" t="s">
        <v>17</v>
      </c>
    </row>
    <row r="3953" spans="1:9" x14ac:dyDescent="0.2">
      <c r="A3953" t="s">
        <v>645</v>
      </c>
      <c r="B3953" s="1" t="s">
        <v>657</v>
      </c>
      <c r="C3953" s="1" t="s">
        <v>80</v>
      </c>
      <c r="D3953" t="str">
        <f t="shared" si="122"/>
        <v>CONTROL-BUG Midrange-3/2/2019-0</v>
      </c>
      <c r="E3953">
        <f>VLOOKUP(B3953,'Deck Count'!A:B,2,FALSE)</f>
        <v>2</v>
      </c>
      <c r="F3953" s="3">
        <v>4</v>
      </c>
      <c r="G3953" s="3">
        <f t="shared" si="123"/>
        <v>2</v>
      </c>
      <c r="H3953" s="1" t="s">
        <v>41</v>
      </c>
      <c r="I3953" t="s">
        <v>11</v>
      </c>
    </row>
    <row r="3954" spans="1:9" x14ac:dyDescent="0.2">
      <c r="A3954" t="s">
        <v>645</v>
      </c>
      <c r="B3954" s="1" t="s">
        <v>657</v>
      </c>
      <c r="C3954" s="1" t="s">
        <v>80</v>
      </c>
      <c r="D3954" t="str">
        <f t="shared" si="122"/>
        <v>CONTROL-BUG Midrange-3/2/2019-0</v>
      </c>
      <c r="E3954">
        <f>VLOOKUP(B3954,'Deck Count'!A:B,2,FALSE)</f>
        <v>2</v>
      </c>
      <c r="F3954" s="3">
        <v>1</v>
      </c>
      <c r="G3954" s="3">
        <f t="shared" si="123"/>
        <v>0.5</v>
      </c>
      <c r="H3954" s="1" t="s">
        <v>396</v>
      </c>
      <c r="I3954" t="s">
        <v>17</v>
      </c>
    </row>
    <row r="3955" spans="1:9" x14ac:dyDescent="0.2">
      <c r="A3955" t="s">
        <v>645</v>
      </c>
      <c r="B3955" s="1" t="s">
        <v>657</v>
      </c>
      <c r="C3955" s="1" t="s">
        <v>80</v>
      </c>
      <c r="D3955" t="str">
        <f t="shared" si="122"/>
        <v>CONTROL-BUG Midrange-3/2/2019-0</v>
      </c>
      <c r="E3955">
        <f>VLOOKUP(B3955,'Deck Count'!A:B,2,FALSE)</f>
        <v>2</v>
      </c>
      <c r="F3955" s="3">
        <v>1</v>
      </c>
      <c r="G3955" s="3">
        <f t="shared" si="123"/>
        <v>0.5</v>
      </c>
      <c r="H3955" s="1" t="s">
        <v>65</v>
      </c>
      <c r="I3955" t="s">
        <v>11</v>
      </c>
    </row>
    <row r="3956" spans="1:9" x14ac:dyDescent="0.2">
      <c r="A3956" t="s">
        <v>645</v>
      </c>
      <c r="B3956" s="1" t="s">
        <v>657</v>
      </c>
      <c r="C3956" s="1" t="s">
        <v>80</v>
      </c>
      <c r="D3956" t="str">
        <f t="shared" si="122"/>
        <v>CONTROL-BUG Midrange-3/2/2019-0</v>
      </c>
      <c r="E3956">
        <f>VLOOKUP(B3956,'Deck Count'!A:B,2,FALSE)</f>
        <v>2</v>
      </c>
      <c r="F3956" s="3">
        <v>1</v>
      </c>
      <c r="G3956" s="3">
        <f t="shared" si="123"/>
        <v>0.5</v>
      </c>
      <c r="H3956" s="1" t="s">
        <v>65</v>
      </c>
      <c r="I3956" t="s">
        <v>17</v>
      </c>
    </row>
    <row r="3957" spans="1:9" x14ac:dyDescent="0.2">
      <c r="A3957" t="s">
        <v>645</v>
      </c>
      <c r="B3957" s="1" t="s">
        <v>657</v>
      </c>
      <c r="C3957" s="1" t="s">
        <v>80</v>
      </c>
      <c r="D3957" t="str">
        <f t="shared" si="122"/>
        <v>CONTROL-BUG Midrange-3/2/2019-0</v>
      </c>
      <c r="E3957">
        <f>VLOOKUP(B3957,'Deck Count'!A:B,2,FALSE)</f>
        <v>2</v>
      </c>
      <c r="F3957" s="3">
        <v>1</v>
      </c>
      <c r="G3957" s="3">
        <f t="shared" si="123"/>
        <v>0.5</v>
      </c>
      <c r="H3957" s="1" t="s">
        <v>664</v>
      </c>
      <c r="I3957" t="s">
        <v>17</v>
      </c>
    </row>
    <row r="3958" spans="1:9" x14ac:dyDescent="0.2">
      <c r="A3958" t="s">
        <v>645</v>
      </c>
      <c r="B3958" s="1" t="s">
        <v>657</v>
      </c>
      <c r="C3958" s="1" t="s">
        <v>80</v>
      </c>
      <c r="D3958" t="str">
        <f t="shared" si="122"/>
        <v>CONTROL-BUG Midrange-3/2/2019-0</v>
      </c>
      <c r="E3958">
        <f>VLOOKUP(B3958,'Deck Count'!A:B,2,FALSE)</f>
        <v>2</v>
      </c>
      <c r="F3958" s="3">
        <v>3</v>
      </c>
      <c r="G3958" s="3">
        <f t="shared" si="123"/>
        <v>1.5</v>
      </c>
      <c r="H3958" s="1" t="s">
        <v>248</v>
      </c>
      <c r="I3958" t="s">
        <v>11</v>
      </c>
    </row>
    <row r="3959" spans="1:9" x14ac:dyDescent="0.2">
      <c r="A3959" t="s">
        <v>645</v>
      </c>
      <c r="B3959" s="1" t="s">
        <v>657</v>
      </c>
      <c r="C3959" s="1" t="s">
        <v>80</v>
      </c>
      <c r="D3959" t="str">
        <f t="shared" si="122"/>
        <v>CONTROL-BUG Midrange-3/2/2019-0</v>
      </c>
      <c r="E3959">
        <f>VLOOKUP(B3959,'Deck Count'!A:B,2,FALSE)</f>
        <v>2</v>
      </c>
      <c r="F3959" s="3">
        <v>2</v>
      </c>
      <c r="G3959" s="3">
        <f t="shared" si="123"/>
        <v>1</v>
      </c>
      <c r="H3959" s="1" t="s">
        <v>49</v>
      </c>
      <c r="I3959" t="s">
        <v>17</v>
      </c>
    </row>
    <row r="3960" spans="1:9" x14ac:dyDescent="0.2">
      <c r="A3960" t="s">
        <v>645</v>
      </c>
      <c r="B3960" s="1" t="s">
        <v>657</v>
      </c>
      <c r="C3960" s="1" t="s">
        <v>80</v>
      </c>
      <c r="D3960" t="str">
        <f t="shared" si="122"/>
        <v>CONTROL-BUG Midrange-3/2/2019-0</v>
      </c>
      <c r="E3960">
        <f>VLOOKUP(B3960,'Deck Count'!A:B,2,FALSE)</f>
        <v>2</v>
      </c>
      <c r="F3960" s="3">
        <v>4</v>
      </c>
      <c r="G3960" s="3">
        <f t="shared" si="123"/>
        <v>2</v>
      </c>
      <c r="H3960" s="1" t="s">
        <v>97</v>
      </c>
      <c r="I3960" t="s">
        <v>11</v>
      </c>
    </row>
    <row r="3961" spans="1:9" x14ac:dyDescent="0.2">
      <c r="A3961" t="s">
        <v>645</v>
      </c>
      <c r="B3961" s="1" t="s">
        <v>657</v>
      </c>
      <c r="C3961" s="1" t="s">
        <v>80</v>
      </c>
      <c r="D3961" t="str">
        <f t="shared" si="122"/>
        <v>CONTROL-BUG Midrange-3/2/2019-0</v>
      </c>
      <c r="E3961">
        <f>VLOOKUP(B3961,'Deck Count'!A:B,2,FALSE)</f>
        <v>2</v>
      </c>
      <c r="F3961" s="3">
        <v>1</v>
      </c>
      <c r="G3961" s="3">
        <f t="shared" si="123"/>
        <v>0.5</v>
      </c>
      <c r="H3961" s="1" t="s">
        <v>111</v>
      </c>
      <c r="I3961" t="s">
        <v>11</v>
      </c>
    </row>
    <row r="3962" spans="1:9" x14ac:dyDescent="0.2">
      <c r="A3962" t="s">
        <v>645</v>
      </c>
      <c r="B3962" s="1" t="s">
        <v>657</v>
      </c>
      <c r="C3962" s="1" t="s">
        <v>80</v>
      </c>
      <c r="D3962" t="str">
        <f t="shared" si="122"/>
        <v>CONTROL-BUG Midrange-3/2/2019-0</v>
      </c>
      <c r="E3962">
        <f>VLOOKUP(B3962,'Deck Count'!A:B,2,FALSE)</f>
        <v>2</v>
      </c>
      <c r="F3962" s="3">
        <v>3</v>
      </c>
      <c r="G3962" s="3">
        <f t="shared" si="123"/>
        <v>1.5</v>
      </c>
      <c r="H3962" s="1" t="s">
        <v>69</v>
      </c>
      <c r="I3962" t="s">
        <v>11</v>
      </c>
    </row>
    <row r="3963" spans="1:9" x14ac:dyDescent="0.2">
      <c r="A3963" t="s">
        <v>645</v>
      </c>
      <c r="B3963" s="1" t="s">
        <v>657</v>
      </c>
      <c r="C3963" s="1" t="s">
        <v>80</v>
      </c>
      <c r="D3963" t="str">
        <f t="shared" si="122"/>
        <v>CONTROL-BUG Midrange-3/2/2019-0</v>
      </c>
      <c r="E3963">
        <f>VLOOKUP(B3963,'Deck Count'!A:B,2,FALSE)</f>
        <v>2</v>
      </c>
      <c r="F3963" s="3">
        <v>2</v>
      </c>
      <c r="G3963" s="3">
        <f t="shared" si="123"/>
        <v>1</v>
      </c>
      <c r="H3963" s="1" t="s">
        <v>98</v>
      </c>
      <c r="I3963" t="s">
        <v>11</v>
      </c>
    </row>
    <row r="3964" spans="1:9" x14ac:dyDescent="0.2">
      <c r="A3964" t="s">
        <v>645</v>
      </c>
      <c r="B3964" s="1" t="s">
        <v>657</v>
      </c>
      <c r="C3964" s="1" t="s">
        <v>80</v>
      </c>
      <c r="D3964" t="str">
        <f t="shared" si="122"/>
        <v>CONTROL-BUG Midrange-3/2/2019-0</v>
      </c>
      <c r="E3964">
        <f>VLOOKUP(B3964,'Deck Count'!A:B,2,FALSE)</f>
        <v>2</v>
      </c>
      <c r="F3964" s="3">
        <v>1</v>
      </c>
      <c r="G3964" s="3">
        <f t="shared" si="123"/>
        <v>0.5</v>
      </c>
      <c r="H3964" s="1" t="s">
        <v>51</v>
      </c>
      <c r="I3964" t="s">
        <v>11</v>
      </c>
    </row>
    <row r="3965" spans="1:9" x14ac:dyDescent="0.2">
      <c r="A3965" t="s">
        <v>645</v>
      </c>
      <c r="B3965" s="1" t="s">
        <v>657</v>
      </c>
      <c r="C3965" s="1" t="s">
        <v>80</v>
      </c>
      <c r="D3965" t="str">
        <f t="shared" si="122"/>
        <v>CONTROL-BUG Midrange-3/2/2019-0</v>
      </c>
      <c r="E3965">
        <f>VLOOKUP(B3965,'Deck Count'!A:B,2,FALSE)</f>
        <v>2</v>
      </c>
      <c r="F3965" s="3">
        <v>2</v>
      </c>
      <c r="G3965" s="3">
        <f t="shared" si="123"/>
        <v>1</v>
      </c>
      <c r="H3965" s="1" t="s">
        <v>632</v>
      </c>
      <c r="I3965" t="s">
        <v>11</v>
      </c>
    </row>
    <row r="3966" spans="1:9" x14ac:dyDescent="0.2">
      <c r="A3966" t="s">
        <v>645</v>
      </c>
      <c r="B3966" s="1" t="s">
        <v>657</v>
      </c>
      <c r="C3966" s="1" t="s">
        <v>80</v>
      </c>
      <c r="D3966" t="str">
        <f t="shared" si="122"/>
        <v>CONTROL-BUG Midrange-3/2/2019-0</v>
      </c>
      <c r="E3966">
        <f>VLOOKUP(B3966,'Deck Count'!A:B,2,FALSE)</f>
        <v>2</v>
      </c>
      <c r="F3966" s="3">
        <v>2</v>
      </c>
      <c r="G3966" s="3">
        <f t="shared" si="123"/>
        <v>1</v>
      </c>
      <c r="H3966" s="1" t="s">
        <v>265</v>
      </c>
      <c r="I3966" t="s">
        <v>11</v>
      </c>
    </row>
    <row r="3967" spans="1:9" x14ac:dyDescent="0.2">
      <c r="A3967" t="s">
        <v>645</v>
      </c>
      <c r="B3967" s="1" t="s">
        <v>657</v>
      </c>
      <c r="C3967" s="1" t="s">
        <v>80</v>
      </c>
      <c r="D3967" t="str">
        <f t="shared" si="122"/>
        <v>CONTROL-BUG Midrange-3/2/2019-0</v>
      </c>
      <c r="E3967">
        <f>VLOOKUP(B3967,'Deck Count'!A:B,2,FALSE)</f>
        <v>2</v>
      </c>
      <c r="F3967" s="3">
        <v>1</v>
      </c>
      <c r="G3967" s="3">
        <f t="shared" si="123"/>
        <v>0.5</v>
      </c>
      <c r="H3967" s="1" t="s">
        <v>84</v>
      </c>
      <c r="I3967" t="s">
        <v>11</v>
      </c>
    </row>
    <row r="3968" spans="1:9" x14ac:dyDescent="0.2">
      <c r="A3968" t="s">
        <v>645</v>
      </c>
      <c r="B3968" s="1" t="s">
        <v>657</v>
      </c>
      <c r="C3968" s="1" t="s">
        <v>80</v>
      </c>
      <c r="D3968" t="str">
        <f t="shared" si="122"/>
        <v>CONTROL-BUG Midrange-3/2/2019-0</v>
      </c>
      <c r="E3968">
        <f>VLOOKUP(B3968,'Deck Count'!A:B,2,FALSE)</f>
        <v>2</v>
      </c>
      <c r="F3968" s="3">
        <v>2</v>
      </c>
      <c r="G3968" s="3">
        <f t="shared" si="123"/>
        <v>1</v>
      </c>
      <c r="H3968" s="1" t="s">
        <v>85</v>
      </c>
      <c r="I3968" t="s">
        <v>17</v>
      </c>
    </row>
    <row r="3969" spans="1:9" x14ac:dyDescent="0.2">
      <c r="A3969" t="s">
        <v>645</v>
      </c>
      <c r="B3969" s="1" t="s">
        <v>657</v>
      </c>
      <c r="C3969" s="1" t="s">
        <v>80</v>
      </c>
      <c r="D3969" t="str">
        <f t="shared" si="122"/>
        <v>CONTROL-BUG Midrange-3/2/2019-0</v>
      </c>
      <c r="E3969">
        <f>VLOOKUP(B3969,'Deck Count'!A:B,2,FALSE)</f>
        <v>2</v>
      </c>
      <c r="F3969" s="3">
        <v>3</v>
      </c>
      <c r="G3969" s="3">
        <f t="shared" si="123"/>
        <v>1.5</v>
      </c>
      <c r="H3969" s="1" t="s">
        <v>168</v>
      </c>
      <c r="I3969" t="s">
        <v>11</v>
      </c>
    </row>
    <row r="3970" spans="1:9" x14ac:dyDescent="0.2">
      <c r="A3970" t="s">
        <v>645</v>
      </c>
      <c r="B3970" s="1" t="s">
        <v>657</v>
      </c>
      <c r="C3970" s="1" t="s">
        <v>80</v>
      </c>
      <c r="D3970" t="str">
        <f t="shared" ref="D3970:D4033" si="124">CONCATENATE(A3970,"-",B3970,"-",C3970)</f>
        <v>CONTROL-BUG Midrange-3/2/2019-0</v>
      </c>
      <c r="E3970">
        <f>VLOOKUP(B3970,'Deck Count'!A:B,2,FALSE)</f>
        <v>2</v>
      </c>
      <c r="F3970" s="3">
        <v>1</v>
      </c>
      <c r="G3970" s="3">
        <f t="shared" si="123"/>
        <v>0.5</v>
      </c>
      <c r="H3970" s="1" t="s">
        <v>253</v>
      </c>
      <c r="I3970" t="s">
        <v>17</v>
      </c>
    </row>
    <row r="3971" spans="1:9" x14ac:dyDescent="0.2">
      <c r="A3971" t="s">
        <v>645</v>
      </c>
      <c r="B3971" s="1" t="s">
        <v>657</v>
      </c>
      <c r="C3971" s="1" t="s">
        <v>80</v>
      </c>
      <c r="D3971" t="str">
        <f t="shared" si="124"/>
        <v>CONTROL-BUG Midrange-3/2/2019-0</v>
      </c>
      <c r="E3971">
        <f>VLOOKUP(B3971,'Deck Count'!A:B,2,FALSE)</f>
        <v>2</v>
      </c>
      <c r="F3971" s="3">
        <v>1</v>
      </c>
      <c r="G3971" s="3">
        <f t="shared" ref="G3971:G4034" si="125">F3971/E3971</f>
        <v>0.5</v>
      </c>
      <c r="H3971" s="1" t="s">
        <v>665</v>
      </c>
      <c r="I3971" t="s">
        <v>17</v>
      </c>
    </row>
    <row r="3972" spans="1:9" x14ac:dyDescent="0.2">
      <c r="A3972" t="s">
        <v>645</v>
      </c>
      <c r="B3972" s="1" t="s">
        <v>657</v>
      </c>
      <c r="C3972" s="1" t="s">
        <v>80</v>
      </c>
      <c r="D3972" t="str">
        <f t="shared" si="124"/>
        <v>CONTROL-BUG Midrange-3/2/2019-0</v>
      </c>
      <c r="E3972">
        <f>VLOOKUP(B3972,'Deck Count'!A:B,2,FALSE)</f>
        <v>2</v>
      </c>
      <c r="F3972" s="3">
        <v>4</v>
      </c>
      <c r="G3972" s="3">
        <f t="shared" si="125"/>
        <v>2</v>
      </c>
      <c r="H3972" s="1" t="s">
        <v>54</v>
      </c>
      <c r="I3972" t="s">
        <v>11</v>
      </c>
    </row>
    <row r="3973" spans="1:9" x14ac:dyDescent="0.2">
      <c r="A3973" t="s">
        <v>645</v>
      </c>
      <c r="B3973" s="1" t="s">
        <v>657</v>
      </c>
      <c r="C3973" s="1" t="s">
        <v>80</v>
      </c>
      <c r="D3973" t="str">
        <f t="shared" si="124"/>
        <v>CONTROL-BUG Midrange-3/2/2019-0</v>
      </c>
      <c r="E3973">
        <f>VLOOKUP(B3973,'Deck Count'!A:B,2,FALSE)</f>
        <v>2</v>
      </c>
      <c r="F3973" s="3">
        <v>4</v>
      </c>
      <c r="G3973" s="3">
        <f t="shared" si="125"/>
        <v>2</v>
      </c>
      <c r="H3973" s="1" t="s">
        <v>55</v>
      </c>
      <c r="I3973" t="s">
        <v>11</v>
      </c>
    </row>
    <row r="3974" spans="1:9" x14ac:dyDescent="0.2">
      <c r="A3974" t="s">
        <v>645</v>
      </c>
      <c r="B3974" s="1" t="s">
        <v>657</v>
      </c>
      <c r="C3974" s="1" t="s">
        <v>80</v>
      </c>
      <c r="D3974" t="str">
        <f t="shared" si="124"/>
        <v>CONTROL-BUG Midrange-3/2/2019-0</v>
      </c>
      <c r="E3974">
        <f>VLOOKUP(B3974,'Deck Count'!A:B,2,FALSE)</f>
        <v>2</v>
      </c>
      <c r="F3974" s="3">
        <v>1</v>
      </c>
      <c r="G3974" s="3">
        <f t="shared" si="125"/>
        <v>0.5</v>
      </c>
      <c r="H3974" s="1" t="s">
        <v>352</v>
      </c>
      <c r="I3974" t="s">
        <v>17</v>
      </c>
    </row>
    <row r="3975" spans="1:9" x14ac:dyDescent="0.2">
      <c r="A3975" t="s">
        <v>645</v>
      </c>
      <c r="B3975" s="1" t="s">
        <v>657</v>
      </c>
      <c r="C3975" s="1" t="s">
        <v>80</v>
      </c>
      <c r="D3975" t="str">
        <f t="shared" si="124"/>
        <v>CONTROL-BUG Midrange-3/2/2019-0</v>
      </c>
      <c r="E3975">
        <f>VLOOKUP(B3975,'Deck Count'!A:B,2,FALSE)</f>
        <v>2</v>
      </c>
      <c r="F3975" s="3">
        <v>2</v>
      </c>
      <c r="G3975" s="3">
        <f t="shared" si="125"/>
        <v>1</v>
      </c>
      <c r="H3975" s="1" t="s">
        <v>648</v>
      </c>
      <c r="I3975" t="s">
        <v>11</v>
      </c>
    </row>
    <row r="3976" spans="1:9" x14ac:dyDescent="0.2">
      <c r="A3976" t="s">
        <v>645</v>
      </c>
      <c r="B3976" s="1" t="s">
        <v>657</v>
      </c>
      <c r="C3976" s="1" t="s">
        <v>80</v>
      </c>
      <c r="D3976" t="str">
        <f t="shared" si="124"/>
        <v>CONTROL-BUG Midrange-3/2/2019-0</v>
      </c>
      <c r="E3976">
        <f>VLOOKUP(B3976,'Deck Count'!A:B,2,FALSE)</f>
        <v>2</v>
      </c>
      <c r="F3976" s="3">
        <v>1</v>
      </c>
      <c r="G3976" s="3">
        <f t="shared" si="125"/>
        <v>0.5</v>
      </c>
      <c r="H3976" s="1" t="s">
        <v>57</v>
      </c>
      <c r="I3976" t="s">
        <v>17</v>
      </c>
    </row>
    <row r="3977" spans="1:9" x14ac:dyDescent="0.2">
      <c r="A3977" t="s">
        <v>645</v>
      </c>
      <c r="B3977" s="1" t="s">
        <v>657</v>
      </c>
      <c r="C3977" s="1" t="s">
        <v>80</v>
      </c>
      <c r="D3977" t="str">
        <f t="shared" si="124"/>
        <v>CONTROL-BUG Midrange-3/2/2019-0</v>
      </c>
      <c r="E3977">
        <f>VLOOKUP(B3977,'Deck Count'!A:B,2,FALSE)</f>
        <v>2</v>
      </c>
      <c r="F3977" s="3">
        <v>1</v>
      </c>
      <c r="G3977" s="3">
        <f t="shared" si="125"/>
        <v>0.5</v>
      </c>
      <c r="H3977" s="1" t="s">
        <v>58</v>
      </c>
      <c r="I3977" t="s">
        <v>11</v>
      </c>
    </row>
    <row r="3978" spans="1:9" x14ac:dyDescent="0.2">
      <c r="A3978" t="s">
        <v>645</v>
      </c>
      <c r="B3978" s="1" t="s">
        <v>657</v>
      </c>
      <c r="C3978" s="1" t="s">
        <v>80</v>
      </c>
      <c r="D3978" t="str">
        <f t="shared" si="124"/>
        <v>CONTROL-BUG Midrange-3/2/2019-0</v>
      </c>
      <c r="E3978">
        <f>VLOOKUP(B3978,'Deck Count'!A:B,2,FALSE)</f>
        <v>2</v>
      </c>
      <c r="F3978" s="3">
        <v>1</v>
      </c>
      <c r="G3978" s="3">
        <f t="shared" si="125"/>
        <v>0.5</v>
      </c>
      <c r="H3978" s="1" t="s">
        <v>159</v>
      </c>
      <c r="I3978" t="s">
        <v>11</v>
      </c>
    </row>
    <row r="3979" spans="1:9" x14ac:dyDescent="0.2">
      <c r="A3979" t="s">
        <v>645</v>
      </c>
      <c r="B3979" s="1" t="s">
        <v>657</v>
      </c>
      <c r="C3979" s="1" t="s">
        <v>80</v>
      </c>
      <c r="D3979" t="str">
        <f t="shared" si="124"/>
        <v>CONTROL-BUG Midrange-3/2/2019-0</v>
      </c>
      <c r="E3979">
        <f>VLOOKUP(B3979,'Deck Count'!A:B,2,FALSE)</f>
        <v>2</v>
      </c>
      <c r="F3979" s="3">
        <v>1</v>
      </c>
      <c r="G3979" s="3">
        <f t="shared" si="125"/>
        <v>0.5</v>
      </c>
      <c r="H3979" s="1" t="s">
        <v>60</v>
      </c>
      <c r="I3979" t="s">
        <v>17</v>
      </c>
    </row>
    <row r="3980" spans="1:9" x14ac:dyDescent="0.2">
      <c r="A3980" t="s">
        <v>645</v>
      </c>
      <c r="B3980" s="1" t="s">
        <v>657</v>
      </c>
      <c r="C3980" s="1" t="s">
        <v>80</v>
      </c>
      <c r="D3980" t="str">
        <f t="shared" si="124"/>
        <v>CONTROL-BUG Midrange-3/2/2019-0</v>
      </c>
      <c r="E3980">
        <f>VLOOKUP(B3980,'Deck Count'!A:B,2,FALSE)</f>
        <v>2</v>
      </c>
      <c r="F3980" s="3">
        <v>2</v>
      </c>
      <c r="G3980" s="3">
        <f t="shared" si="125"/>
        <v>1</v>
      </c>
      <c r="H3980" s="1" t="s">
        <v>267</v>
      </c>
      <c r="I3980" t="s">
        <v>11</v>
      </c>
    </row>
    <row r="3981" spans="1:9" x14ac:dyDescent="0.2">
      <c r="A3981" t="s">
        <v>645</v>
      </c>
      <c r="B3981" s="1" t="s">
        <v>657</v>
      </c>
      <c r="C3981" s="1" t="s">
        <v>80</v>
      </c>
      <c r="D3981" t="str">
        <f t="shared" si="124"/>
        <v>CONTROL-BUG Midrange-3/2/2019-0</v>
      </c>
      <c r="E3981">
        <f>VLOOKUP(B3981,'Deck Count'!A:B,2,FALSE)</f>
        <v>2</v>
      </c>
      <c r="F3981" s="3">
        <v>1</v>
      </c>
      <c r="G3981" s="3">
        <f t="shared" si="125"/>
        <v>0.5</v>
      </c>
      <c r="H3981" s="1" t="s">
        <v>226</v>
      </c>
      <c r="I3981" t="s">
        <v>11</v>
      </c>
    </row>
    <row r="3982" spans="1:9" x14ac:dyDescent="0.2">
      <c r="A3982" t="s">
        <v>645</v>
      </c>
      <c r="B3982" s="1" t="s">
        <v>657</v>
      </c>
      <c r="C3982" s="1" t="s">
        <v>80</v>
      </c>
      <c r="D3982" t="str">
        <f t="shared" si="124"/>
        <v>CONTROL-BUG Midrange-3/2/2019-0</v>
      </c>
      <c r="E3982">
        <f>VLOOKUP(B3982,'Deck Count'!A:B,2,FALSE)</f>
        <v>2</v>
      </c>
      <c r="F3982" s="3">
        <v>2</v>
      </c>
      <c r="G3982" s="3">
        <f t="shared" si="125"/>
        <v>1</v>
      </c>
      <c r="H3982" s="1" t="s">
        <v>108</v>
      </c>
      <c r="I3982" t="s">
        <v>11</v>
      </c>
    </row>
    <row r="3983" spans="1:9" x14ac:dyDescent="0.2">
      <c r="A3983" t="s">
        <v>645</v>
      </c>
      <c r="B3983" s="1" t="s">
        <v>657</v>
      </c>
      <c r="C3983" s="1" t="s">
        <v>80</v>
      </c>
      <c r="D3983" t="str">
        <f t="shared" si="124"/>
        <v>CONTROL-BUG Midrange-3/2/2019-0</v>
      </c>
      <c r="E3983">
        <f>VLOOKUP(B3983,'Deck Count'!A:B,2,FALSE)</f>
        <v>2</v>
      </c>
      <c r="F3983" s="3">
        <v>3</v>
      </c>
      <c r="G3983" s="3">
        <f t="shared" si="125"/>
        <v>1.5</v>
      </c>
      <c r="H3983" s="1" t="s">
        <v>61</v>
      </c>
      <c r="I3983" t="s">
        <v>11</v>
      </c>
    </row>
    <row r="3984" spans="1:9" x14ac:dyDescent="0.2">
      <c r="A3984" t="s">
        <v>645</v>
      </c>
      <c r="B3984" s="1" t="s">
        <v>657</v>
      </c>
      <c r="C3984" s="1" t="s">
        <v>80</v>
      </c>
      <c r="D3984" t="str">
        <f t="shared" si="124"/>
        <v>CONTROL-BUG Midrange-3/2/2019-0</v>
      </c>
      <c r="E3984">
        <f>VLOOKUP(B3984,'Deck Count'!A:B,2,FALSE)</f>
        <v>2</v>
      </c>
      <c r="F3984" s="3">
        <v>4</v>
      </c>
      <c r="G3984" s="3">
        <f t="shared" si="125"/>
        <v>2</v>
      </c>
      <c r="H3984" s="1" t="s">
        <v>227</v>
      </c>
      <c r="I3984" t="s">
        <v>11</v>
      </c>
    </row>
    <row r="3985" spans="1:9" x14ac:dyDescent="0.2">
      <c r="A3985" t="s">
        <v>645</v>
      </c>
      <c r="B3985" t="s">
        <v>666</v>
      </c>
      <c r="C3985" s="1" t="s">
        <v>269</v>
      </c>
      <c r="D3985" t="str">
        <f t="shared" si="124"/>
        <v>CONTROL-Grixis Control-3/11/2019-0</v>
      </c>
      <c r="E3985">
        <f>VLOOKUP(B3985,'Deck Count'!A:B,2,FALSE)</f>
        <v>8</v>
      </c>
      <c r="F3985" s="3">
        <v>2</v>
      </c>
      <c r="G3985" s="3">
        <f t="shared" si="125"/>
        <v>0.25</v>
      </c>
      <c r="H3985" s="1" t="s">
        <v>366</v>
      </c>
      <c r="I3985" t="s">
        <v>17</v>
      </c>
    </row>
    <row r="3986" spans="1:9" x14ac:dyDescent="0.2">
      <c r="A3986" t="s">
        <v>645</v>
      </c>
      <c r="B3986" t="s">
        <v>666</v>
      </c>
      <c r="C3986" s="1" t="s">
        <v>269</v>
      </c>
      <c r="D3986" t="str">
        <f t="shared" si="124"/>
        <v>CONTROL-Grixis Control-3/11/2019-0</v>
      </c>
      <c r="E3986">
        <f>VLOOKUP(B3986,'Deck Count'!A:B,2,FALSE)</f>
        <v>8</v>
      </c>
      <c r="F3986" s="3">
        <v>2</v>
      </c>
      <c r="G3986" s="3">
        <f t="shared" si="125"/>
        <v>0.25</v>
      </c>
      <c r="H3986" s="1" t="s">
        <v>39</v>
      </c>
      <c r="I3986" t="s">
        <v>11</v>
      </c>
    </row>
    <row r="3987" spans="1:9" x14ac:dyDescent="0.2">
      <c r="A3987" t="s">
        <v>645</v>
      </c>
      <c r="B3987" t="s">
        <v>666</v>
      </c>
      <c r="C3987" s="1" t="s">
        <v>269</v>
      </c>
      <c r="D3987" t="str">
        <f t="shared" si="124"/>
        <v>CONTROL-Grixis Control-3/11/2019-0</v>
      </c>
      <c r="E3987">
        <f>VLOOKUP(B3987,'Deck Count'!A:B,2,FALSE)</f>
        <v>8</v>
      </c>
      <c r="F3987" s="3">
        <v>4</v>
      </c>
      <c r="G3987" s="3">
        <f t="shared" si="125"/>
        <v>0.5</v>
      </c>
      <c r="H3987" s="1" t="s">
        <v>551</v>
      </c>
      <c r="I3987" t="s">
        <v>11</v>
      </c>
    </row>
    <row r="3988" spans="1:9" x14ac:dyDescent="0.2">
      <c r="A3988" t="s">
        <v>645</v>
      </c>
      <c r="B3988" t="s">
        <v>666</v>
      </c>
      <c r="C3988" s="1" t="s">
        <v>269</v>
      </c>
      <c r="D3988" t="str">
        <f t="shared" si="124"/>
        <v>CONTROL-Grixis Control-3/11/2019-0</v>
      </c>
      <c r="E3988">
        <f>VLOOKUP(B3988,'Deck Count'!A:B,2,FALSE)</f>
        <v>8</v>
      </c>
      <c r="F3988" s="3">
        <v>3</v>
      </c>
      <c r="G3988" s="3">
        <f t="shared" si="125"/>
        <v>0.375</v>
      </c>
      <c r="H3988" s="1" t="s">
        <v>40</v>
      </c>
      <c r="I3988" t="s">
        <v>11</v>
      </c>
    </row>
    <row r="3989" spans="1:9" x14ac:dyDescent="0.2">
      <c r="A3989" t="s">
        <v>645</v>
      </c>
      <c r="B3989" t="s">
        <v>666</v>
      </c>
      <c r="C3989" s="1" t="s">
        <v>269</v>
      </c>
      <c r="D3989" t="str">
        <f t="shared" si="124"/>
        <v>CONTROL-Grixis Control-3/11/2019-0</v>
      </c>
      <c r="E3989">
        <f>VLOOKUP(B3989,'Deck Count'!A:B,2,FALSE)</f>
        <v>8</v>
      </c>
      <c r="F3989" s="3">
        <v>1</v>
      </c>
      <c r="G3989" s="3">
        <f t="shared" si="125"/>
        <v>0.125</v>
      </c>
      <c r="H3989" s="1" t="s">
        <v>663</v>
      </c>
      <c r="I3989" t="s">
        <v>17</v>
      </c>
    </row>
    <row r="3990" spans="1:9" x14ac:dyDescent="0.2">
      <c r="A3990" t="s">
        <v>645</v>
      </c>
      <c r="B3990" t="s">
        <v>666</v>
      </c>
      <c r="C3990" s="1" t="s">
        <v>269</v>
      </c>
      <c r="D3990" t="str">
        <f t="shared" si="124"/>
        <v>CONTROL-Grixis Control-3/11/2019-0</v>
      </c>
      <c r="E3990">
        <f>VLOOKUP(B3990,'Deck Count'!A:B,2,FALSE)</f>
        <v>8</v>
      </c>
      <c r="F3990" s="3">
        <v>4</v>
      </c>
      <c r="G3990" s="3">
        <f t="shared" si="125"/>
        <v>0.5</v>
      </c>
      <c r="H3990" s="1" t="s">
        <v>41</v>
      </c>
      <c r="I3990" t="s">
        <v>11</v>
      </c>
    </row>
    <row r="3991" spans="1:9" x14ac:dyDescent="0.2">
      <c r="A3991" t="s">
        <v>645</v>
      </c>
      <c r="B3991" t="s">
        <v>666</v>
      </c>
      <c r="C3991" s="1" t="s">
        <v>269</v>
      </c>
      <c r="D3991" t="str">
        <f t="shared" si="124"/>
        <v>CONTROL-Grixis Control-3/11/2019-0</v>
      </c>
      <c r="E3991">
        <f>VLOOKUP(B3991,'Deck Count'!A:B,2,FALSE)</f>
        <v>8</v>
      </c>
      <c r="F3991" s="3">
        <v>2</v>
      </c>
      <c r="G3991" s="3">
        <f t="shared" si="125"/>
        <v>0.25</v>
      </c>
      <c r="H3991" s="1" t="s">
        <v>65</v>
      </c>
      <c r="I3991" t="s">
        <v>11</v>
      </c>
    </row>
    <row r="3992" spans="1:9" x14ac:dyDescent="0.2">
      <c r="A3992" t="s">
        <v>645</v>
      </c>
      <c r="B3992" t="s">
        <v>666</v>
      </c>
      <c r="C3992" s="1" t="s">
        <v>269</v>
      </c>
      <c r="D3992" t="str">
        <f t="shared" si="124"/>
        <v>CONTROL-Grixis Control-3/11/2019-0</v>
      </c>
      <c r="E3992">
        <f>VLOOKUP(B3992,'Deck Count'!A:B,2,FALSE)</f>
        <v>8</v>
      </c>
      <c r="F3992" s="3">
        <v>1</v>
      </c>
      <c r="G3992" s="3">
        <f t="shared" si="125"/>
        <v>0.125</v>
      </c>
      <c r="H3992" s="1" t="s">
        <v>247</v>
      </c>
      <c r="I3992" t="s">
        <v>17</v>
      </c>
    </row>
    <row r="3993" spans="1:9" x14ac:dyDescent="0.2">
      <c r="A3993" t="s">
        <v>645</v>
      </c>
      <c r="B3993" t="s">
        <v>666</v>
      </c>
      <c r="C3993" s="1" t="s">
        <v>269</v>
      </c>
      <c r="D3993" t="str">
        <f t="shared" si="124"/>
        <v>CONTROL-Grixis Control-3/11/2019-0</v>
      </c>
      <c r="E3993">
        <f>VLOOKUP(B3993,'Deck Count'!A:B,2,FALSE)</f>
        <v>8</v>
      </c>
      <c r="F3993" s="3">
        <v>1</v>
      </c>
      <c r="G3993" s="3">
        <f t="shared" si="125"/>
        <v>0.125</v>
      </c>
      <c r="H3993" s="1" t="s">
        <v>67</v>
      </c>
      <c r="I3993" t="s">
        <v>11</v>
      </c>
    </row>
    <row r="3994" spans="1:9" x14ac:dyDescent="0.2">
      <c r="A3994" t="s">
        <v>645</v>
      </c>
      <c r="B3994" t="s">
        <v>666</v>
      </c>
      <c r="C3994" s="1" t="s">
        <v>269</v>
      </c>
      <c r="D3994" t="str">
        <f t="shared" si="124"/>
        <v>CONTROL-Grixis Control-3/11/2019-0</v>
      </c>
      <c r="E3994">
        <f>VLOOKUP(B3994,'Deck Count'!A:B,2,FALSE)</f>
        <v>8</v>
      </c>
      <c r="F3994" s="3">
        <v>1</v>
      </c>
      <c r="G3994" s="3">
        <f t="shared" si="125"/>
        <v>0.125</v>
      </c>
      <c r="H3994" s="1" t="s">
        <v>67</v>
      </c>
      <c r="I3994" t="s">
        <v>17</v>
      </c>
    </row>
    <row r="3995" spans="1:9" x14ac:dyDescent="0.2">
      <c r="A3995" t="s">
        <v>645</v>
      </c>
      <c r="B3995" t="s">
        <v>666</v>
      </c>
      <c r="C3995" s="1" t="s">
        <v>269</v>
      </c>
      <c r="D3995" t="str">
        <f t="shared" si="124"/>
        <v>CONTROL-Grixis Control-3/11/2019-0</v>
      </c>
      <c r="E3995">
        <f>VLOOKUP(B3995,'Deck Count'!A:B,2,FALSE)</f>
        <v>8</v>
      </c>
      <c r="F3995" s="3">
        <v>1</v>
      </c>
      <c r="G3995" s="3">
        <f t="shared" si="125"/>
        <v>0.125</v>
      </c>
      <c r="H3995" s="1" t="s">
        <v>49</v>
      </c>
      <c r="I3995" t="s">
        <v>17</v>
      </c>
    </row>
    <row r="3996" spans="1:9" x14ac:dyDescent="0.2">
      <c r="A3996" t="s">
        <v>645</v>
      </c>
      <c r="B3996" t="s">
        <v>666</v>
      </c>
      <c r="C3996" s="1" t="s">
        <v>269</v>
      </c>
      <c r="D3996" t="str">
        <f t="shared" si="124"/>
        <v>CONTROL-Grixis Control-3/11/2019-0</v>
      </c>
      <c r="E3996">
        <f>VLOOKUP(B3996,'Deck Count'!A:B,2,FALSE)</f>
        <v>8</v>
      </c>
      <c r="F3996" s="3">
        <v>4</v>
      </c>
      <c r="G3996" s="3">
        <f t="shared" si="125"/>
        <v>0.5</v>
      </c>
      <c r="H3996" s="1" t="s">
        <v>97</v>
      </c>
      <c r="I3996" t="s">
        <v>11</v>
      </c>
    </row>
    <row r="3997" spans="1:9" x14ac:dyDescent="0.2">
      <c r="A3997" t="s">
        <v>645</v>
      </c>
      <c r="B3997" t="s">
        <v>666</v>
      </c>
      <c r="C3997" s="1" t="s">
        <v>269</v>
      </c>
      <c r="D3997" t="str">
        <f t="shared" si="124"/>
        <v>CONTROL-Grixis Control-3/11/2019-0</v>
      </c>
      <c r="E3997">
        <f>VLOOKUP(B3997,'Deck Count'!A:B,2,FALSE)</f>
        <v>8</v>
      </c>
      <c r="F3997" s="3">
        <v>2</v>
      </c>
      <c r="G3997" s="3">
        <f t="shared" si="125"/>
        <v>0.25</v>
      </c>
      <c r="H3997" s="1" t="s">
        <v>82</v>
      </c>
      <c r="I3997" t="s">
        <v>11</v>
      </c>
    </row>
    <row r="3998" spans="1:9" x14ac:dyDescent="0.2">
      <c r="A3998" t="s">
        <v>645</v>
      </c>
      <c r="B3998" t="s">
        <v>666</v>
      </c>
      <c r="C3998" s="1" t="s">
        <v>269</v>
      </c>
      <c r="D3998" t="str">
        <f t="shared" si="124"/>
        <v>CONTROL-Grixis Control-3/11/2019-0</v>
      </c>
      <c r="E3998">
        <f>VLOOKUP(B3998,'Deck Count'!A:B,2,FALSE)</f>
        <v>8</v>
      </c>
      <c r="F3998" s="3">
        <v>1</v>
      </c>
      <c r="G3998" s="3">
        <f t="shared" si="125"/>
        <v>0.125</v>
      </c>
      <c r="H3998" s="1" t="s">
        <v>332</v>
      </c>
      <c r="I3998" t="s">
        <v>17</v>
      </c>
    </row>
    <row r="3999" spans="1:9" x14ac:dyDescent="0.2">
      <c r="A3999" t="s">
        <v>645</v>
      </c>
      <c r="B3999" t="s">
        <v>666</v>
      </c>
      <c r="C3999" s="1" t="s">
        <v>269</v>
      </c>
      <c r="D3999" t="str">
        <f t="shared" si="124"/>
        <v>CONTROL-Grixis Control-3/11/2019-0</v>
      </c>
      <c r="E3999">
        <f>VLOOKUP(B3999,'Deck Count'!A:B,2,FALSE)</f>
        <v>8</v>
      </c>
      <c r="F3999" s="3">
        <v>3</v>
      </c>
      <c r="G3999" s="3">
        <f t="shared" si="125"/>
        <v>0.375</v>
      </c>
      <c r="H3999" s="1" t="s">
        <v>69</v>
      </c>
      <c r="I3999" t="s">
        <v>11</v>
      </c>
    </row>
    <row r="4000" spans="1:9" x14ac:dyDescent="0.2">
      <c r="A4000" t="s">
        <v>645</v>
      </c>
      <c r="B4000" t="s">
        <v>666</v>
      </c>
      <c r="C4000" s="1" t="s">
        <v>269</v>
      </c>
      <c r="D4000" t="str">
        <f t="shared" si="124"/>
        <v>CONTROL-Grixis Control-3/11/2019-0</v>
      </c>
      <c r="E4000">
        <f>VLOOKUP(B4000,'Deck Count'!A:B,2,FALSE)</f>
        <v>8</v>
      </c>
      <c r="F4000" s="3">
        <v>1</v>
      </c>
      <c r="G4000" s="3">
        <f t="shared" si="125"/>
        <v>0.125</v>
      </c>
      <c r="H4000" s="1" t="s">
        <v>98</v>
      </c>
      <c r="I4000" t="s">
        <v>11</v>
      </c>
    </row>
    <row r="4001" spans="1:9" x14ac:dyDescent="0.2">
      <c r="A4001" t="s">
        <v>645</v>
      </c>
      <c r="B4001" t="s">
        <v>666</v>
      </c>
      <c r="C4001" s="1" t="s">
        <v>269</v>
      </c>
      <c r="D4001" t="str">
        <f t="shared" si="124"/>
        <v>CONTROL-Grixis Control-3/11/2019-0</v>
      </c>
      <c r="E4001">
        <f>VLOOKUP(B4001,'Deck Count'!A:B,2,FALSE)</f>
        <v>8</v>
      </c>
      <c r="F4001" s="3">
        <v>2</v>
      </c>
      <c r="G4001" s="3">
        <f t="shared" si="125"/>
        <v>0.25</v>
      </c>
      <c r="H4001" s="1" t="s">
        <v>51</v>
      </c>
      <c r="I4001" t="s">
        <v>11</v>
      </c>
    </row>
    <row r="4002" spans="1:9" x14ac:dyDescent="0.2">
      <c r="A4002" t="s">
        <v>645</v>
      </c>
      <c r="B4002" t="s">
        <v>666</v>
      </c>
      <c r="C4002" s="1" t="s">
        <v>269</v>
      </c>
      <c r="D4002" t="str">
        <f t="shared" si="124"/>
        <v>CONTROL-Grixis Control-3/11/2019-0</v>
      </c>
      <c r="E4002">
        <f>VLOOKUP(B4002,'Deck Count'!A:B,2,FALSE)</f>
        <v>8</v>
      </c>
      <c r="F4002" s="3">
        <v>2</v>
      </c>
      <c r="G4002" s="3">
        <f t="shared" si="125"/>
        <v>0.25</v>
      </c>
      <c r="H4002" s="1" t="s">
        <v>632</v>
      </c>
      <c r="I4002" t="s">
        <v>11</v>
      </c>
    </row>
    <row r="4003" spans="1:9" x14ac:dyDescent="0.2">
      <c r="A4003" t="s">
        <v>645</v>
      </c>
      <c r="B4003" t="s">
        <v>666</v>
      </c>
      <c r="C4003" s="1" t="s">
        <v>269</v>
      </c>
      <c r="D4003" t="str">
        <f t="shared" si="124"/>
        <v>CONTROL-Grixis Control-3/11/2019-0</v>
      </c>
      <c r="E4003">
        <f>VLOOKUP(B4003,'Deck Count'!A:B,2,FALSE)</f>
        <v>8</v>
      </c>
      <c r="F4003" s="3">
        <v>3</v>
      </c>
      <c r="G4003" s="3">
        <f t="shared" si="125"/>
        <v>0.375</v>
      </c>
      <c r="H4003" s="1" t="s">
        <v>83</v>
      </c>
      <c r="I4003" t="s">
        <v>11</v>
      </c>
    </row>
    <row r="4004" spans="1:9" x14ac:dyDescent="0.2">
      <c r="A4004" t="s">
        <v>645</v>
      </c>
      <c r="B4004" t="s">
        <v>666</v>
      </c>
      <c r="C4004" s="1" t="s">
        <v>269</v>
      </c>
      <c r="D4004" t="str">
        <f t="shared" si="124"/>
        <v>CONTROL-Grixis Control-3/11/2019-0</v>
      </c>
      <c r="E4004">
        <f>VLOOKUP(B4004,'Deck Count'!A:B,2,FALSE)</f>
        <v>8</v>
      </c>
      <c r="F4004" s="3">
        <v>2</v>
      </c>
      <c r="G4004" s="3">
        <f t="shared" si="125"/>
        <v>0.25</v>
      </c>
      <c r="H4004" s="1" t="s">
        <v>125</v>
      </c>
      <c r="I4004" t="s">
        <v>11</v>
      </c>
    </row>
    <row r="4005" spans="1:9" x14ac:dyDescent="0.2">
      <c r="A4005" t="s">
        <v>645</v>
      </c>
      <c r="B4005" t="s">
        <v>666</v>
      </c>
      <c r="C4005" s="1" t="s">
        <v>269</v>
      </c>
      <c r="D4005" t="str">
        <f t="shared" si="124"/>
        <v>CONTROL-Grixis Control-3/11/2019-0</v>
      </c>
      <c r="E4005">
        <f>VLOOKUP(B4005,'Deck Count'!A:B,2,FALSE)</f>
        <v>8</v>
      </c>
      <c r="F4005" s="3">
        <v>1</v>
      </c>
      <c r="G4005" s="3">
        <f t="shared" si="125"/>
        <v>0.125</v>
      </c>
      <c r="H4005" s="1" t="s">
        <v>84</v>
      </c>
      <c r="I4005" t="s">
        <v>11</v>
      </c>
    </row>
    <row r="4006" spans="1:9" x14ac:dyDescent="0.2">
      <c r="A4006" t="s">
        <v>645</v>
      </c>
      <c r="B4006" t="s">
        <v>666</v>
      </c>
      <c r="C4006" s="1" t="s">
        <v>269</v>
      </c>
      <c r="D4006" t="str">
        <f t="shared" si="124"/>
        <v>CONTROL-Grixis Control-3/11/2019-0</v>
      </c>
      <c r="E4006">
        <f>VLOOKUP(B4006,'Deck Count'!A:B,2,FALSE)</f>
        <v>8</v>
      </c>
      <c r="F4006" s="3">
        <v>1</v>
      </c>
      <c r="G4006" s="3">
        <f t="shared" si="125"/>
        <v>0.125</v>
      </c>
      <c r="H4006" s="1" t="s">
        <v>84</v>
      </c>
      <c r="I4006" t="s">
        <v>17</v>
      </c>
    </row>
    <row r="4007" spans="1:9" x14ac:dyDescent="0.2">
      <c r="A4007" t="s">
        <v>645</v>
      </c>
      <c r="B4007" t="s">
        <v>666</v>
      </c>
      <c r="C4007" s="1" t="s">
        <v>269</v>
      </c>
      <c r="D4007" t="str">
        <f t="shared" si="124"/>
        <v>CONTROL-Grixis Control-3/11/2019-0</v>
      </c>
      <c r="E4007">
        <f>VLOOKUP(B4007,'Deck Count'!A:B,2,FALSE)</f>
        <v>8</v>
      </c>
      <c r="F4007" s="3">
        <v>1</v>
      </c>
      <c r="G4007" s="3">
        <f t="shared" si="125"/>
        <v>0.125</v>
      </c>
      <c r="H4007" s="1" t="s">
        <v>253</v>
      </c>
      <c r="I4007" t="s">
        <v>11</v>
      </c>
    </row>
    <row r="4008" spans="1:9" x14ac:dyDescent="0.2">
      <c r="A4008" t="s">
        <v>645</v>
      </c>
      <c r="B4008" t="s">
        <v>666</v>
      </c>
      <c r="C4008" s="1" t="s">
        <v>269</v>
      </c>
      <c r="D4008" t="str">
        <f t="shared" si="124"/>
        <v>CONTROL-Grixis Control-3/11/2019-0</v>
      </c>
      <c r="E4008">
        <f>VLOOKUP(B4008,'Deck Count'!A:B,2,FALSE)</f>
        <v>8</v>
      </c>
      <c r="F4008" s="3">
        <v>1</v>
      </c>
      <c r="G4008" s="3">
        <f t="shared" si="125"/>
        <v>0.125</v>
      </c>
      <c r="H4008" s="1" t="s">
        <v>253</v>
      </c>
      <c r="I4008" t="s">
        <v>17</v>
      </c>
    </row>
    <row r="4009" spans="1:9" x14ac:dyDescent="0.2">
      <c r="A4009" t="s">
        <v>645</v>
      </c>
      <c r="B4009" t="s">
        <v>666</v>
      </c>
      <c r="C4009" s="1" t="s">
        <v>269</v>
      </c>
      <c r="D4009" t="str">
        <f t="shared" si="124"/>
        <v>CONTROL-Grixis Control-3/11/2019-0</v>
      </c>
      <c r="E4009">
        <f>VLOOKUP(B4009,'Deck Count'!A:B,2,FALSE)</f>
        <v>8</v>
      </c>
      <c r="F4009" s="3">
        <v>1</v>
      </c>
      <c r="G4009" s="3">
        <f t="shared" si="125"/>
        <v>0.125</v>
      </c>
      <c r="H4009" s="1" t="s">
        <v>128</v>
      </c>
      <c r="I4009" t="s">
        <v>17</v>
      </c>
    </row>
    <row r="4010" spans="1:9" x14ac:dyDescent="0.2">
      <c r="A4010" t="s">
        <v>645</v>
      </c>
      <c r="B4010" t="s">
        <v>666</v>
      </c>
      <c r="C4010" s="1" t="s">
        <v>269</v>
      </c>
      <c r="D4010" t="str">
        <f t="shared" si="124"/>
        <v>CONTROL-Grixis Control-3/11/2019-0</v>
      </c>
      <c r="E4010">
        <f>VLOOKUP(B4010,'Deck Count'!A:B,2,FALSE)</f>
        <v>8</v>
      </c>
      <c r="F4010" s="3">
        <v>4</v>
      </c>
      <c r="G4010" s="3">
        <f t="shared" si="125"/>
        <v>0.5</v>
      </c>
      <c r="H4010" s="1" t="s">
        <v>54</v>
      </c>
      <c r="I4010" t="s">
        <v>11</v>
      </c>
    </row>
    <row r="4011" spans="1:9" x14ac:dyDescent="0.2">
      <c r="A4011" t="s">
        <v>645</v>
      </c>
      <c r="B4011" t="s">
        <v>666</v>
      </c>
      <c r="C4011" s="1" t="s">
        <v>269</v>
      </c>
      <c r="D4011" t="str">
        <f t="shared" si="124"/>
        <v>CONTROL-Grixis Control-3/11/2019-0</v>
      </c>
      <c r="E4011">
        <f>VLOOKUP(B4011,'Deck Count'!A:B,2,FALSE)</f>
        <v>8</v>
      </c>
      <c r="F4011" s="3">
        <v>4</v>
      </c>
      <c r="G4011" s="3">
        <f t="shared" si="125"/>
        <v>0.5</v>
      </c>
      <c r="H4011" s="1" t="s">
        <v>55</v>
      </c>
      <c r="I4011" t="s">
        <v>11</v>
      </c>
    </row>
    <row r="4012" spans="1:9" x14ac:dyDescent="0.2">
      <c r="A4012" t="s">
        <v>645</v>
      </c>
      <c r="B4012" t="s">
        <v>666</v>
      </c>
      <c r="C4012" s="1" t="s">
        <v>269</v>
      </c>
      <c r="D4012" t="str">
        <f t="shared" si="124"/>
        <v>CONTROL-Grixis Control-3/11/2019-0</v>
      </c>
      <c r="E4012">
        <f>VLOOKUP(B4012,'Deck Count'!A:B,2,FALSE)</f>
        <v>8</v>
      </c>
      <c r="F4012" s="3">
        <v>1</v>
      </c>
      <c r="G4012" s="3">
        <f t="shared" si="125"/>
        <v>0.125</v>
      </c>
      <c r="H4012" s="1" t="s">
        <v>139</v>
      </c>
      <c r="I4012" t="s">
        <v>17</v>
      </c>
    </row>
    <row r="4013" spans="1:9" x14ac:dyDescent="0.2">
      <c r="A4013" t="s">
        <v>645</v>
      </c>
      <c r="B4013" t="s">
        <v>666</v>
      </c>
      <c r="C4013" s="1" t="s">
        <v>269</v>
      </c>
      <c r="D4013" t="str">
        <f t="shared" si="124"/>
        <v>CONTROL-Grixis Control-3/11/2019-0</v>
      </c>
      <c r="E4013">
        <f>VLOOKUP(B4013,'Deck Count'!A:B,2,FALSE)</f>
        <v>8</v>
      </c>
      <c r="F4013" s="3">
        <v>1</v>
      </c>
      <c r="G4013" s="3">
        <f t="shared" si="125"/>
        <v>0.125</v>
      </c>
      <c r="H4013" s="1" t="s">
        <v>330</v>
      </c>
      <c r="I4013" t="s">
        <v>17</v>
      </c>
    </row>
    <row r="4014" spans="1:9" x14ac:dyDescent="0.2">
      <c r="A4014" t="s">
        <v>645</v>
      </c>
      <c r="B4014" t="s">
        <v>666</v>
      </c>
      <c r="C4014" s="1" t="s">
        <v>269</v>
      </c>
      <c r="D4014" t="str">
        <f t="shared" si="124"/>
        <v>CONTROL-Grixis Control-3/11/2019-0</v>
      </c>
      <c r="E4014">
        <f>VLOOKUP(B4014,'Deck Count'!A:B,2,FALSE)</f>
        <v>8</v>
      </c>
      <c r="F4014" s="3">
        <v>3</v>
      </c>
      <c r="G4014" s="3">
        <f t="shared" si="125"/>
        <v>0.375</v>
      </c>
      <c r="H4014" s="1" t="s">
        <v>56</v>
      </c>
      <c r="I4014" t="s">
        <v>11</v>
      </c>
    </row>
    <row r="4015" spans="1:9" x14ac:dyDescent="0.2">
      <c r="A4015" t="s">
        <v>645</v>
      </c>
      <c r="B4015" t="s">
        <v>666</v>
      </c>
      <c r="C4015" s="1" t="s">
        <v>269</v>
      </c>
      <c r="D4015" t="str">
        <f t="shared" si="124"/>
        <v>CONTROL-Grixis Control-3/11/2019-0</v>
      </c>
      <c r="E4015">
        <f>VLOOKUP(B4015,'Deck Count'!A:B,2,FALSE)</f>
        <v>8</v>
      </c>
      <c r="F4015" s="3">
        <v>3</v>
      </c>
      <c r="G4015" s="3">
        <f t="shared" si="125"/>
        <v>0.375</v>
      </c>
      <c r="H4015" s="1" t="s">
        <v>648</v>
      </c>
      <c r="I4015" t="s">
        <v>11</v>
      </c>
    </row>
    <row r="4016" spans="1:9" x14ac:dyDescent="0.2">
      <c r="A4016" t="s">
        <v>645</v>
      </c>
      <c r="B4016" t="s">
        <v>666</v>
      </c>
      <c r="C4016" s="1" t="s">
        <v>269</v>
      </c>
      <c r="D4016" t="str">
        <f t="shared" si="124"/>
        <v>CONTROL-Grixis Control-3/11/2019-0</v>
      </c>
      <c r="E4016">
        <f>VLOOKUP(B4016,'Deck Count'!A:B,2,FALSE)</f>
        <v>8</v>
      </c>
      <c r="F4016" s="3">
        <v>1</v>
      </c>
      <c r="G4016" s="3">
        <f t="shared" si="125"/>
        <v>0.125</v>
      </c>
      <c r="H4016" s="1" t="s">
        <v>86</v>
      </c>
      <c r="I4016" t="s">
        <v>17</v>
      </c>
    </row>
    <row r="4017" spans="1:9" x14ac:dyDescent="0.2">
      <c r="A4017" t="s">
        <v>645</v>
      </c>
      <c r="B4017" t="s">
        <v>666</v>
      </c>
      <c r="C4017" s="1" t="s">
        <v>269</v>
      </c>
      <c r="D4017" t="str">
        <f t="shared" si="124"/>
        <v>CONTROL-Grixis Control-3/11/2019-0</v>
      </c>
      <c r="E4017">
        <f>VLOOKUP(B4017,'Deck Count'!A:B,2,FALSE)</f>
        <v>8</v>
      </c>
      <c r="F4017" s="3">
        <v>2</v>
      </c>
      <c r="G4017" s="3">
        <f t="shared" si="125"/>
        <v>0.25</v>
      </c>
      <c r="H4017" s="1" t="s">
        <v>57</v>
      </c>
      <c r="I4017" t="s">
        <v>17</v>
      </c>
    </row>
    <row r="4018" spans="1:9" x14ac:dyDescent="0.2">
      <c r="A4018" t="s">
        <v>645</v>
      </c>
      <c r="B4018" t="s">
        <v>666</v>
      </c>
      <c r="C4018" s="1" t="s">
        <v>269</v>
      </c>
      <c r="D4018" t="str">
        <f t="shared" si="124"/>
        <v>CONTROL-Grixis Control-3/11/2019-0</v>
      </c>
      <c r="E4018">
        <f>VLOOKUP(B4018,'Deck Count'!A:B,2,FALSE)</f>
        <v>8</v>
      </c>
      <c r="F4018" s="3">
        <v>2</v>
      </c>
      <c r="G4018" s="3">
        <f t="shared" si="125"/>
        <v>0.25</v>
      </c>
      <c r="H4018" s="1" t="s">
        <v>58</v>
      </c>
      <c r="I4018" t="s">
        <v>11</v>
      </c>
    </row>
    <row r="4019" spans="1:9" x14ac:dyDescent="0.2">
      <c r="A4019" t="s">
        <v>645</v>
      </c>
      <c r="B4019" t="s">
        <v>666</v>
      </c>
      <c r="C4019" s="1" t="s">
        <v>269</v>
      </c>
      <c r="D4019" t="str">
        <f t="shared" si="124"/>
        <v>CONTROL-Grixis Control-3/11/2019-0</v>
      </c>
      <c r="E4019">
        <f>VLOOKUP(B4019,'Deck Count'!A:B,2,FALSE)</f>
        <v>8</v>
      </c>
      <c r="F4019" s="3">
        <v>2</v>
      </c>
      <c r="G4019" s="3">
        <f t="shared" si="125"/>
        <v>0.25</v>
      </c>
      <c r="H4019" s="1" t="s">
        <v>60</v>
      </c>
      <c r="I4019" t="s">
        <v>11</v>
      </c>
    </row>
    <row r="4020" spans="1:9" x14ac:dyDescent="0.2">
      <c r="A4020" t="s">
        <v>645</v>
      </c>
      <c r="B4020" t="s">
        <v>666</v>
      </c>
      <c r="C4020" s="1" t="s">
        <v>269</v>
      </c>
      <c r="D4020" t="str">
        <f t="shared" si="124"/>
        <v>CONTROL-Grixis Control-3/11/2019-0</v>
      </c>
      <c r="E4020">
        <f>VLOOKUP(B4020,'Deck Count'!A:B,2,FALSE)</f>
        <v>8</v>
      </c>
      <c r="F4020" s="3">
        <v>3</v>
      </c>
      <c r="G4020" s="3">
        <f t="shared" si="125"/>
        <v>0.375</v>
      </c>
      <c r="H4020" s="1" t="s">
        <v>61</v>
      </c>
      <c r="I4020" t="s">
        <v>11</v>
      </c>
    </row>
    <row r="4021" spans="1:9" x14ac:dyDescent="0.2">
      <c r="A4021" t="s">
        <v>645</v>
      </c>
      <c r="B4021" t="s">
        <v>666</v>
      </c>
      <c r="C4021" s="1" t="s">
        <v>269</v>
      </c>
      <c r="D4021" t="str">
        <f t="shared" si="124"/>
        <v>CONTROL-Grixis Control-3/11/2019-0</v>
      </c>
      <c r="E4021">
        <f>VLOOKUP(B4021,'Deck Count'!A:B,2,FALSE)</f>
        <v>8</v>
      </c>
      <c r="F4021" s="3">
        <v>2</v>
      </c>
      <c r="G4021" s="3">
        <f t="shared" si="125"/>
        <v>0.25</v>
      </c>
      <c r="H4021" s="1" t="s">
        <v>62</v>
      </c>
      <c r="I4021" t="s">
        <v>11</v>
      </c>
    </row>
    <row r="4022" spans="1:9" x14ac:dyDescent="0.2">
      <c r="A4022" t="s">
        <v>645</v>
      </c>
      <c r="B4022" t="s">
        <v>666</v>
      </c>
      <c r="C4022" s="1" t="s">
        <v>667</v>
      </c>
      <c r="D4022" t="str">
        <f t="shared" si="124"/>
        <v>CONTROL-Grixis Control-3/11/2019-1</v>
      </c>
      <c r="E4022">
        <f>VLOOKUP(B4022,'Deck Count'!A:B,2,FALSE)</f>
        <v>8</v>
      </c>
      <c r="F4022" s="3">
        <v>2</v>
      </c>
      <c r="G4022" s="3">
        <f t="shared" si="125"/>
        <v>0.25</v>
      </c>
      <c r="H4022" s="1" t="s">
        <v>39</v>
      </c>
      <c r="I4022" t="s">
        <v>11</v>
      </c>
    </row>
    <row r="4023" spans="1:9" x14ac:dyDescent="0.2">
      <c r="A4023" t="s">
        <v>645</v>
      </c>
      <c r="B4023" t="s">
        <v>666</v>
      </c>
      <c r="C4023" s="1" t="s">
        <v>667</v>
      </c>
      <c r="D4023" t="str">
        <f t="shared" si="124"/>
        <v>CONTROL-Grixis Control-3/11/2019-1</v>
      </c>
      <c r="E4023">
        <f>VLOOKUP(B4023,'Deck Count'!A:B,2,FALSE)</f>
        <v>8</v>
      </c>
      <c r="F4023" s="3">
        <v>4</v>
      </c>
      <c r="G4023" s="3">
        <f t="shared" si="125"/>
        <v>0.5</v>
      </c>
      <c r="H4023" s="1" t="s">
        <v>551</v>
      </c>
      <c r="I4023" t="s">
        <v>11</v>
      </c>
    </row>
    <row r="4024" spans="1:9" x14ac:dyDescent="0.2">
      <c r="A4024" t="s">
        <v>645</v>
      </c>
      <c r="B4024" t="s">
        <v>666</v>
      </c>
      <c r="C4024" s="1" t="s">
        <v>667</v>
      </c>
      <c r="D4024" t="str">
        <f t="shared" si="124"/>
        <v>CONTROL-Grixis Control-3/11/2019-1</v>
      </c>
      <c r="E4024">
        <f>VLOOKUP(B4024,'Deck Count'!A:B,2,FALSE)</f>
        <v>8</v>
      </c>
      <c r="F4024" s="3">
        <v>2</v>
      </c>
      <c r="G4024" s="3">
        <f t="shared" si="125"/>
        <v>0.25</v>
      </c>
      <c r="H4024" s="1" t="s">
        <v>270</v>
      </c>
      <c r="I4024" t="s">
        <v>17</v>
      </c>
    </row>
    <row r="4025" spans="1:9" x14ac:dyDescent="0.2">
      <c r="A4025" t="s">
        <v>645</v>
      </c>
      <c r="B4025" t="s">
        <v>666</v>
      </c>
      <c r="C4025" s="1" t="s">
        <v>667</v>
      </c>
      <c r="D4025" t="str">
        <f t="shared" si="124"/>
        <v>CONTROL-Grixis Control-3/11/2019-1</v>
      </c>
      <c r="E4025">
        <f>VLOOKUP(B4025,'Deck Count'!A:B,2,FALSE)</f>
        <v>8</v>
      </c>
      <c r="F4025" s="3">
        <v>3</v>
      </c>
      <c r="G4025" s="3">
        <f t="shared" si="125"/>
        <v>0.375</v>
      </c>
      <c r="H4025" s="1" t="s">
        <v>40</v>
      </c>
      <c r="I4025" t="s">
        <v>11</v>
      </c>
    </row>
    <row r="4026" spans="1:9" x14ac:dyDescent="0.2">
      <c r="A4026" t="s">
        <v>645</v>
      </c>
      <c r="B4026" t="s">
        <v>666</v>
      </c>
      <c r="C4026" s="1" t="s">
        <v>667</v>
      </c>
      <c r="D4026" t="str">
        <f t="shared" si="124"/>
        <v>CONTROL-Grixis Control-3/11/2019-1</v>
      </c>
      <c r="E4026">
        <f>VLOOKUP(B4026,'Deck Count'!A:B,2,FALSE)</f>
        <v>8</v>
      </c>
      <c r="F4026" s="3">
        <v>4</v>
      </c>
      <c r="G4026" s="3">
        <f t="shared" si="125"/>
        <v>0.5</v>
      </c>
      <c r="H4026" s="1" t="s">
        <v>41</v>
      </c>
      <c r="I4026" t="s">
        <v>11</v>
      </c>
    </row>
    <row r="4027" spans="1:9" x14ac:dyDescent="0.2">
      <c r="A4027" t="s">
        <v>645</v>
      </c>
      <c r="B4027" t="s">
        <v>666</v>
      </c>
      <c r="C4027" s="1" t="s">
        <v>667</v>
      </c>
      <c r="D4027" t="str">
        <f t="shared" si="124"/>
        <v>CONTROL-Grixis Control-3/11/2019-1</v>
      </c>
      <c r="E4027">
        <f>VLOOKUP(B4027,'Deck Count'!A:B,2,FALSE)</f>
        <v>8</v>
      </c>
      <c r="F4027" s="3">
        <v>2</v>
      </c>
      <c r="G4027" s="3">
        <f t="shared" si="125"/>
        <v>0.25</v>
      </c>
      <c r="H4027" s="1" t="s">
        <v>65</v>
      </c>
      <c r="I4027" t="s">
        <v>11</v>
      </c>
    </row>
    <row r="4028" spans="1:9" x14ac:dyDescent="0.2">
      <c r="A4028" t="s">
        <v>645</v>
      </c>
      <c r="B4028" t="s">
        <v>666</v>
      </c>
      <c r="C4028" s="1" t="s">
        <v>667</v>
      </c>
      <c r="D4028" t="str">
        <f t="shared" si="124"/>
        <v>CONTROL-Grixis Control-3/11/2019-1</v>
      </c>
      <c r="E4028">
        <f>VLOOKUP(B4028,'Deck Count'!A:B,2,FALSE)</f>
        <v>8</v>
      </c>
      <c r="F4028" s="3">
        <v>1</v>
      </c>
      <c r="G4028" s="3">
        <f t="shared" si="125"/>
        <v>0.125</v>
      </c>
      <c r="H4028" s="1" t="s">
        <v>67</v>
      </c>
      <c r="I4028" t="s">
        <v>17</v>
      </c>
    </row>
    <row r="4029" spans="1:9" x14ac:dyDescent="0.2">
      <c r="A4029" t="s">
        <v>645</v>
      </c>
      <c r="B4029" t="s">
        <v>666</v>
      </c>
      <c r="C4029" s="1" t="s">
        <v>667</v>
      </c>
      <c r="D4029" t="str">
        <f t="shared" si="124"/>
        <v>CONTROL-Grixis Control-3/11/2019-1</v>
      </c>
      <c r="E4029">
        <f>VLOOKUP(B4029,'Deck Count'!A:B,2,FALSE)</f>
        <v>8</v>
      </c>
      <c r="F4029" s="3">
        <v>2</v>
      </c>
      <c r="G4029" s="3">
        <f t="shared" si="125"/>
        <v>0.25</v>
      </c>
      <c r="H4029" s="1" t="s">
        <v>248</v>
      </c>
      <c r="I4029" t="s">
        <v>11</v>
      </c>
    </row>
    <row r="4030" spans="1:9" x14ac:dyDescent="0.2">
      <c r="A4030" t="s">
        <v>645</v>
      </c>
      <c r="B4030" t="s">
        <v>666</v>
      </c>
      <c r="C4030" s="1" t="s">
        <v>667</v>
      </c>
      <c r="D4030" t="str">
        <f t="shared" si="124"/>
        <v>CONTROL-Grixis Control-3/11/2019-1</v>
      </c>
      <c r="E4030">
        <f>VLOOKUP(B4030,'Deck Count'!A:B,2,FALSE)</f>
        <v>8</v>
      </c>
      <c r="F4030" s="3">
        <v>2</v>
      </c>
      <c r="G4030" s="3">
        <f t="shared" si="125"/>
        <v>0.25</v>
      </c>
      <c r="H4030" s="1" t="s">
        <v>49</v>
      </c>
      <c r="I4030" t="s">
        <v>17</v>
      </c>
    </row>
    <row r="4031" spans="1:9" x14ac:dyDescent="0.2">
      <c r="A4031" t="s">
        <v>645</v>
      </c>
      <c r="B4031" t="s">
        <v>666</v>
      </c>
      <c r="C4031" s="1" t="s">
        <v>667</v>
      </c>
      <c r="D4031" t="str">
        <f t="shared" si="124"/>
        <v>CONTROL-Grixis Control-3/11/2019-1</v>
      </c>
      <c r="E4031">
        <f>VLOOKUP(B4031,'Deck Count'!A:B,2,FALSE)</f>
        <v>8</v>
      </c>
      <c r="F4031" s="3">
        <v>4</v>
      </c>
      <c r="G4031" s="3">
        <f t="shared" si="125"/>
        <v>0.5</v>
      </c>
      <c r="H4031" s="1" t="s">
        <v>97</v>
      </c>
      <c r="I4031" t="s">
        <v>11</v>
      </c>
    </row>
    <row r="4032" spans="1:9" x14ac:dyDescent="0.2">
      <c r="A4032" t="s">
        <v>645</v>
      </c>
      <c r="B4032" t="s">
        <v>666</v>
      </c>
      <c r="C4032" s="1" t="s">
        <v>667</v>
      </c>
      <c r="D4032" t="str">
        <f t="shared" si="124"/>
        <v>CONTROL-Grixis Control-3/11/2019-1</v>
      </c>
      <c r="E4032">
        <f>VLOOKUP(B4032,'Deck Count'!A:B,2,FALSE)</f>
        <v>8</v>
      </c>
      <c r="F4032" s="3">
        <v>2</v>
      </c>
      <c r="G4032" s="3">
        <f t="shared" si="125"/>
        <v>0.25</v>
      </c>
      <c r="H4032" s="1" t="s">
        <v>82</v>
      </c>
      <c r="I4032" t="s">
        <v>11</v>
      </c>
    </row>
    <row r="4033" spans="1:9" x14ac:dyDescent="0.2">
      <c r="A4033" t="s">
        <v>645</v>
      </c>
      <c r="B4033" t="s">
        <v>666</v>
      </c>
      <c r="C4033" s="1" t="s">
        <v>667</v>
      </c>
      <c r="D4033" t="str">
        <f t="shared" si="124"/>
        <v>CONTROL-Grixis Control-3/11/2019-1</v>
      </c>
      <c r="E4033">
        <f>VLOOKUP(B4033,'Deck Count'!A:B,2,FALSE)</f>
        <v>8</v>
      </c>
      <c r="F4033" s="3">
        <v>3</v>
      </c>
      <c r="G4033" s="3">
        <f t="shared" si="125"/>
        <v>0.375</v>
      </c>
      <c r="H4033" s="1" t="s">
        <v>69</v>
      </c>
      <c r="I4033" t="s">
        <v>11</v>
      </c>
    </row>
    <row r="4034" spans="1:9" x14ac:dyDescent="0.2">
      <c r="A4034" t="s">
        <v>645</v>
      </c>
      <c r="B4034" t="s">
        <v>666</v>
      </c>
      <c r="C4034" s="1" t="s">
        <v>667</v>
      </c>
      <c r="D4034" t="str">
        <f t="shared" ref="D4034:D4097" si="126">CONCATENATE(A4034,"-",B4034,"-",C4034)</f>
        <v>CONTROL-Grixis Control-3/11/2019-1</v>
      </c>
      <c r="E4034">
        <f>VLOOKUP(B4034,'Deck Count'!A:B,2,FALSE)</f>
        <v>8</v>
      </c>
      <c r="F4034" s="3">
        <v>1</v>
      </c>
      <c r="G4034" s="3">
        <f t="shared" si="125"/>
        <v>0.125</v>
      </c>
      <c r="H4034" s="1" t="s">
        <v>98</v>
      </c>
      <c r="I4034" t="s">
        <v>11</v>
      </c>
    </row>
    <row r="4035" spans="1:9" x14ac:dyDescent="0.2">
      <c r="A4035" t="s">
        <v>645</v>
      </c>
      <c r="B4035" t="s">
        <v>666</v>
      </c>
      <c r="C4035" s="1" t="s">
        <v>667</v>
      </c>
      <c r="D4035" t="str">
        <f t="shared" si="126"/>
        <v>CONTROL-Grixis Control-3/11/2019-1</v>
      </c>
      <c r="E4035">
        <f>VLOOKUP(B4035,'Deck Count'!A:B,2,FALSE)</f>
        <v>8</v>
      </c>
      <c r="F4035" s="3">
        <v>2</v>
      </c>
      <c r="G4035" s="3">
        <f t="shared" ref="G4035:G4098" si="127">F4035/E4035</f>
        <v>0.25</v>
      </c>
      <c r="H4035" s="1" t="s">
        <v>51</v>
      </c>
      <c r="I4035" t="s">
        <v>11</v>
      </c>
    </row>
    <row r="4036" spans="1:9" x14ac:dyDescent="0.2">
      <c r="A4036" t="s">
        <v>645</v>
      </c>
      <c r="B4036" t="s">
        <v>666</v>
      </c>
      <c r="C4036" s="1" t="s">
        <v>667</v>
      </c>
      <c r="D4036" t="str">
        <f t="shared" si="126"/>
        <v>CONTROL-Grixis Control-3/11/2019-1</v>
      </c>
      <c r="E4036">
        <f>VLOOKUP(B4036,'Deck Count'!A:B,2,FALSE)</f>
        <v>8</v>
      </c>
      <c r="F4036" s="3">
        <v>3</v>
      </c>
      <c r="G4036" s="3">
        <f t="shared" si="127"/>
        <v>0.375</v>
      </c>
      <c r="H4036" s="1" t="s">
        <v>632</v>
      </c>
      <c r="I4036" t="s">
        <v>11</v>
      </c>
    </row>
    <row r="4037" spans="1:9" x14ac:dyDescent="0.2">
      <c r="A4037" t="s">
        <v>645</v>
      </c>
      <c r="B4037" t="s">
        <v>666</v>
      </c>
      <c r="C4037" s="1" t="s">
        <v>667</v>
      </c>
      <c r="D4037" t="str">
        <f t="shared" si="126"/>
        <v>CONTROL-Grixis Control-3/11/2019-1</v>
      </c>
      <c r="E4037">
        <f>VLOOKUP(B4037,'Deck Count'!A:B,2,FALSE)</f>
        <v>8</v>
      </c>
      <c r="F4037" s="3">
        <v>3</v>
      </c>
      <c r="G4037" s="3">
        <f t="shared" si="127"/>
        <v>0.375</v>
      </c>
      <c r="H4037" s="1" t="s">
        <v>83</v>
      </c>
      <c r="I4037" t="s">
        <v>11</v>
      </c>
    </row>
    <row r="4038" spans="1:9" x14ac:dyDescent="0.2">
      <c r="A4038" t="s">
        <v>645</v>
      </c>
      <c r="B4038" t="s">
        <v>666</v>
      </c>
      <c r="C4038" s="1" t="s">
        <v>667</v>
      </c>
      <c r="D4038" t="str">
        <f t="shared" si="126"/>
        <v>CONTROL-Grixis Control-3/11/2019-1</v>
      </c>
      <c r="E4038">
        <f>VLOOKUP(B4038,'Deck Count'!A:B,2,FALSE)</f>
        <v>8</v>
      </c>
      <c r="F4038" s="3">
        <v>2</v>
      </c>
      <c r="G4038" s="3">
        <f t="shared" si="127"/>
        <v>0.25</v>
      </c>
      <c r="H4038" s="1" t="s">
        <v>125</v>
      </c>
      <c r="I4038" t="s">
        <v>11</v>
      </c>
    </row>
    <row r="4039" spans="1:9" x14ac:dyDescent="0.2">
      <c r="A4039" t="s">
        <v>645</v>
      </c>
      <c r="B4039" t="s">
        <v>666</v>
      </c>
      <c r="C4039" s="1" t="s">
        <v>667</v>
      </c>
      <c r="D4039" t="str">
        <f t="shared" si="126"/>
        <v>CONTROL-Grixis Control-3/11/2019-1</v>
      </c>
      <c r="E4039">
        <f>VLOOKUP(B4039,'Deck Count'!A:B,2,FALSE)</f>
        <v>8</v>
      </c>
      <c r="F4039" s="3">
        <v>1</v>
      </c>
      <c r="G4039" s="3">
        <f t="shared" si="127"/>
        <v>0.125</v>
      </c>
      <c r="H4039" s="1" t="s">
        <v>84</v>
      </c>
      <c r="I4039" t="s">
        <v>11</v>
      </c>
    </row>
    <row r="4040" spans="1:9" x14ac:dyDescent="0.2">
      <c r="A4040" t="s">
        <v>645</v>
      </c>
      <c r="B4040" t="s">
        <v>666</v>
      </c>
      <c r="C4040" s="1" t="s">
        <v>667</v>
      </c>
      <c r="D4040" t="str">
        <f t="shared" si="126"/>
        <v>CONTROL-Grixis Control-3/11/2019-1</v>
      </c>
      <c r="E4040">
        <f>VLOOKUP(B4040,'Deck Count'!A:B,2,FALSE)</f>
        <v>8</v>
      </c>
      <c r="F4040" s="3">
        <v>1</v>
      </c>
      <c r="G4040" s="3">
        <f t="shared" si="127"/>
        <v>0.125</v>
      </c>
      <c r="H4040" s="1" t="s">
        <v>84</v>
      </c>
      <c r="I4040" t="s">
        <v>17</v>
      </c>
    </row>
    <row r="4041" spans="1:9" x14ac:dyDescent="0.2">
      <c r="A4041" t="s">
        <v>645</v>
      </c>
      <c r="B4041" t="s">
        <v>666</v>
      </c>
      <c r="C4041" s="1" t="s">
        <v>667</v>
      </c>
      <c r="D4041" t="str">
        <f t="shared" si="126"/>
        <v>CONTROL-Grixis Control-3/11/2019-1</v>
      </c>
      <c r="E4041">
        <f>VLOOKUP(B4041,'Deck Count'!A:B,2,FALSE)</f>
        <v>8</v>
      </c>
      <c r="F4041" s="3">
        <v>1</v>
      </c>
      <c r="G4041" s="3">
        <f t="shared" si="127"/>
        <v>0.125</v>
      </c>
      <c r="H4041" s="1" t="s">
        <v>85</v>
      </c>
      <c r="I4041" t="s">
        <v>17</v>
      </c>
    </row>
    <row r="4042" spans="1:9" x14ac:dyDescent="0.2">
      <c r="A4042" t="s">
        <v>645</v>
      </c>
      <c r="B4042" t="s">
        <v>666</v>
      </c>
      <c r="C4042" s="1" t="s">
        <v>667</v>
      </c>
      <c r="D4042" t="str">
        <f t="shared" si="126"/>
        <v>CONTROL-Grixis Control-3/11/2019-1</v>
      </c>
      <c r="E4042">
        <f>VLOOKUP(B4042,'Deck Count'!A:B,2,FALSE)</f>
        <v>8</v>
      </c>
      <c r="F4042" s="3">
        <v>1</v>
      </c>
      <c r="G4042" s="3">
        <f t="shared" si="127"/>
        <v>0.125</v>
      </c>
      <c r="H4042" s="1" t="s">
        <v>253</v>
      </c>
      <c r="I4042" t="s">
        <v>17</v>
      </c>
    </row>
    <row r="4043" spans="1:9" x14ac:dyDescent="0.2">
      <c r="A4043" t="s">
        <v>645</v>
      </c>
      <c r="B4043" t="s">
        <v>666</v>
      </c>
      <c r="C4043" s="1" t="s">
        <v>667</v>
      </c>
      <c r="D4043" t="str">
        <f t="shared" si="126"/>
        <v>CONTROL-Grixis Control-3/11/2019-1</v>
      </c>
      <c r="E4043">
        <f>VLOOKUP(B4043,'Deck Count'!A:B,2,FALSE)</f>
        <v>8</v>
      </c>
      <c r="F4043" s="3">
        <v>1</v>
      </c>
      <c r="G4043" s="3">
        <f t="shared" si="127"/>
        <v>0.125</v>
      </c>
      <c r="H4043" s="1" t="s">
        <v>128</v>
      </c>
      <c r="I4043" t="s">
        <v>17</v>
      </c>
    </row>
    <row r="4044" spans="1:9" x14ac:dyDescent="0.2">
      <c r="A4044" t="s">
        <v>645</v>
      </c>
      <c r="B4044" t="s">
        <v>666</v>
      </c>
      <c r="C4044" s="1" t="s">
        <v>667</v>
      </c>
      <c r="D4044" t="str">
        <f t="shared" si="126"/>
        <v>CONTROL-Grixis Control-3/11/2019-1</v>
      </c>
      <c r="E4044">
        <f>VLOOKUP(B4044,'Deck Count'!A:B,2,FALSE)</f>
        <v>8</v>
      </c>
      <c r="F4044" s="3">
        <v>4</v>
      </c>
      <c r="G4044" s="3">
        <f t="shared" si="127"/>
        <v>0.5</v>
      </c>
      <c r="H4044" s="1" t="s">
        <v>54</v>
      </c>
      <c r="I4044" t="s">
        <v>11</v>
      </c>
    </row>
    <row r="4045" spans="1:9" x14ac:dyDescent="0.2">
      <c r="A4045" t="s">
        <v>645</v>
      </c>
      <c r="B4045" t="s">
        <v>666</v>
      </c>
      <c r="C4045" s="1" t="s">
        <v>667</v>
      </c>
      <c r="D4045" t="str">
        <f t="shared" si="126"/>
        <v>CONTROL-Grixis Control-3/11/2019-1</v>
      </c>
      <c r="E4045">
        <f>VLOOKUP(B4045,'Deck Count'!A:B,2,FALSE)</f>
        <v>8</v>
      </c>
      <c r="F4045" s="3">
        <v>4</v>
      </c>
      <c r="G4045" s="3">
        <f t="shared" si="127"/>
        <v>0.5</v>
      </c>
      <c r="H4045" s="1" t="s">
        <v>55</v>
      </c>
      <c r="I4045" t="s">
        <v>11</v>
      </c>
    </row>
    <row r="4046" spans="1:9" x14ac:dyDescent="0.2">
      <c r="A4046" t="s">
        <v>645</v>
      </c>
      <c r="B4046" t="s">
        <v>666</v>
      </c>
      <c r="C4046" s="1" t="s">
        <v>667</v>
      </c>
      <c r="D4046" t="str">
        <f t="shared" si="126"/>
        <v>CONTROL-Grixis Control-3/11/2019-1</v>
      </c>
      <c r="E4046">
        <f>VLOOKUP(B4046,'Deck Count'!A:B,2,FALSE)</f>
        <v>8</v>
      </c>
      <c r="F4046" s="3">
        <v>1</v>
      </c>
      <c r="G4046" s="3">
        <f t="shared" si="127"/>
        <v>0.125</v>
      </c>
      <c r="H4046" s="1" t="s">
        <v>139</v>
      </c>
      <c r="I4046" t="s">
        <v>17</v>
      </c>
    </row>
    <row r="4047" spans="1:9" x14ac:dyDescent="0.2">
      <c r="A4047" t="s">
        <v>645</v>
      </c>
      <c r="B4047" t="s">
        <v>666</v>
      </c>
      <c r="C4047" s="1" t="s">
        <v>667</v>
      </c>
      <c r="D4047" t="str">
        <f t="shared" si="126"/>
        <v>CONTROL-Grixis Control-3/11/2019-1</v>
      </c>
      <c r="E4047">
        <f>VLOOKUP(B4047,'Deck Count'!A:B,2,FALSE)</f>
        <v>8</v>
      </c>
      <c r="F4047" s="3">
        <v>1</v>
      </c>
      <c r="G4047" s="3">
        <f t="shared" si="127"/>
        <v>0.125</v>
      </c>
      <c r="H4047" s="1" t="s">
        <v>330</v>
      </c>
      <c r="I4047" t="s">
        <v>17</v>
      </c>
    </row>
    <row r="4048" spans="1:9" x14ac:dyDescent="0.2">
      <c r="A4048" t="s">
        <v>645</v>
      </c>
      <c r="B4048" t="s">
        <v>666</v>
      </c>
      <c r="C4048" s="1" t="s">
        <v>667</v>
      </c>
      <c r="D4048" t="str">
        <f t="shared" si="126"/>
        <v>CONTROL-Grixis Control-3/11/2019-1</v>
      </c>
      <c r="E4048">
        <f>VLOOKUP(B4048,'Deck Count'!A:B,2,FALSE)</f>
        <v>8</v>
      </c>
      <c r="F4048" s="3">
        <v>3</v>
      </c>
      <c r="G4048" s="3">
        <f t="shared" si="127"/>
        <v>0.375</v>
      </c>
      <c r="H4048" s="1" t="s">
        <v>56</v>
      </c>
      <c r="I4048" t="s">
        <v>11</v>
      </c>
    </row>
    <row r="4049" spans="1:9" x14ac:dyDescent="0.2">
      <c r="A4049" t="s">
        <v>645</v>
      </c>
      <c r="B4049" t="s">
        <v>666</v>
      </c>
      <c r="C4049" s="1" t="s">
        <v>667</v>
      </c>
      <c r="D4049" t="str">
        <f t="shared" si="126"/>
        <v>CONTROL-Grixis Control-3/11/2019-1</v>
      </c>
      <c r="E4049">
        <f>VLOOKUP(B4049,'Deck Count'!A:B,2,FALSE)</f>
        <v>8</v>
      </c>
      <c r="F4049" s="3">
        <v>3</v>
      </c>
      <c r="G4049" s="3">
        <f t="shared" si="127"/>
        <v>0.375</v>
      </c>
      <c r="H4049" s="1" t="s">
        <v>648</v>
      </c>
      <c r="I4049" t="s">
        <v>11</v>
      </c>
    </row>
    <row r="4050" spans="1:9" x14ac:dyDescent="0.2">
      <c r="A4050" t="s">
        <v>645</v>
      </c>
      <c r="B4050" t="s">
        <v>666</v>
      </c>
      <c r="C4050" s="1" t="s">
        <v>667</v>
      </c>
      <c r="D4050" t="str">
        <f t="shared" si="126"/>
        <v>CONTROL-Grixis Control-3/11/2019-1</v>
      </c>
      <c r="E4050">
        <f>VLOOKUP(B4050,'Deck Count'!A:B,2,FALSE)</f>
        <v>8</v>
      </c>
      <c r="F4050" s="3">
        <v>2</v>
      </c>
      <c r="G4050" s="3">
        <f t="shared" si="127"/>
        <v>0.25</v>
      </c>
      <c r="H4050" s="1" t="s">
        <v>57</v>
      </c>
      <c r="I4050" t="s">
        <v>17</v>
      </c>
    </row>
    <row r="4051" spans="1:9" x14ac:dyDescent="0.2">
      <c r="A4051" t="s">
        <v>645</v>
      </c>
      <c r="B4051" t="s">
        <v>666</v>
      </c>
      <c r="C4051" s="1" t="s">
        <v>667</v>
      </c>
      <c r="D4051" t="str">
        <f t="shared" si="126"/>
        <v>CONTROL-Grixis Control-3/11/2019-1</v>
      </c>
      <c r="E4051">
        <f>VLOOKUP(B4051,'Deck Count'!A:B,2,FALSE)</f>
        <v>8</v>
      </c>
      <c r="F4051" s="3">
        <v>2</v>
      </c>
      <c r="G4051" s="3">
        <f t="shared" si="127"/>
        <v>0.25</v>
      </c>
      <c r="H4051" s="1" t="s">
        <v>58</v>
      </c>
      <c r="I4051" t="s">
        <v>11</v>
      </c>
    </row>
    <row r="4052" spans="1:9" x14ac:dyDescent="0.2">
      <c r="A4052" t="s">
        <v>645</v>
      </c>
      <c r="B4052" t="s">
        <v>666</v>
      </c>
      <c r="C4052" s="1" t="s">
        <v>667</v>
      </c>
      <c r="D4052" t="str">
        <f t="shared" si="126"/>
        <v>CONTROL-Grixis Control-3/11/2019-1</v>
      </c>
      <c r="E4052">
        <f>VLOOKUP(B4052,'Deck Count'!A:B,2,FALSE)</f>
        <v>8</v>
      </c>
      <c r="F4052" s="3">
        <v>1</v>
      </c>
      <c r="G4052" s="3">
        <f t="shared" si="127"/>
        <v>0.125</v>
      </c>
      <c r="H4052" s="1" t="s">
        <v>60</v>
      </c>
      <c r="I4052" t="s">
        <v>11</v>
      </c>
    </row>
    <row r="4053" spans="1:9" x14ac:dyDescent="0.2">
      <c r="A4053" t="s">
        <v>645</v>
      </c>
      <c r="B4053" t="s">
        <v>666</v>
      </c>
      <c r="C4053" s="1" t="s">
        <v>667</v>
      </c>
      <c r="D4053" t="str">
        <f t="shared" si="126"/>
        <v>CONTROL-Grixis Control-3/11/2019-1</v>
      </c>
      <c r="E4053">
        <f>VLOOKUP(B4053,'Deck Count'!A:B,2,FALSE)</f>
        <v>8</v>
      </c>
      <c r="F4053" s="3">
        <v>1</v>
      </c>
      <c r="G4053" s="3">
        <f t="shared" si="127"/>
        <v>0.125</v>
      </c>
      <c r="H4053" s="1" t="s">
        <v>226</v>
      </c>
      <c r="I4053" t="s">
        <v>17</v>
      </c>
    </row>
    <row r="4054" spans="1:9" x14ac:dyDescent="0.2">
      <c r="A4054" t="s">
        <v>645</v>
      </c>
      <c r="B4054" t="s">
        <v>666</v>
      </c>
      <c r="C4054" s="1" t="s">
        <v>667</v>
      </c>
      <c r="D4054" t="str">
        <f t="shared" si="126"/>
        <v>CONTROL-Grixis Control-3/11/2019-1</v>
      </c>
      <c r="E4054">
        <f>VLOOKUP(B4054,'Deck Count'!A:B,2,FALSE)</f>
        <v>8</v>
      </c>
      <c r="F4054" s="3">
        <v>1</v>
      </c>
      <c r="G4054" s="3">
        <f t="shared" si="127"/>
        <v>0.125</v>
      </c>
      <c r="H4054" s="1" t="s">
        <v>160</v>
      </c>
      <c r="I4054" t="s">
        <v>17</v>
      </c>
    </row>
    <row r="4055" spans="1:9" x14ac:dyDescent="0.2">
      <c r="A4055" t="s">
        <v>645</v>
      </c>
      <c r="B4055" t="s">
        <v>666</v>
      </c>
      <c r="C4055" s="1" t="s">
        <v>667</v>
      </c>
      <c r="D4055" t="str">
        <f t="shared" si="126"/>
        <v>CONTROL-Grixis Control-3/11/2019-1</v>
      </c>
      <c r="E4055">
        <f>VLOOKUP(B4055,'Deck Count'!A:B,2,FALSE)</f>
        <v>8</v>
      </c>
      <c r="F4055" s="3">
        <v>3</v>
      </c>
      <c r="G4055" s="3">
        <f t="shared" si="127"/>
        <v>0.375</v>
      </c>
      <c r="H4055" s="1" t="s">
        <v>61</v>
      </c>
      <c r="I4055" t="s">
        <v>11</v>
      </c>
    </row>
    <row r="4056" spans="1:9" x14ac:dyDescent="0.2">
      <c r="A4056" t="s">
        <v>645</v>
      </c>
      <c r="B4056" t="s">
        <v>666</v>
      </c>
      <c r="C4056" s="1" t="s">
        <v>667</v>
      </c>
      <c r="D4056" t="str">
        <f t="shared" si="126"/>
        <v>CONTROL-Grixis Control-3/11/2019-1</v>
      </c>
      <c r="E4056">
        <f>VLOOKUP(B4056,'Deck Count'!A:B,2,FALSE)</f>
        <v>8</v>
      </c>
      <c r="F4056" s="3">
        <v>2</v>
      </c>
      <c r="G4056" s="3">
        <f t="shared" si="127"/>
        <v>0.25</v>
      </c>
      <c r="H4056" s="1" t="s">
        <v>62</v>
      </c>
      <c r="I4056" t="s">
        <v>11</v>
      </c>
    </row>
    <row r="4057" spans="1:9" x14ac:dyDescent="0.2">
      <c r="A4057" t="s">
        <v>645</v>
      </c>
      <c r="B4057" t="s">
        <v>666</v>
      </c>
      <c r="C4057" s="1" t="s">
        <v>9</v>
      </c>
      <c r="D4057" t="str">
        <f t="shared" si="126"/>
        <v>CONTROL-Grixis Control-3/17/2019-0</v>
      </c>
      <c r="E4057">
        <f>VLOOKUP(B4057,'Deck Count'!A:B,2,FALSE)</f>
        <v>8</v>
      </c>
      <c r="F4057" s="3">
        <v>2</v>
      </c>
      <c r="G4057" s="3">
        <f t="shared" si="127"/>
        <v>0.25</v>
      </c>
      <c r="H4057" s="1" t="s">
        <v>39</v>
      </c>
      <c r="I4057" t="s">
        <v>11</v>
      </c>
    </row>
    <row r="4058" spans="1:9" x14ac:dyDescent="0.2">
      <c r="A4058" t="s">
        <v>645</v>
      </c>
      <c r="B4058" t="s">
        <v>666</v>
      </c>
      <c r="C4058" s="1" t="s">
        <v>9</v>
      </c>
      <c r="D4058" t="str">
        <f t="shared" si="126"/>
        <v>CONTROL-Grixis Control-3/17/2019-0</v>
      </c>
      <c r="E4058">
        <f>VLOOKUP(B4058,'Deck Count'!A:B,2,FALSE)</f>
        <v>8</v>
      </c>
      <c r="F4058" s="3">
        <v>4</v>
      </c>
      <c r="G4058" s="3">
        <f t="shared" si="127"/>
        <v>0.5</v>
      </c>
      <c r="H4058" s="1" t="s">
        <v>551</v>
      </c>
      <c r="I4058" t="s">
        <v>11</v>
      </c>
    </row>
    <row r="4059" spans="1:9" x14ac:dyDescent="0.2">
      <c r="A4059" t="s">
        <v>645</v>
      </c>
      <c r="B4059" t="s">
        <v>666</v>
      </c>
      <c r="C4059" s="1" t="s">
        <v>9</v>
      </c>
      <c r="D4059" t="str">
        <f t="shared" si="126"/>
        <v>CONTROL-Grixis Control-3/17/2019-0</v>
      </c>
      <c r="E4059">
        <f>VLOOKUP(B4059,'Deck Count'!A:B,2,FALSE)</f>
        <v>8</v>
      </c>
      <c r="F4059" s="3">
        <v>2</v>
      </c>
      <c r="G4059" s="3">
        <f t="shared" si="127"/>
        <v>0.25</v>
      </c>
      <c r="H4059" s="1" t="s">
        <v>40</v>
      </c>
      <c r="I4059" t="s">
        <v>11</v>
      </c>
    </row>
    <row r="4060" spans="1:9" x14ac:dyDescent="0.2">
      <c r="A4060" t="s">
        <v>645</v>
      </c>
      <c r="B4060" t="s">
        <v>666</v>
      </c>
      <c r="C4060" s="1" t="s">
        <v>9</v>
      </c>
      <c r="D4060" t="str">
        <f t="shared" si="126"/>
        <v>CONTROL-Grixis Control-3/17/2019-0</v>
      </c>
      <c r="E4060">
        <f>VLOOKUP(B4060,'Deck Count'!A:B,2,FALSE)</f>
        <v>8</v>
      </c>
      <c r="F4060" s="3">
        <v>4</v>
      </c>
      <c r="G4060" s="3">
        <f t="shared" si="127"/>
        <v>0.5</v>
      </c>
      <c r="H4060" s="1" t="s">
        <v>41</v>
      </c>
      <c r="I4060" t="s">
        <v>11</v>
      </c>
    </row>
    <row r="4061" spans="1:9" x14ac:dyDescent="0.2">
      <c r="A4061" t="s">
        <v>645</v>
      </c>
      <c r="B4061" t="s">
        <v>666</v>
      </c>
      <c r="C4061" s="1" t="s">
        <v>9</v>
      </c>
      <c r="D4061" t="str">
        <f t="shared" si="126"/>
        <v>CONTROL-Grixis Control-3/17/2019-0</v>
      </c>
      <c r="E4061">
        <f>VLOOKUP(B4061,'Deck Count'!A:B,2,FALSE)</f>
        <v>8</v>
      </c>
      <c r="F4061" s="3">
        <v>1</v>
      </c>
      <c r="G4061" s="3">
        <f t="shared" si="127"/>
        <v>0.125</v>
      </c>
      <c r="H4061" s="1" t="s">
        <v>560</v>
      </c>
      <c r="I4061" t="s">
        <v>11</v>
      </c>
    </row>
    <row r="4062" spans="1:9" x14ac:dyDescent="0.2">
      <c r="A4062" t="s">
        <v>645</v>
      </c>
      <c r="B4062" t="s">
        <v>666</v>
      </c>
      <c r="C4062" s="1" t="s">
        <v>9</v>
      </c>
      <c r="D4062" t="str">
        <f t="shared" si="126"/>
        <v>CONTROL-Grixis Control-3/17/2019-0</v>
      </c>
      <c r="E4062">
        <f>VLOOKUP(B4062,'Deck Count'!A:B,2,FALSE)</f>
        <v>8</v>
      </c>
      <c r="F4062" s="3">
        <v>2</v>
      </c>
      <c r="G4062" s="3">
        <f t="shared" si="127"/>
        <v>0.25</v>
      </c>
      <c r="H4062" s="1" t="s">
        <v>65</v>
      </c>
      <c r="I4062" t="s">
        <v>11</v>
      </c>
    </row>
    <row r="4063" spans="1:9" x14ac:dyDescent="0.2">
      <c r="A4063" t="s">
        <v>645</v>
      </c>
      <c r="B4063" t="s">
        <v>666</v>
      </c>
      <c r="C4063" s="1" t="s">
        <v>9</v>
      </c>
      <c r="D4063" t="str">
        <f t="shared" si="126"/>
        <v>CONTROL-Grixis Control-3/17/2019-0</v>
      </c>
      <c r="E4063">
        <f>VLOOKUP(B4063,'Deck Count'!A:B,2,FALSE)</f>
        <v>8</v>
      </c>
      <c r="F4063" s="3">
        <v>1</v>
      </c>
      <c r="G4063" s="3">
        <f t="shared" si="127"/>
        <v>0.125</v>
      </c>
      <c r="H4063" s="1" t="s">
        <v>668</v>
      </c>
      <c r="I4063" t="s">
        <v>17</v>
      </c>
    </row>
    <row r="4064" spans="1:9" x14ac:dyDescent="0.2">
      <c r="A4064" t="s">
        <v>645</v>
      </c>
      <c r="B4064" t="s">
        <v>666</v>
      </c>
      <c r="C4064" s="1" t="s">
        <v>9</v>
      </c>
      <c r="D4064" t="str">
        <f t="shared" si="126"/>
        <v>CONTROL-Grixis Control-3/17/2019-0</v>
      </c>
      <c r="E4064">
        <f>VLOOKUP(B4064,'Deck Count'!A:B,2,FALSE)</f>
        <v>8</v>
      </c>
      <c r="F4064" s="3">
        <v>2</v>
      </c>
      <c r="G4064" s="3">
        <f t="shared" si="127"/>
        <v>0.25</v>
      </c>
      <c r="H4064" s="1" t="s">
        <v>67</v>
      </c>
      <c r="I4064" t="s">
        <v>17</v>
      </c>
    </row>
    <row r="4065" spans="1:9" x14ac:dyDescent="0.2">
      <c r="A4065" t="s">
        <v>645</v>
      </c>
      <c r="B4065" t="s">
        <v>666</v>
      </c>
      <c r="C4065" s="1" t="s">
        <v>9</v>
      </c>
      <c r="D4065" t="str">
        <f t="shared" si="126"/>
        <v>CONTROL-Grixis Control-3/17/2019-0</v>
      </c>
      <c r="E4065">
        <f>VLOOKUP(B4065,'Deck Count'!A:B,2,FALSE)</f>
        <v>8</v>
      </c>
      <c r="F4065" s="3">
        <v>1</v>
      </c>
      <c r="G4065" s="3">
        <f t="shared" si="127"/>
        <v>0.125</v>
      </c>
      <c r="H4065" s="1" t="s">
        <v>293</v>
      </c>
      <c r="I4065" t="s">
        <v>17</v>
      </c>
    </row>
    <row r="4066" spans="1:9" x14ac:dyDescent="0.2">
      <c r="A4066" t="s">
        <v>645</v>
      </c>
      <c r="B4066" t="s">
        <v>666</v>
      </c>
      <c r="C4066" s="1" t="s">
        <v>9</v>
      </c>
      <c r="D4066" t="str">
        <f t="shared" si="126"/>
        <v>CONTROL-Grixis Control-3/17/2019-0</v>
      </c>
      <c r="E4066">
        <f>VLOOKUP(B4066,'Deck Count'!A:B,2,FALSE)</f>
        <v>8</v>
      </c>
      <c r="F4066" s="3">
        <v>2</v>
      </c>
      <c r="G4066" s="3">
        <f t="shared" si="127"/>
        <v>0.25</v>
      </c>
      <c r="H4066" s="1" t="s">
        <v>248</v>
      </c>
      <c r="I4066" t="s">
        <v>11</v>
      </c>
    </row>
    <row r="4067" spans="1:9" x14ac:dyDescent="0.2">
      <c r="A4067" t="s">
        <v>645</v>
      </c>
      <c r="B4067" t="s">
        <v>666</v>
      </c>
      <c r="C4067" s="1" t="s">
        <v>9</v>
      </c>
      <c r="D4067" t="str">
        <f t="shared" si="126"/>
        <v>CONTROL-Grixis Control-3/17/2019-0</v>
      </c>
      <c r="E4067">
        <f>VLOOKUP(B4067,'Deck Count'!A:B,2,FALSE)</f>
        <v>8</v>
      </c>
      <c r="F4067" s="3">
        <v>2</v>
      </c>
      <c r="G4067" s="3">
        <f t="shared" si="127"/>
        <v>0.25</v>
      </c>
      <c r="H4067" s="1" t="s">
        <v>49</v>
      </c>
      <c r="I4067" t="s">
        <v>17</v>
      </c>
    </row>
    <row r="4068" spans="1:9" x14ac:dyDescent="0.2">
      <c r="A4068" t="s">
        <v>645</v>
      </c>
      <c r="B4068" t="s">
        <v>666</v>
      </c>
      <c r="C4068" s="1" t="s">
        <v>9</v>
      </c>
      <c r="D4068" t="str">
        <f t="shared" si="126"/>
        <v>CONTROL-Grixis Control-3/17/2019-0</v>
      </c>
      <c r="E4068">
        <f>VLOOKUP(B4068,'Deck Count'!A:B,2,FALSE)</f>
        <v>8</v>
      </c>
      <c r="F4068" s="3">
        <v>4</v>
      </c>
      <c r="G4068" s="3">
        <f t="shared" si="127"/>
        <v>0.5</v>
      </c>
      <c r="H4068" s="1" t="s">
        <v>97</v>
      </c>
      <c r="I4068" t="s">
        <v>11</v>
      </c>
    </row>
    <row r="4069" spans="1:9" x14ac:dyDescent="0.2">
      <c r="A4069" t="s">
        <v>645</v>
      </c>
      <c r="B4069" t="s">
        <v>666</v>
      </c>
      <c r="C4069" s="1" t="s">
        <v>9</v>
      </c>
      <c r="D4069" t="str">
        <f t="shared" si="126"/>
        <v>CONTROL-Grixis Control-3/17/2019-0</v>
      </c>
      <c r="E4069">
        <f>VLOOKUP(B4069,'Deck Count'!A:B,2,FALSE)</f>
        <v>8</v>
      </c>
      <c r="F4069" s="3">
        <v>2</v>
      </c>
      <c r="G4069" s="3">
        <f t="shared" si="127"/>
        <v>0.25</v>
      </c>
      <c r="H4069" s="1" t="s">
        <v>82</v>
      </c>
      <c r="I4069" t="s">
        <v>11</v>
      </c>
    </row>
    <row r="4070" spans="1:9" x14ac:dyDescent="0.2">
      <c r="A4070" t="s">
        <v>645</v>
      </c>
      <c r="B4070" t="s">
        <v>666</v>
      </c>
      <c r="C4070" s="1" t="s">
        <v>9</v>
      </c>
      <c r="D4070" t="str">
        <f t="shared" si="126"/>
        <v>CONTROL-Grixis Control-3/17/2019-0</v>
      </c>
      <c r="E4070">
        <f>VLOOKUP(B4070,'Deck Count'!A:B,2,FALSE)</f>
        <v>8</v>
      </c>
      <c r="F4070" s="3">
        <v>3</v>
      </c>
      <c r="G4070" s="3">
        <f t="shared" si="127"/>
        <v>0.375</v>
      </c>
      <c r="H4070" s="1" t="s">
        <v>69</v>
      </c>
      <c r="I4070" t="s">
        <v>11</v>
      </c>
    </row>
    <row r="4071" spans="1:9" x14ac:dyDescent="0.2">
      <c r="A4071" t="s">
        <v>645</v>
      </c>
      <c r="B4071" t="s">
        <v>666</v>
      </c>
      <c r="C4071" s="1" t="s">
        <v>9</v>
      </c>
      <c r="D4071" t="str">
        <f t="shared" si="126"/>
        <v>CONTROL-Grixis Control-3/17/2019-0</v>
      </c>
      <c r="E4071">
        <f>VLOOKUP(B4071,'Deck Count'!A:B,2,FALSE)</f>
        <v>8</v>
      </c>
      <c r="F4071" s="3">
        <v>2</v>
      </c>
      <c r="G4071" s="3">
        <f t="shared" si="127"/>
        <v>0.25</v>
      </c>
      <c r="H4071" s="1" t="s">
        <v>51</v>
      </c>
      <c r="I4071" t="s">
        <v>11</v>
      </c>
    </row>
    <row r="4072" spans="1:9" x14ac:dyDescent="0.2">
      <c r="A4072" t="s">
        <v>645</v>
      </c>
      <c r="B4072" t="s">
        <v>666</v>
      </c>
      <c r="C4072" s="1" t="s">
        <v>9</v>
      </c>
      <c r="D4072" t="str">
        <f t="shared" si="126"/>
        <v>CONTROL-Grixis Control-3/17/2019-0</v>
      </c>
      <c r="E4072">
        <f>VLOOKUP(B4072,'Deck Count'!A:B,2,FALSE)</f>
        <v>8</v>
      </c>
      <c r="F4072" s="3">
        <v>2</v>
      </c>
      <c r="G4072" s="3">
        <f t="shared" si="127"/>
        <v>0.25</v>
      </c>
      <c r="H4072" s="1" t="s">
        <v>632</v>
      </c>
      <c r="I4072" t="s">
        <v>11</v>
      </c>
    </row>
    <row r="4073" spans="1:9" x14ac:dyDescent="0.2">
      <c r="A4073" t="s">
        <v>645</v>
      </c>
      <c r="B4073" t="s">
        <v>666</v>
      </c>
      <c r="C4073" s="1" t="s">
        <v>9</v>
      </c>
      <c r="D4073" t="str">
        <f t="shared" si="126"/>
        <v>CONTROL-Grixis Control-3/17/2019-0</v>
      </c>
      <c r="E4073">
        <f>VLOOKUP(B4073,'Deck Count'!A:B,2,FALSE)</f>
        <v>8</v>
      </c>
      <c r="F4073" s="3">
        <v>3</v>
      </c>
      <c r="G4073" s="3">
        <f t="shared" si="127"/>
        <v>0.375</v>
      </c>
      <c r="H4073" s="1" t="s">
        <v>83</v>
      </c>
      <c r="I4073" t="s">
        <v>11</v>
      </c>
    </row>
    <row r="4074" spans="1:9" x14ac:dyDescent="0.2">
      <c r="A4074" t="s">
        <v>645</v>
      </c>
      <c r="B4074" t="s">
        <v>666</v>
      </c>
      <c r="C4074" s="1" t="s">
        <v>9</v>
      </c>
      <c r="D4074" t="str">
        <f t="shared" si="126"/>
        <v>CONTROL-Grixis Control-3/17/2019-0</v>
      </c>
      <c r="E4074">
        <f>VLOOKUP(B4074,'Deck Count'!A:B,2,FALSE)</f>
        <v>8</v>
      </c>
      <c r="F4074" s="3">
        <v>2</v>
      </c>
      <c r="G4074" s="3">
        <f t="shared" si="127"/>
        <v>0.25</v>
      </c>
      <c r="H4074" s="1" t="s">
        <v>125</v>
      </c>
      <c r="I4074" t="s">
        <v>11</v>
      </c>
    </row>
    <row r="4075" spans="1:9" x14ac:dyDescent="0.2">
      <c r="A4075" t="s">
        <v>645</v>
      </c>
      <c r="B4075" t="s">
        <v>666</v>
      </c>
      <c r="C4075" s="1" t="s">
        <v>9</v>
      </c>
      <c r="D4075" t="str">
        <f t="shared" si="126"/>
        <v>CONTROL-Grixis Control-3/17/2019-0</v>
      </c>
      <c r="E4075">
        <f>VLOOKUP(B4075,'Deck Count'!A:B,2,FALSE)</f>
        <v>8</v>
      </c>
      <c r="F4075" s="3">
        <v>1</v>
      </c>
      <c r="G4075" s="3">
        <f t="shared" si="127"/>
        <v>0.125</v>
      </c>
      <c r="H4075" s="1" t="s">
        <v>84</v>
      </c>
      <c r="I4075" t="s">
        <v>11</v>
      </c>
    </row>
    <row r="4076" spans="1:9" x14ac:dyDescent="0.2">
      <c r="A4076" t="s">
        <v>645</v>
      </c>
      <c r="B4076" t="s">
        <v>666</v>
      </c>
      <c r="C4076" s="1" t="s">
        <v>9</v>
      </c>
      <c r="D4076" t="str">
        <f t="shared" si="126"/>
        <v>CONTROL-Grixis Control-3/17/2019-0</v>
      </c>
      <c r="E4076">
        <f>VLOOKUP(B4076,'Deck Count'!A:B,2,FALSE)</f>
        <v>8</v>
      </c>
      <c r="F4076" s="3">
        <v>1</v>
      </c>
      <c r="G4076" s="3">
        <f t="shared" si="127"/>
        <v>0.125</v>
      </c>
      <c r="H4076" s="1" t="s">
        <v>85</v>
      </c>
      <c r="I4076" t="s">
        <v>17</v>
      </c>
    </row>
    <row r="4077" spans="1:9" x14ac:dyDescent="0.2">
      <c r="A4077" t="s">
        <v>645</v>
      </c>
      <c r="B4077" t="s">
        <v>666</v>
      </c>
      <c r="C4077" s="1" t="s">
        <v>9</v>
      </c>
      <c r="D4077" t="str">
        <f t="shared" si="126"/>
        <v>CONTROL-Grixis Control-3/17/2019-0</v>
      </c>
      <c r="E4077">
        <f>VLOOKUP(B4077,'Deck Count'!A:B,2,FALSE)</f>
        <v>8</v>
      </c>
      <c r="F4077" s="3">
        <v>2</v>
      </c>
      <c r="G4077" s="3">
        <f t="shared" si="127"/>
        <v>0.25</v>
      </c>
      <c r="H4077" s="1" t="s">
        <v>128</v>
      </c>
      <c r="I4077" t="s">
        <v>17</v>
      </c>
    </row>
    <row r="4078" spans="1:9" x14ac:dyDescent="0.2">
      <c r="A4078" t="s">
        <v>645</v>
      </c>
      <c r="B4078" t="s">
        <v>666</v>
      </c>
      <c r="C4078" s="1" t="s">
        <v>9</v>
      </c>
      <c r="D4078" t="str">
        <f t="shared" si="126"/>
        <v>CONTROL-Grixis Control-3/17/2019-0</v>
      </c>
      <c r="E4078">
        <f>VLOOKUP(B4078,'Deck Count'!A:B,2,FALSE)</f>
        <v>8</v>
      </c>
      <c r="F4078" s="3">
        <v>4</v>
      </c>
      <c r="G4078" s="3">
        <f t="shared" si="127"/>
        <v>0.5</v>
      </c>
      <c r="H4078" s="1" t="s">
        <v>54</v>
      </c>
      <c r="I4078" t="s">
        <v>11</v>
      </c>
    </row>
    <row r="4079" spans="1:9" x14ac:dyDescent="0.2">
      <c r="A4079" t="s">
        <v>645</v>
      </c>
      <c r="B4079" t="s">
        <v>666</v>
      </c>
      <c r="C4079" s="1" t="s">
        <v>9</v>
      </c>
      <c r="D4079" t="str">
        <f t="shared" si="126"/>
        <v>CONTROL-Grixis Control-3/17/2019-0</v>
      </c>
      <c r="E4079">
        <f>VLOOKUP(B4079,'Deck Count'!A:B,2,FALSE)</f>
        <v>8</v>
      </c>
      <c r="F4079" s="3">
        <v>4</v>
      </c>
      <c r="G4079" s="3">
        <f t="shared" si="127"/>
        <v>0.5</v>
      </c>
      <c r="H4079" s="1" t="s">
        <v>55</v>
      </c>
      <c r="I4079" t="s">
        <v>11</v>
      </c>
    </row>
    <row r="4080" spans="1:9" x14ac:dyDescent="0.2">
      <c r="A4080" t="s">
        <v>645</v>
      </c>
      <c r="B4080" t="s">
        <v>666</v>
      </c>
      <c r="C4080" s="1" t="s">
        <v>9</v>
      </c>
      <c r="D4080" t="str">
        <f t="shared" si="126"/>
        <v>CONTROL-Grixis Control-3/17/2019-0</v>
      </c>
      <c r="E4080">
        <f>VLOOKUP(B4080,'Deck Count'!A:B,2,FALSE)</f>
        <v>8</v>
      </c>
      <c r="F4080" s="3">
        <v>1</v>
      </c>
      <c r="G4080" s="3">
        <f t="shared" si="127"/>
        <v>0.125</v>
      </c>
      <c r="H4080" s="1" t="s">
        <v>139</v>
      </c>
      <c r="I4080" t="s">
        <v>17</v>
      </c>
    </row>
    <row r="4081" spans="1:9" x14ac:dyDescent="0.2">
      <c r="A4081" t="s">
        <v>645</v>
      </c>
      <c r="B4081" t="s">
        <v>666</v>
      </c>
      <c r="C4081" s="1" t="s">
        <v>9</v>
      </c>
      <c r="D4081" t="str">
        <f t="shared" si="126"/>
        <v>CONTROL-Grixis Control-3/17/2019-0</v>
      </c>
      <c r="E4081">
        <f>VLOOKUP(B4081,'Deck Count'!A:B,2,FALSE)</f>
        <v>8</v>
      </c>
      <c r="F4081" s="3">
        <v>1</v>
      </c>
      <c r="G4081" s="3">
        <f t="shared" si="127"/>
        <v>0.125</v>
      </c>
      <c r="H4081" s="1" t="s">
        <v>330</v>
      </c>
      <c r="I4081" t="s">
        <v>17</v>
      </c>
    </row>
    <row r="4082" spans="1:9" x14ac:dyDescent="0.2">
      <c r="A4082" t="s">
        <v>645</v>
      </c>
      <c r="B4082" t="s">
        <v>666</v>
      </c>
      <c r="C4082" s="1" t="s">
        <v>9</v>
      </c>
      <c r="D4082" t="str">
        <f t="shared" si="126"/>
        <v>CONTROL-Grixis Control-3/17/2019-0</v>
      </c>
      <c r="E4082">
        <f>VLOOKUP(B4082,'Deck Count'!A:B,2,FALSE)</f>
        <v>8</v>
      </c>
      <c r="F4082" s="3">
        <v>3</v>
      </c>
      <c r="G4082" s="3">
        <f t="shared" si="127"/>
        <v>0.375</v>
      </c>
      <c r="H4082" s="1" t="s">
        <v>56</v>
      </c>
      <c r="I4082" t="s">
        <v>11</v>
      </c>
    </row>
    <row r="4083" spans="1:9" x14ac:dyDescent="0.2">
      <c r="A4083" t="s">
        <v>645</v>
      </c>
      <c r="B4083" t="s">
        <v>666</v>
      </c>
      <c r="C4083" s="1" t="s">
        <v>9</v>
      </c>
      <c r="D4083" t="str">
        <f t="shared" si="126"/>
        <v>CONTROL-Grixis Control-3/17/2019-0</v>
      </c>
      <c r="E4083">
        <f>VLOOKUP(B4083,'Deck Count'!A:B,2,FALSE)</f>
        <v>8</v>
      </c>
      <c r="F4083" s="3">
        <v>4</v>
      </c>
      <c r="G4083" s="3">
        <f t="shared" si="127"/>
        <v>0.5</v>
      </c>
      <c r="H4083" s="1" t="s">
        <v>648</v>
      </c>
      <c r="I4083" t="s">
        <v>11</v>
      </c>
    </row>
    <row r="4084" spans="1:9" x14ac:dyDescent="0.2">
      <c r="A4084" t="s">
        <v>645</v>
      </c>
      <c r="B4084" t="s">
        <v>666</v>
      </c>
      <c r="C4084" s="1" t="s">
        <v>9</v>
      </c>
      <c r="D4084" t="str">
        <f t="shared" si="126"/>
        <v>CONTROL-Grixis Control-3/17/2019-0</v>
      </c>
      <c r="E4084">
        <f>VLOOKUP(B4084,'Deck Count'!A:B,2,FALSE)</f>
        <v>8</v>
      </c>
      <c r="F4084" s="3">
        <v>3</v>
      </c>
      <c r="G4084" s="3">
        <f t="shared" si="127"/>
        <v>0.375</v>
      </c>
      <c r="H4084" s="1" t="s">
        <v>57</v>
      </c>
      <c r="I4084" t="s">
        <v>17</v>
      </c>
    </row>
    <row r="4085" spans="1:9" x14ac:dyDescent="0.2">
      <c r="A4085" t="s">
        <v>645</v>
      </c>
      <c r="B4085" t="s">
        <v>666</v>
      </c>
      <c r="C4085" s="1" t="s">
        <v>9</v>
      </c>
      <c r="D4085" t="str">
        <f t="shared" si="126"/>
        <v>CONTROL-Grixis Control-3/17/2019-0</v>
      </c>
      <c r="E4085">
        <f>VLOOKUP(B4085,'Deck Count'!A:B,2,FALSE)</f>
        <v>8</v>
      </c>
      <c r="F4085" s="3">
        <v>2</v>
      </c>
      <c r="G4085" s="3">
        <f t="shared" si="127"/>
        <v>0.25</v>
      </c>
      <c r="H4085" s="1" t="s">
        <v>58</v>
      </c>
      <c r="I4085" t="s">
        <v>11</v>
      </c>
    </row>
    <row r="4086" spans="1:9" x14ac:dyDescent="0.2">
      <c r="A4086" t="s">
        <v>645</v>
      </c>
      <c r="B4086" t="s">
        <v>666</v>
      </c>
      <c r="C4086" s="1" t="s">
        <v>9</v>
      </c>
      <c r="D4086" t="str">
        <f t="shared" si="126"/>
        <v>CONTROL-Grixis Control-3/17/2019-0</v>
      </c>
      <c r="E4086">
        <f>VLOOKUP(B4086,'Deck Count'!A:B,2,FALSE)</f>
        <v>8</v>
      </c>
      <c r="F4086" s="3">
        <v>2</v>
      </c>
      <c r="G4086" s="3">
        <f t="shared" si="127"/>
        <v>0.25</v>
      </c>
      <c r="H4086" s="1" t="s">
        <v>60</v>
      </c>
      <c r="I4086" t="s">
        <v>11</v>
      </c>
    </row>
    <row r="4087" spans="1:9" x14ac:dyDescent="0.2">
      <c r="A4087" t="s">
        <v>645</v>
      </c>
      <c r="B4087" t="s">
        <v>666</v>
      </c>
      <c r="C4087" s="1" t="s">
        <v>9</v>
      </c>
      <c r="D4087" t="str">
        <f t="shared" si="126"/>
        <v>CONTROL-Grixis Control-3/17/2019-0</v>
      </c>
      <c r="E4087">
        <f>VLOOKUP(B4087,'Deck Count'!A:B,2,FALSE)</f>
        <v>8</v>
      </c>
      <c r="F4087" s="3">
        <v>1</v>
      </c>
      <c r="G4087" s="3">
        <f t="shared" si="127"/>
        <v>0.125</v>
      </c>
      <c r="H4087" s="1" t="s">
        <v>226</v>
      </c>
      <c r="I4087" t="s">
        <v>17</v>
      </c>
    </row>
    <row r="4088" spans="1:9" x14ac:dyDescent="0.2">
      <c r="A4088" t="s">
        <v>645</v>
      </c>
      <c r="B4088" t="s">
        <v>666</v>
      </c>
      <c r="C4088" s="1" t="s">
        <v>9</v>
      </c>
      <c r="D4088" t="str">
        <f t="shared" si="126"/>
        <v>CONTROL-Grixis Control-3/17/2019-0</v>
      </c>
      <c r="E4088">
        <f>VLOOKUP(B4088,'Deck Count'!A:B,2,FALSE)</f>
        <v>8</v>
      </c>
      <c r="F4088" s="3">
        <v>3</v>
      </c>
      <c r="G4088" s="3">
        <f t="shared" si="127"/>
        <v>0.375</v>
      </c>
      <c r="H4088" s="1" t="s">
        <v>61</v>
      </c>
      <c r="I4088" t="s">
        <v>11</v>
      </c>
    </row>
    <row r="4089" spans="1:9" x14ac:dyDescent="0.2">
      <c r="A4089" t="s">
        <v>645</v>
      </c>
      <c r="B4089" t="s">
        <v>666</v>
      </c>
      <c r="C4089" s="1" t="s">
        <v>9</v>
      </c>
      <c r="D4089" t="str">
        <f t="shared" si="126"/>
        <v>CONTROL-Grixis Control-3/17/2019-0</v>
      </c>
      <c r="E4089">
        <f>VLOOKUP(B4089,'Deck Count'!A:B,2,FALSE)</f>
        <v>8</v>
      </c>
      <c r="F4089" s="3">
        <v>2</v>
      </c>
      <c r="G4089" s="3">
        <f t="shared" si="127"/>
        <v>0.25</v>
      </c>
      <c r="H4089" s="1" t="s">
        <v>62</v>
      </c>
      <c r="I4089" t="s">
        <v>11</v>
      </c>
    </row>
    <row r="4090" spans="1:9" x14ac:dyDescent="0.2">
      <c r="A4090" t="s">
        <v>645</v>
      </c>
      <c r="B4090" t="s">
        <v>666</v>
      </c>
      <c r="C4090" s="1" t="s">
        <v>626</v>
      </c>
      <c r="D4090" t="str">
        <f t="shared" si="126"/>
        <v>CONTROL-Grixis Control-3/21/2019-0</v>
      </c>
      <c r="E4090">
        <f>VLOOKUP(B4090,'Deck Count'!A:B,2,FALSE)</f>
        <v>8</v>
      </c>
      <c r="F4090" s="3">
        <v>2</v>
      </c>
      <c r="G4090" s="3">
        <f t="shared" si="127"/>
        <v>0.25</v>
      </c>
      <c r="H4090" s="1" t="s">
        <v>39</v>
      </c>
      <c r="I4090" t="s">
        <v>11</v>
      </c>
    </row>
    <row r="4091" spans="1:9" x14ac:dyDescent="0.2">
      <c r="A4091" t="s">
        <v>645</v>
      </c>
      <c r="B4091" t="s">
        <v>666</v>
      </c>
      <c r="C4091" s="1" t="s">
        <v>626</v>
      </c>
      <c r="D4091" t="str">
        <f t="shared" si="126"/>
        <v>CONTROL-Grixis Control-3/21/2019-0</v>
      </c>
      <c r="E4091">
        <f>VLOOKUP(B4091,'Deck Count'!A:B,2,FALSE)</f>
        <v>8</v>
      </c>
      <c r="F4091" s="3">
        <v>4</v>
      </c>
      <c r="G4091" s="3">
        <f t="shared" si="127"/>
        <v>0.5</v>
      </c>
      <c r="H4091" s="1" t="s">
        <v>551</v>
      </c>
      <c r="I4091" t="s">
        <v>11</v>
      </c>
    </row>
    <row r="4092" spans="1:9" x14ac:dyDescent="0.2">
      <c r="A4092" t="s">
        <v>645</v>
      </c>
      <c r="B4092" t="s">
        <v>666</v>
      </c>
      <c r="C4092" s="1" t="s">
        <v>626</v>
      </c>
      <c r="D4092" t="str">
        <f t="shared" si="126"/>
        <v>CONTROL-Grixis Control-3/21/2019-0</v>
      </c>
      <c r="E4092">
        <f>VLOOKUP(B4092,'Deck Count'!A:B,2,FALSE)</f>
        <v>8</v>
      </c>
      <c r="F4092" s="3">
        <v>2</v>
      </c>
      <c r="G4092" s="3">
        <f t="shared" si="127"/>
        <v>0.25</v>
      </c>
      <c r="H4092" s="1" t="s">
        <v>270</v>
      </c>
      <c r="I4092" t="s">
        <v>17</v>
      </c>
    </row>
    <row r="4093" spans="1:9" x14ac:dyDescent="0.2">
      <c r="A4093" t="s">
        <v>645</v>
      </c>
      <c r="B4093" t="s">
        <v>666</v>
      </c>
      <c r="C4093" s="1" t="s">
        <v>626</v>
      </c>
      <c r="D4093" t="str">
        <f t="shared" si="126"/>
        <v>CONTROL-Grixis Control-3/21/2019-0</v>
      </c>
      <c r="E4093">
        <f>VLOOKUP(B4093,'Deck Count'!A:B,2,FALSE)</f>
        <v>8</v>
      </c>
      <c r="F4093" s="3">
        <v>2</v>
      </c>
      <c r="G4093" s="3">
        <f t="shared" si="127"/>
        <v>0.25</v>
      </c>
      <c r="H4093" s="1" t="s">
        <v>40</v>
      </c>
      <c r="I4093" t="s">
        <v>11</v>
      </c>
    </row>
    <row r="4094" spans="1:9" x14ac:dyDescent="0.2">
      <c r="A4094" t="s">
        <v>645</v>
      </c>
      <c r="B4094" t="s">
        <v>666</v>
      </c>
      <c r="C4094" s="1" t="s">
        <v>626</v>
      </c>
      <c r="D4094" t="str">
        <f t="shared" si="126"/>
        <v>CONTROL-Grixis Control-3/21/2019-0</v>
      </c>
      <c r="E4094">
        <f>VLOOKUP(B4094,'Deck Count'!A:B,2,FALSE)</f>
        <v>8</v>
      </c>
      <c r="F4094" s="3">
        <v>4</v>
      </c>
      <c r="G4094" s="3">
        <f t="shared" si="127"/>
        <v>0.5</v>
      </c>
      <c r="H4094" s="1" t="s">
        <v>41</v>
      </c>
      <c r="I4094" t="s">
        <v>11</v>
      </c>
    </row>
    <row r="4095" spans="1:9" x14ac:dyDescent="0.2">
      <c r="A4095" t="s">
        <v>645</v>
      </c>
      <c r="B4095" t="s">
        <v>666</v>
      </c>
      <c r="C4095" s="1" t="s">
        <v>626</v>
      </c>
      <c r="D4095" t="str">
        <f t="shared" si="126"/>
        <v>CONTROL-Grixis Control-3/21/2019-0</v>
      </c>
      <c r="E4095">
        <f>VLOOKUP(B4095,'Deck Count'!A:B,2,FALSE)</f>
        <v>8</v>
      </c>
      <c r="F4095" s="3">
        <v>2</v>
      </c>
      <c r="G4095" s="3">
        <f t="shared" si="127"/>
        <v>0.25</v>
      </c>
      <c r="H4095" s="1" t="s">
        <v>65</v>
      </c>
      <c r="I4095" t="s">
        <v>11</v>
      </c>
    </row>
    <row r="4096" spans="1:9" x14ac:dyDescent="0.2">
      <c r="A4096" t="s">
        <v>645</v>
      </c>
      <c r="B4096" t="s">
        <v>666</v>
      </c>
      <c r="C4096" s="1" t="s">
        <v>626</v>
      </c>
      <c r="D4096" t="str">
        <f t="shared" si="126"/>
        <v>CONTROL-Grixis Control-3/21/2019-0</v>
      </c>
      <c r="E4096">
        <f>VLOOKUP(B4096,'Deck Count'!A:B,2,FALSE)</f>
        <v>8</v>
      </c>
      <c r="F4096" s="3">
        <v>1</v>
      </c>
      <c r="G4096" s="3">
        <f t="shared" si="127"/>
        <v>0.125</v>
      </c>
      <c r="H4096" s="1" t="s">
        <v>668</v>
      </c>
      <c r="I4096" t="s">
        <v>17</v>
      </c>
    </row>
    <row r="4097" spans="1:9" x14ac:dyDescent="0.2">
      <c r="A4097" t="s">
        <v>645</v>
      </c>
      <c r="B4097" t="s">
        <v>666</v>
      </c>
      <c r="C4097" s="1" t="s">
        <v>626</v>
      </c>
      <c r="D4097" t="str">
        <f t="shared" si="126"/>
        <v>CONTROL-Grixis Control-3/21/2019-0</v>
      </c>
      <c r="E4097">
        <f>VLOOKUP(B4097,'Deck Count'!A:B,2,FALSE)</f>
        <v>8</v>
      </c>
      <c r="F4097" s="3">
        <v>1</v>
      </c>
      <c r="G4097" s="3">
        <f t="shared" si="127"/>
        <v>0.125</v>
      </c>
      <c r="H4097" s="1" t="s">
        <v>16</v>
      </c>
      <c r="I4097" t="s">
        <v>17</v>
      </c>
    </row>
    <row r="4098" spans="1:9" x14ac:dyDescent="0.2">
      <c r="A4098" t="s">
        <v>645</v>
      </c>
      <c r="B4098" t="s">
        <v>666</v>
      </c>
      <c r="C4098" s="1" t="s">
        <v>626</v>
      </c>
      <c r="D4098" t="str">
        <f t="shared" ref="D4098:D4161" si="128">CONCATENATE(A4098,"-",B4098,"-",C4098)</f>
        <v>CONTROL-Grixis Control-3/21/2019-0</v>
      </c>
      <c r="E4098">
        <f>VLOOKUP(B4098,'Deck Count'!A:B,2,FALSE)</f>
        <v>8</v>
      </c>
      <c r="F4098" s="3">
        <v>2</v>
      </c>
      <c r="G4098" s="3">
        <f t="shared" si="127"/>
        <v>0.25</v>
      </c>
      <c r="H4098" s="1" t="s">
        <v>248</v>
      </c>
      <c r="I4098" t="s">
        <v>11</v>
      </c>
    </row>
    <row r="4099" spans="1:9" x14ac:dyDescent="0.2">
      <c r="A4099" t="s">
        <v>645</v>
      </c>
      <c r="B4099" t="s">
        <v>666</v>
      </c>
      <c r="C4099" s="1" t="s">
        <v>626</v>
      </c>
      <c r="D4099" t="str">
        <f t="shared" si="128"/>
        <v>CONTROL-Grixis Control-3/21/2019-0</v>
      </c>
      <c r="E4099">
        <f>VLOOKUP(B4099,'Deck Count'!A:B,2,FALSE)</f>
        <v>8</v>
      </c>
      <c r="F4099" s="3">
        <v>2</v>
      </c>
      <c r="G4099" s="3">
        <f t="shared" ref="G4099:G4162" si="129">F4099/E4099</f>
        <v>0.25</v>
      </c>
      <c r="H4099" s="1" t="s">
        <v>49</v>
      </c>
      <c r="I4099" t="s">
        <v>17</v>
      </c>
    </row>
    <row r="4100" spans="1:9" x14ac:dyDescent="0.2">
      <c r="A4100" t="s">
        <v>645</v>
      </c>
      <c r="B4100" t="s">
        <v>666</v>
      </c>
      <c r="C4100" s="1" t="s">
        <v>626</v>
      </c>
      <c r="D4100" t="str">
        <f t="shared" si="128"/>
        <v>CONTROL-Grixis Control-3/21/2019-0</v>
      </c>
      <c r="E4100">
        <f>VLOOKUP(B4100,'Deck Count'!A:B,2,FALSE)</f>
        <v>8</v>
      </c>
      <c r="F4100" s="3">
        <v>4</v>
      </c>
      <c r="G4100" s="3">
        <f t="shared" si="129"/>
        <v>0.5</v>
      </c>
      <c r="H4100" s="1" t="s">
        <v>97</v>
      </c>
      <c r="I4100" t="s">
        <v>11</v>
      </c>
    </row>
    <row r="4101" spans="1:9" x14ac:dyDescent="0.2">
      <c r="A4101" t="s">
        <v>645</v>
      </c>
      <c r="B4101" t="s">
        <v>666</v>
      </c>
      <c r="C4101" s="1" t="s">
        <v>626</v>
      </c>
      <c r="D4101" t="str">
        <f t="shared" si="128"/>
        <v>CONTROL-Grixis Control-3/21/2019-0</v>
      </c>
      <c r="E4101">
        <f>VLOOKUP(B4101,'Deck Count'!A:B,2,FALSE)</f>
        <v>8</v>
      </c>
      <c r="F4101" s="3">
        <v>2</v>
      </c>
      <c r="G4101" s="3">
        <f t="shared" si="129"/>
        <v>0.25</v>
      </c>
      <c r="H4101" s="1" t="s">
        <v>82</v>
      </c>
      <c r="I4101" t="s">
        <v>11</v>
      </c>
    </row>
    <row r="4102" spans="1:9" x14ac:dyDescent="0.2">
      <c r="A4102" t="s">
        <v>645</v>
      </c>
      <c r="B4102" t="s">
        <v>666</v>
      </c>
      <c r="C4102" s="1" t="s">
        <v>626</v>
      </c>
      <c r="D4102" t="str">
        <f t="shared" si="128"/>
        <v>CONTROL-Grixis Control-3/21/2019-0</v>
      </c>
      <c r="E4102">
        <f>VLOOKUP(B4102,'Deck Count'!A:B,2,FALSE)</f>
        <v>8</v>
      </c>
      <c r="F4102" s="3">
        <v>3</v>
      </c>
      <c r="G4102" s="3">
        <f t="shared" si="129"/>
        <v>0.375</v>
      </c>
      <c r="H4102" s="1" t="s">
        <v>69</v>
      </c>
      <c r="I4102" t="s">
        <v>11</v>
      </c>
    </row>
    <row r="4103" spans="1:9" x14ac:dyDescent="0.2">
      <c r="A4103" t="s">
        <v>645</v>
      </c>
      <c r="B4103" t="s">
        <v>666</v>
      </c>
      <c r="C4103" s="1" t="s">
        <v>626</v>
      </c>
      <c r="D4103" t="str">
        <f t="shared" si="128"/>
        <v>CONTROL-Grixis Control-3/21/2019-0</v>
      </c>
      <c r="E4103">
        <f>VLOOKUP(B4103,'Deck Count'!A:B,2,FALSE)</f>
        <v>8</v>
      </c>
      <c r="F4103" s="3">
        <v>2</v>
      </c>
      <c r="G4103" s="3">
        <f t="shared" si="129"/>
        <v>0.25</v>
      </c>
      <c r="H4103" s="1" t="s">
        <v>51</v>
      </c>
      <c r="I4103" t="s">
        <v>11</v>
      </c>
    </row>
    <row r="4104" spans="1:9" x14ac:dyDescent="0.2">
      <c r="A4104" t="s">
        <v>645</v>
      </c>
      <c r="B4104" t="s">
        <v>666</v>
      </c>
      <c r="C4104" s="1" t="s">
        <v>626</v>
      </c>
      <c r="D4104" t="str">
        <f t="shared" si="128"/>
        <v>CONTROL-Grixis Control-3/21/2019-0</v>
      </c>
      <c r="E4104">
        <f>VLOOKUP(B4104,'Deck Count'!A:B,2,FALSE)</f>
        <v>8</v>
      </c>
      <c r="F4104" s="3">
        <v>3</v>
      </c>
      <c r="G4104" s="3">
        <f t="shared" si="129"/>
        <v>0.375</v>
      </c>
      <c r="H4104" s="1" t="s">
        <v>632</v>
      </c>
      <c r="I4104" t="s">
        <v>11</v>
      </c>
    </row>
    <row r="4105" spans="1:9" x14ac:dyDescent="0.2">
      <c r="A4105" t="s">
        <v>645</v>
      </c>
      <c r="B4105" t="s">
        <v>666</v>
      </c>
      <c r="C4105" s="1" t="s">
        <v>626</v>
      </c>
      <c r="D4105" t="str">
        <f t="shared" si="128"/>
        <v>CONTROL-Grixis Control-3/21/2019-0</v>
      </c>
      <c r="E4105">
        <f>VLOOKUP(B4105,'Deck Count'!A:B,2,FALSE)</f>
        <v>8</v>
      </c>
      <c r="F4105" s="3">
        <v>3</v>
      </c>
      <c r="G4105" s="3">
        <f t="shared" si="129"/>
        <v>0.375</v>
      </c>
      <c r="H4105" s="1" t="s">
        <v>83</v>
      </c>
      <c r="I4105" t="s">
        <v>11</v>
      </c>
    </row>
    <row r="4106" spans="1:9" x14ac:dyDescent="0.2">
      <c r="A4106" t="s">
        <v>645</v>
      </c>
      <c r="B4106" t="s">
        <v>666</v>
      </c>
      <c r="C4106" s="1" t="s">
        <v>626</v>
      </c>
      <c r="D4106" t="str">
        <f t="shared" si="128"/>
        <v>CONTROL-Grixis Control-3/21/2019-0</v>
      </c>
      <c r="E4106">
        <f>VLOOKUP(B4106,'Deck Count'!A:B,2,FALSE)</f>
        <v>8</v>
      </c>
      <c r="F4106" s="3">
        <v>2</v>
      </c>
      <c r="G4106" s="3">
        <f t="shared" si="129"/>
        <v>0.25</v>
      </c>
      <c r="H4106" s="1" t="s">
        <v>125</v>
      </c>
      <c r="I4106" t="s">
        <v>11</v>
      </c>
    </row>
    <row r="4107" spans="1:9" x14ac:dyDescent="0.2">
      <c r="A4107" t="s">
        <v>645</v>
      </c>
      <c r="B4107" t="s">
        <v>666</v>
      </c>
      <c r="C4107" s="1" t="s">
        <v>626</v>
      </c>
      <c r="D4107" t="str">
        <f t="shared" si="128"/>
        <v>CONTROL-Grixis Control-3/21/2019-0</v>
      </c>
      <c r="E4107">
        <f>VLOOKUP(B4107,'Deck Count'!A:B,2,FALSE)</f>
        <v>8</v>
      </c>
      <c r="F4107" s="3">
        <v>1</v>
      </c>
      <c r="G4107" s="3">
        <f t="shared" si="129"/>
        <v>0.125</v>
      </c>
      <c r="H4107" s="1" t="s">
        <v>84</v>
      </c>
      <c r="I4107" t="s">
        <v>11</v>
      </c>
    </row>
    <row r="4108" spans="1:9" x14ac:dyDescent="0.2">
      <c r="A4108" t="s">
        <v>645</v>
      </c>
      <c r="B4108" t="s">
        <v>666</v>
      </c>
      <c r="C4108" s="1" t="s">
        <v>626</v>
      </c>
      <c r="D4108" t="str">
        <f t="shared" si="128"/>
        <v>CONTROL-Grixis Control-3/21/2019-0</v>
      </c>
      <c r="E4108">
        <f>VLOOKUP(B4108,'Deck Count'!A:B,2,FALSE)</f>
        <v>8</v>
      </c>
      <c r="F4108" s="3">
        <v>1</v>
      </c>
      <c r="G4108" s="3">
        <f t="shared" si="129"/>
        <v>0.125</v>
      </c>
      <c r="H4108" s="1" t="s">
        <v>85</v>
      </c>
      <c r="I4108" t="s">
        <v>17</v>
      </c>
    </row>
    <row r="4109" spans="1:9" x14ac:dyDescent="0.2">
      <c r="A4109" t="s">
        <v>645</v>
      </c>
      <c r="B4109" t="s">
        <v>666</v>
      </c>
      <c r="C4109" s="1" t="s">
        <v>626</v>
      </c>
      <c r="D4109" t="str">
        <f t="shared" si="128"/>
        <v>CONTROL-Grixis Control-3/21/2019-0</v>
      </c>
      <c r="E4109">
        <f>VLOOKUP(B4109,'Deck Count'!A:B,2,FALSE)</f>
        <v>8</v>
      </c>
      <c r="F4109" s="3">
        <v>1</v>
      </c>
      <c r="G4109" s="3">
        <f t="shared" si="129"/>
        <v>0.125</v>
      </c>
      <c r="H4109" s="1" t="s">
        <v>128</v>
      </c>
      <c r="I4109" t="s">
        <v>17</v>
      </c>
    </row>
    <row r="4110" spans="1:9" x14ac:dyDescent="0.2">
      <c r="A4110" t="s">
        <v>645</v>
      </c>
      <c r="B4110" t="s">
        <v>666</v>
      </c>
      <c r="C4110" s="1" t="s">
        <v>626</v>
      </c>
      <c r="D4110" t="str">
        <f t="shared" si="128"/>
        <v>CONTROL-Grixis Control-3/21/2019-0</v>
      </c>
      <c r="E4110">
        <f>VLOOKUP(B4110,'Deck Count'!A:B,2,FALSE)</f>
        <v>8</v>
      </c>
      <c r="F4110" s="3">
        <v>4</v>
      </c>
      <c r="G4110" s="3">
        <f t="shared" si="129"/>
        <v>0.5</v>
      </c>
      <c r="H4110" s="1" t="s">
        <v>54</v>
      </c>
      <c r="I4110" t="s">
        <v>11</v>
      </c>
    </row>
    <row r="4111" spans="1:9" x14ac:dyDescent="0.2">
      <c r="A4111" t="s">
        <v>645</v>
      </c>
      <c r="B4111" t="s">
        <v>666</v>
      </c>
      <c r="C4111" s="1" t="s">
        <v>626</v>
      </c>
      <c r="D4111" t="str">
        <f t="shared" si="128"/>
        <v>CONTROL-Grixis Control-3/21/2019-0</v>
      </c>
      <c r="E4111">
        <f>VLOOKUP(B4111,'Deck Count'!A:B,2,FALSE)</f>
        <v>8</v>
      </c>
      <c r="F4111" s="3">
        <v>4</v>
      </c>
      <c r="G4111" s="3">
        <f t="shared" si="129"/>
        <v>0.5</v>
      </c>
      <c r="H4111" s="1" t="s">
        <v>55</v>
      </c>
      <c r="I4111" t="s">
        <v>11</v>
      </c>
    </row>
    <row r="4112" spans="1:9" x14ac:dyDescent="0.2">
      <c r="A4112" t="s">
        <v>645</v>
      </c>
      <c r="B4112" t="s">
        <v>666</v>
      </c>
      <c r="C4112" s="1" t="s">
        <v>626</v>
      </c>
      <c r="D4112" t="str">
        <f t="shared" si="128"/>
        <v>CONTROL-Grixis Control-3/21/2019-0</v>
      </c>
      <c r="E4112">
        <f>VLOOKUP(B4112,'Deck Count'!A:B,2,FALSE)</f>
        <v>8</v>
      </c>
      <c r="F4112" s="3">
        <v>2</v>
      </c>
      <c r="G4112" s="3">
        <f t="shared" si="129"/>
        <v>0.25</v>
      </c>
      <c r="H4112" s="1" t="s">
        <v>139</v>
      </c>
      <c r="I4112" t="s">
        <v>17</v>
      </c>
    </row>
    <row r="4113" spans="1:9" x14ac:dyDescent="0.2">
      <c r="A4113" t="s">
        <v>645</v>
      </c>
      <c r="B4113" t="s">
        <v>666</v>
      </c>
      <c r="C4113" s="1" t="s">
        <v>626</v>
      </c>
      <c r="D4113" t="str">
        <f t="shared" si="128"/>
        <v>CONTROL-Grixis Control-3/21/2019-0</v>
      </c>
      <c r="E4113">
        <f>VLOOKUP(B4113,'Deck Count'!A:B,2,FALSE)</f>
        <v>8</v>
      </c>
      <c r="F4113" s="3">
        <v>1</v>
      </c>
      <c r="G4113" s="3">
        <f t="shared" si="129"/>
        <v>0.125</v>
      </c>
      <c r="H4113" s="1" t="s">
        <v>330</v>
      </c>
      <c r="I4113" t="s">
        <v>17</v>
      </c>
    </row>
    <row r="4114" spans="1:9" x14ac:dyDescent="0.2">
      <c r="A4114" t="s">
        <v>645</v>
      </c>
      <c r="B4114" t="s">
        <v>666</v>
      </c>
      <c r="C4114" s="1" t="s">
        <v>626</v>
      </c>
      <c r="D4114" t="str">
        <f t="shared" si="128"/>
        <v>CONTROL-Grixis Control-3/21/2019-0</v>
      </c>
      <c r="E4114">
        <f>VLOOKUP(B4114,'Deck Count'!A:B,2,FALSE)</f>
        <v>8</v>
      </c>
      <c r="F4114" s="3">
        <v>4</v>
      </c>
      <c r="G4114" s="3">
        <f t="shared" si="129"/>
        <v>0.5</v>
      </c>
      <c r="H4114" s="1" t="s">
        <v>56</v>
      </c>
      <c r="I4114" t="s">
        <v>11</v>
      </c>
    </row>
    <row r="4115" spans="1:9" x14ac:dyDescent="0.2">
      <c r="A4115" t="s">
        <v>645</v>
      </c>
      <c r="B4115" t="s">
        <v>666</v>
      </c>
      <c r="C4115" s="1" t="s">
        <v>626</v>
      </c>
      <c r="D4115" t="str">
        <f t="shared" si="128"/>
        <v>CONTROL-Grixis Control-3/21/2019-0</v>
      </c>
      <c r="E4115">
        <f>VLOOKUP(B4115,'Deck Count'!A:B,2,FALSE)</f>
        <v>8</v>
      </c>
      <c r="F4115" s="3">
        <v>3</v>
      </c>
      <c r="G4115" s="3">
        <f t="shared" si="129"/>
        <v>0.375</v>
      </c>
      <c r="H4115" s="1" t="s">
        <v>648</v>
      </c>
      <c r="I4115" t="s">
        <v>11</v>
      </c>
    </row>
    <row r="4116" spans="1:9" x14ac:dyDescent="0.2">
      <c r="A4116" t="s">
        <v>645</v>
      </c>
      <c r="B4116" t="s">
        <v>666</v>
      </c>
      <c r="C4116" s="1" t="s">
        <v>626</v>
      </c>
      <c r="D4116" t="str">
        <f t="shared" si="128"/>
        <v>CONTROL-Grixis Control-3/21/2019-0</v>
      </c>
      <c r="E4116">
        <f>VLOOKUP(B4116,'Deck Count'!A:B,2,FALSE)</f>
        <v>8</v>
      </c>
      <c r="F4116" s="3">
        <v>3</v>
      </c>
      <c r="G4116" s="3">
        <f t="shared" si="129"/>
        <v>0.375</v>
      </c>
      <c r="H4116" s="1" t="s">
        <v>57</v>
      </c>
      <c r="I4116" t="s">
        <v>17</v>
      </c>
    </row>
    <row r="4117" spans="1:9" x14ac:dyDescent="0.2">
      <c r="A4117" t="s">
        <v>645</v>
      </c>
      <c r="B4117" t="s">
        <v>666</v>
      </c>
      <c r="C4117" s="1" t="s">
        <v>626</v>
      </c>
      <c r="D4117" t="str">
        <f t="shared" si="128"/>
        <v>CONTROL-Grixis Control-3/21/2019-0</v>
      </c>
      <c r="E4117">
        <f>VLOOKUP(B4117,'Deck Count'!A:B,2,FALSE)</f>
        <v>8</v>
      </c>
      <c r="F4117" s="3">
        <v>2</v>
      </c>
      <c r="G4117" s="3">
        <f t="shared" si="129"/>
        <v>0.25</v>
      </c>
      <c r="H4117" s="1" t="s">
        <v>58</v>
      </c>
      <c r="I4117" t="s">
        <v>11</v>
      </c>
    </row>
    <row r="4118" spans="1:9" x14ac:dyDescent="0.2">
      <c r="A4118" t="s">
        <v>645</v>
      </c>
      <c r="B4118" t="s">
        <v>666</v>
      </c>
      <c r="C4118" s="1" t="s">
        <v>626</v>
      </c>
      <c r="D4118" t="str">
        <f t="shared" si="128"/>
        <v>CONTROL-Grixis Control-3/21/2019-0</v>
      </c>
      <c r="E4118">
        <f>VLOOKUP(B4118,'Deck Count'!A:B,2,FALSE)</f>
        <v>8</v>
      </c>
      <c r="F4118" s="3">
        <v>2</v>
      </c>
      <c r="G4118" s="3">
        <f t="shared" si="129"/>
        <v>0.25</v>
      </c>
      <c r="H4118" s="1" t="s">
        <v>60</v>
      </c>
      <c r="I4118" t="s">
        <v>11</v>
      </c>
    </row>
    <row r="4119" spans="1:9" x14ac:dyDescent="0.2">
      <c r="A4119" t="s">
        <v>645</v>
      </c>
      <c r="B4119" t="s">
        <v>666</v>
      </c>
      <c r="C4119" s="1" t="s">
        <v>626</v>
      </c>
      <c r="D4119" t="str">
        <f t="shared" si="128"/>
        <v>CONTROL-Grixis Control-3/21/2019-0</v>
      </c>
      <c r="E4119">
        <f>VLOOKUP(B4119,'Deck Count'!A:B,2,FALSE)</f>
        <v>8</v>
      </c>
      <c r="F4119" s="3">
        <v>1</v>
      </c>
      <c r="G4119" s="3">
        <f t="shared" si="129"/>
        <v>0.125</v>
      </c>
      <c r="H4119" s="1" t="s">
        <v>226</v>
      </c>
      <c r="I4119" t="s">
        <v>17</v>
      </c>
    </row>
    <row r="4120" spans="1:9" x14ac:dyDescent="0.2">
      <c r="A4120" t="s">
        <v>645</v>
      </c>
      <c r="B4120" t="s">
        <v>666</v>
      </c>
      <c r="C4120" s="1" t="s">
        <v>626</v>
      </c>
      <c r="D4120" t="str">
        <f t="shared" si="128"/>
        <v>CONTROL-Grixis Control-3/21/2019-0</v>
      </c>
      <c r="E4120">
        <f>VLOOKUP(B4120,'Deck Count'!A:B,2,FALSE)</f>
        <v>8</v>
      </c>
      <c r="F4120" s="3">
        <v>3</v>
      </c>
      <c r="G4120" s="3">
        <f t="shared" si="129"/>
        <v>0.375</v>
      </c>
      <c r="H4120" s="1" t="s">
        <v>61</v>
      </c>
      <c r="I4120" t="s">
        <v>11</v>
      </c>
    </row>
    <row r="4121" spans="1:9" x14ac:dyDescent="0.2">
      <c r="A4121" t="s">
        <v>645</v>
      </c>
      <c r="B4121" t="s">
        <v>666</v>
      </c>
      <c r="C4121" s="1" t="s">
        <v>626</v>
      </c>
      <c r="D4121" t="str">
        <f t="shared" si="128"/>
        <v>CONTROL-Grixis Control-3/21/2019-0</v>
      </c>
      <c r="E4121">
        <f>VLOOKUP(B4121,'Deck Count'!A:B,2,FALSE)</f>
        <v>8</v>
      </c>
      <c r="F4121" s="3">
        <v>2</v>
      </c>
      <c r="G4121" s="3">
        <f t="shared" si="129"/>
        <v>0.25</v>
      </c>
      <c r="H4121" s="1" t="s">
        <v>62</v>
      </c>
      <c r="I4121" t="s">
        <v>11</v>
      </c>
    </row>
    <row r="4122" spans="1:9" x14ac:dyDescent="0.2">
      <c r="A4122" t="s">
        <v>645</v>
      </c>
      <c r="B4122" t="s">
        <v>666</v>
      </c>
      <c r="C4122" s="1" t="s">
        <v>143</v>
      </c>
      <c r="D4122" t="str">
        <f t="shared" si="128"/>
        <v>CONTROL-Grixis Control-3/24/2019-0</v>
      </c>
      <c r="E4122">
        <f>VLOOKUP(B4122,'Deck Count'!A:B,2,FALSE)</f>
        <v>8</v>
      </c>
      <c r="F4122" s="3">
        <v>1</v>
      </c>
      <c r="G4122" s="3">
        <f t="shared" si="129"/>
        <v>0.125</v>
      </c>
      <c r="H4122" s="1" t="s">
        <v>38</v>
      </c>
      <c r="I4122" t="s">
        <v>11</v>
      </c>
    </row>
    <row r="4123" spans="1:9" x14ac:dyDescent="0.2">
      <c r="A4123" t="s">
        <v>645</v>
      </c>
      <c r="B4123" t="s">
        <v>666</v>
      </c>
      <c r="C4123" s="1" t="s">
        <v>143</v>
      </c>
      <c r="D4123" t="str">
        <f t="shared" si="128"/>
        <v>CONTROL-Grixis Control-3/24/2019-0</v>
      </c>
      <c r="E4123">
        <f>VLOOKUP(B4123,'Deck Count'!A:B,2,FALSE)</f>
        <v>8</v>
      </c>
      <c r="F4123" s="3">
        <v>2</v>
      </c>
      <c r="G4123" s="3">
        <f t="shared" si="129"/>
        <v>0.25</v>
      </c>
      <c r="H4123" s="1" t="s">
        <v>39</v>
      </c>
      <c r="I4123" t="s">
        <v>11</v>
      </c>
    </row>
    <row r="4124" spans="1:9" x14ac:dyDescent="0.2">
      <c r="A4124" t="s">
        <v>645</v>
      </c>
      <c r="B4124" t="s">
        <v>666</v>
      </c>
      <c r="C4124" s="1" t="s">
        <v>143</v>
      </c>
      <c r="D4124" t="str">
        <f t="shared" si="128"/>
        <v>CONTROL-Grixis Control-3/24/2019-0</v>
      </c>
      <c r="E4124">
        <f>VLOOKUP(B4124,'Deck Count'!A:B,2,FALSE)</f>
        <v>8</v>
      </c>
      <c r="F4124" s="3">
        <v>4</v>
      </c>
      <c r="G4124" s="3">
        <f t="shared" si="129"/>
        <v>0.5</v>
      </c>
      <c r="H4124" s="1" t="s">
        <v>551</v>
      </c>
      <c r="I4124" t="s">
        <v>11</v>
      </c>
    </row>
    <row r="4125" spans="1:9" x14ac:dyDescent="0.2">
      <c r="A4125" t="s">
        <v>645</v>
      </c>
      <c r="B4125" t="s">
        <v>666</v>
      </c>
      <c r="C4125" s="1" t="s">
        <v>143</v>
      </c>
      <c r="D4125" t="str">
        <f t="shared" si="128"/>
        <v>CONTROL-Grixis Control-3/24/2019-0</v>
      </c>
      <c r="E4125">
        <f>VLOOKUP(B4125,'Deck Count'!A:B,2,FALSE)</f>
        <v>8</v>
      </c>
      <c r="F4125" s="3">
        <v>2</v>
      </c>
      <c r="G4125" s="3">
        <f t="shared" si="129"/>
        <v>0.25</v>
      </c>
      <c r="H4125" s="1" t="s">
        <v>270</v>
      </c>
      <c r="I4125" t="s">
        <v>17</v>
      </c>
    </row>
    <row r="4126" spans="1:9" x14ac:dyDescent="0.2">
      <c r="A4126" t="s">
        <v>645</v>
      </c>
      <c r="B4126" t="s">
        <v>666</v>
      </c>
      <c r="C4126" s="1" t="s">
        <v>143</v>
      </c>
      <c r="D4126" t="str">
        <f t="shared" si="128"/>
        <v>CONTROL-Grixis Control-3/24/2019-0</v>
      </c>
      <c r="E4126">
        <f>VLOOKUP(B4126,'Deck Count'!A:B,2,FALSE)</f>
        <v>8</v>
      </c>
      <c r="F4126" s="3">
        <v>3</v>
      </c>
      <c r="G4126" s="3">
        <f t="shared" si="129"/>
        <v>0.375</v>
      </c>
      <c r="H4126" s="1" t="s">
        <v>40</v>
      </c>
      <c r="I4126" t="s">
        <v>11</v>
      </c>
    </row>
    <row r="4127" spans="1:9" x14ac:dyDescent="0.2">
      <c r="A4127" t="s">
        <v>645</v>
      </c>
      <c r="B4127" t="s">
        <v>666</v>
      </c>
      <c r="C4127" s="1" t="s">
        <v>143</v>
      </c>
      <c r="D4127" t="str">
        <f t="shared" si="128"/>
        <v>CONTROL-Grixis Control-3/24/2019-0</v>
      </c>
      <c r="E4127">
        <f>VLOOKUP(B4127,'Deck Count'!A:B,2,FALSE)</f>
        <v>8</v>
      </c>
      <c r="F4127" s="3">
        <v>4</v>
      </c>
      <c r="G4127" s="3">
        <f t="shared" si="129"/>
        <v>0.5</v>
      </c>
      <c r="H4127" s="1" t="s">
        <v>41</v>
      </c>
      <c r="I4127" t="s">
        <v>11</v>
      </c>
    </row>
    <row r="4128" spans="1:9" x14ac:dyDescent="0.2">
      <c r="A4128" t="s">
        <v>645</v>
      </c>
      <c r="B4128" t="s">
        <v>666</v>
      </c>
      <c r="C4128" s="1" t="s">
        <v>143</v>
      </c>
      <c r="D4128" t="str">
        <f t="shared" si="128"/>
        <v>CONTROL-Grixis Control-3/24/2019-0</v>
      </c>
      <c r="E4128">
        <f>VLOOKUP(B4128,'Deck Count'!A:B,2,FALSE)</f>
        <v>8</v>
      </c>
      <c r="F4128" s="3">
        <v>2</v>
      </c>
      <c r="G4128" s="3">
        <f t="shared" si="129"/>
        <v>0.25</v>
      </c>
      <c r="H4128" s="1" t="s">
        <v>65</v>
      </c>
      <c r="I4128" t="s">
        <v>11</v>
      </c>
    </row>
    <row r="4129" spans="1:9" x14ac:dyDescent="0.2">
      <c r="A4129" t="s">
        <v>645</v>
      </c>
      <c r="B4129" t="s">
        <v>666</v>
      </c>
      <c r="C4129" s="1" t="s">
        <v>143</v>
      </c>
      <c r="D4129" t="str">
        <f t="shared" si="128"/>
        <v>CONTROL-Grixis Control-3/24/2019-0</v>
      </c>
      <c r="E4129">
        <f>VLOOKUP(B4129,'Deck Count'!A:B,2,FALSE)</f>
        <v>8</v>
      </c>
      <c r="F4129" s="3">
        <v>1</v>
      </c>
      <c r="G4129" s="3">
        <f t="shared" si="129"/>
        <v>0.125</v>
      </c>
      <c r="H4129" s="1" t="s">
        <v>67</v>
      </c>
      <c r="I4129" t="s">
        <v>17</v>
      </c>
    </row>
    <row r="4130" spans="1:9" x14ac:dyDescent="0.2">
      <c r="A4130" t="s">
        <v>645</v>
      </c>
      <c r="B4130" t="s">
        <v>666</v>
      </c>
      <c r="C4130" s="1" t="s">
        <v>143</v>
      </c>
      <c r="D4130" t="str">
        <f t="shared" si="128"/>
        <v>CONTROL-Grixis Control-3/24/2019-0</v>
      </c>
      <c r="E4130">
        <f>VLOOKUP(B4130,'Deck Count'!A:B,2,FALSE)</f>
        <v>8</v>
      </c>
      <c r="F4130" s="3">
        <v>2</v>
      </c>
      <c r="G4130" s="3">
        <f t="shared" si="129"/>
        <v>0.25</v>
      </c>
      <c r="H4130" s="1" t="s">
        <v>248</v>
      </c>
      <c r="I4130" t="s">
        <v>11</v>
      </c>
    </row>
    <row r="4131" spans="1:9" x14ac:dyDescent="0.2">
      <c r="A4131" t="s">
        <v>645</v>
      </c>
      <c r="B4131" t="s">
        <v>666</v>
      </c>
      <c r="C4131" s="1" t="s">
        <v>143</v>
      </c>
      <c r="D4131" t="str">
        <f t="shared" si="128"/>
        <v>CONTROL-Grixis Control-3/24/2019-0</v>
      </c>
      <c r="E4131">
        <f>VLOOKUP(B4131,'Deck Count'!A:B,2,FALSE)</f>
        <v>8</v>
      </c>
      <c r="F4131" s="3">
        <v>2</v>
      </c>
      <c r="G4131" s="3">
        <f t="shared" si="129"/>
        <v>0.25</v>
      </c>
      <c r="H4131" s="1" t="s">
        <v>49</v>
      </c>
      <c r="I4131" t="s">
        <v>17</v>
      </c>
    </row>
    <row r="4132" spans="1:9" x14ac:dyDescent="0.2">
      <c r="A4132" t="s">
        <v>645</v>
      </c>
      <c r="B4132" t="s">
        <v>666</v>
      </c>
      <c r="C4132" s="1" t="s">
        <v>143</v>
      </c>
      <c r="D4132" t="str">
        <f t="shared" si="128"/>
        <v>CONTROL-Grixis Control-3/24/2019-0</v>
      </c>
      <c r="E4132">
        <f>VLOOKUP(B4132,'Deck Count'!A:B,2,FALSE)</f>
        <v>8</v>
      </c>
      <c r="F4132" s="3">
        <v>4</v>
      </c>
      <c r="G4132" s="3">
        <f t="shared" si="129"/>
        <v>0.5</v>
      </c>
      <c r="H4132" s="1" t="s">
        <v>97</v>
      </c>
      <c r="I4132" t="s">
        <v>11</v>
      </c>
    </row>
    <row r="4133" spans="1:9" x14ac:dyDescent="0.2">
      <c r="A4133" t="s">
        <v>645</v>
      </c>
      <c r="B4133" t="s">
        <v>666</v>
      </c>
      <c r="C4133" s="1" t="s">
        <v>143</v>
      </c>
      <c r="D4133" t="str">
        <f t="shared" si="128"/>
        <v>CONTROL-Grixis Control-3/24/2019-0</v>
      </c>
      <c r="E4133">
        <f>VLOOKUP(B4133,'Deck Count'!A:B,2,FALSE)</f>
        <v>8</v>
      </c>
      <c r="F4133" s="3">
        <v>2</v>
      </c>
      <c r="G4133" s="3">
        <f t="shared" si="129"/>
        <v>0.25</v>
      </c>
      <c r="H4133" s="1" t="s">
        <v>82</v>
      </c>
      <c r="I4133" t="s">
        <v>11</v>
      </c>
    </row>
    <row r="4134" spans="1:9" x14ac:dyDescent="0.2">
      <c r="A4134" t="s">
        <v>645</v>
      </c>
      <c r="B4134" t="s">
        <v>666</v>
      </c>
      <c r="C4134" s="1" t="s">
        <v>143</v>
      </c>
      <c r="D4134" t="str">
        <f t="shared" si="128"/>
        <v>CONTROL-Grixis Control-3/24/2019-0</v>
      </c>
      <c r="E4134">
        <f>VLOOKUP(B4134,'Deck Count'!A:B,2,FALSE)</f>
        <v>8</v>
      </c>
      <c r="F4134" s="3">
        <v>3</v>
      </c>
      <c r="G4134" s="3">
        <f t="shared" si="129"/>
        <v>0.375</v>
      </c>
      <c r="H4134" s="1" t="s">
        <v>69</v>
      </c>
      <c r="I4134" t="s">
        <v>11</v>
      </c>
    </row>
    <row r="4135" spans="1:9" x14ac:dyDescent="0.2">
      <c r="A4135" t="s">
        <v>645</v>
      </c>
      <c r="B4135" t="s">
        <v>666</v>
      </c>
      <c r="C4135" s="1" t="s">
        <v>143</v>
      </c>
      <c r="D4135" t="str">
        <f t="shared" si="128"/>
        <v>CONTROL-Grixis Control-3/24/2019-0</v>
      </c>
      <c r="E4135">
        <f>VLOOKUP(B4135,'Deck Count'!A:B,2,FALSE)</f>
        <v>8</v>
      </c>
      <c r="F4135" s="3">
        <v>1</v>
      </c>
      <c r="G4135" s="3">
        <f t="shared" si="129"/>
        <v>0.125</v>
      </c>
      <c r="H4135" s="1" t="s">
        <v>98</v>
      </c>
      <c r="I4135" t="s">
        <v>11</v>
      </c>
    </row>
    <row r="4136" spans="1:9" x14ac:dyDescent="0.2">
      <c r="A4136" t="s">
        <v>645</v>
      </c>
      <c r="B4136" t="s">
        <v>666</v>
      </c>
      <c r="C4136" s="1" t="s">
        <v>143</v>
      </c>
      <c r="D4136" t="str">
        <f t="shared" si="128"/>
        <v>CONTROL-Grixis Control-3/24/2019-0</v>
      </c>
      <c r="E4136">
        <f>VLOOKUP(B4136,'Deck Count'!A:B,2,FALSE)</f>
        <v>8</v>
      </c>
      <c r="F4136" s="3">
        <v>2</v>
      </c>
      <c r="G4136" s="3">
        <f t="shared" si="129"/>
        <v>0.25</v>
      </c>
      <c r="H4136" s="1" t="s">
        <v>51</v>
      </c>
      <c r="I4136" t="s">
        <v>11</v>
      </c>
    </row>
    <row r="4137" spans="1:9" x14ac:dyDescent="0.2">
      <c r="A4137" t="s">
        <v>645</v>
      </c>
      <c r="B4137" t="s">
        <v>666</v>
      </c>
      <c r="C4137" s="1" t="s">
        <v>143</v>
      </c>
      <c r="D4137" t="str">
        <f t="shared" si="128"/>
        <v>CONTROL-Grixis Control-3/24/2019-0</v>
      </c>
      <c r="E4137">
        <f>VLOOKUP(B4137,'Deck Count'!A:B,2,FALSE)</f>
        <v>8</v>
      </c>
      <c r="F4137" s="3">
        <v>3</v>
      </c>
      <c r="G4137" s="3">
        <f t="shared" si="129"/>
        <v>0.375</v>
      </c>
      <c r="H4137" s="1" t="s">
        <v>632</v>
      </c>
      <c r="I4137" t="s">
        <v>11</v>
      </c>
    </row>
    <row r="4138" spans="1:9" x14ac:dyDescent="0.2">
      <c r="A4138" t="s">
        <v>645</v>
      </c>
      <c r="B4138" t="s">
        <v>666</v>
      </c>
      <c r="C4138" s="1" t="s">
        <v>143</v>
      </c>
      <c r="D4138" t="str">
        <f t="shared" si="128"/>
        <v>CONTROL-Grixis Control-3/24/2019-0</v>
      </c>
      <c r="E4138">
        <f>VLOOKUP(B4138,'Deck Count'!A:B,2,FALSE)</f>
        <v>8</v>
      </c>
      <c r="F4138" s="3">
        <v>2</v>
      </c>
      <c r="G4138" s="3">
        <f t="shared" si="129"/>
        <v>0.25</v>
      </c>
      <c r="H4138" s="1" t="s">
        <v>83</v>
      </c>
      <c r="I4138" t="s">
        <v>11</v>
      </c>
    </row>
    <row r="4139" spans="1:9" x14ac:dyDescent="0.2">
      <c r="A4139" t="s">
        <v>645</v>
      </c>
      <c r="B4139" t="s">
        <v>666</v>
      </c>
      <c r="C4139" s="1" t="s">
        <v>143</v>
      </c>
      <c r="D4139" t="str">
        <f t="shared" si="128"/>
        <v>CONTROL-Grixis Control-3/24/2019-0</v>
      </c>
      <c r="E4139">
        <f>VLOOKUP(B4139,'Deck Count'!A:B,2,FALSE)</f>
        <v>8</v>
      </c>
      <c r="F4139" s="3">
        <v>2</v>
      </c>
      <c r="G4139" s="3">
        <f t="shared" si="129"/>
        <v>0.25</v>
      </c>
      <c r="H4139" s="1" t="s">
        <v>125</v>
      </c>
      <c r="I4139" t="s">
        <v>11</v>
      </c>
    </row>
    <row r="4140" spans="1:9" x14ac:dyDescent="0.2">
      <c r="A4140" t="s">
        <v>645</v>
      </c>
      <c r="B4140" t="s">
        <v>666</v>
      </c>
      <c r="C4140" s="1" t="s">
        <v>143</v>
      </c>
      <c r="D4140" t="str">
        <f t="shared" si="128"/>
        <v>CONTROL-Grixis Control-3/24/2019-0</v>
      </c>
      <c r="E4140">
        <f>VLOOKUP(B4140,'Deck Count'!A:B,2,FALSE)</f>
        <v>8</v>
      </c>
      <c r="F4140" s="3">
        <v>1</v>
      </c>
      <c r="G4140" s="3">
        <f t="shared" si="129"/>
        <v>0.125</v>
      </c>
      <c r="H4140" s="1" t="s">
        <v>84</v>
      </c>
      <c r="I4140" t="s">
        <v>11</v>
      </c>
    </row>
    <row r="4141" spans="1:9" x14ac:dyDescent="0.2">
      <c r="A4141" t="s">
        <v>645</v>
      </c>
      <c r="B4141" t="s">
        <v>666</v>
      </c>
      <c r="C4141" s="1" t="s">
        <v>143</v>
      </c>
      <c r="D4141" t="str">
        <f t="shared" si="128"/>
        <v>CONTROL-Grixis Control-3/24/2019-0</v>
      </c>
      <c r="E4141">
        <f>VLOOKUP(B4141,'Deck Count'!A:B,2,FALSE)</f>
        <v>8</v>
      </c>
      <c r="F4141" s="3">
        <v>1</v>
      </c>
      <c r="G4141" s="3">
        <f t="shared" si="129"/>
        <v>0.125</v>
      </c>
      <c r="H4141" s="1" t="s">
        <v>84</v>
      </c>
      <c r="I4141" t="s">
        <v>17</v>
      </c>
    </row>
    <row r="4142" spans="1:9" x14ac:dyDescent="0.2">
      <c r="A4142" t="s">
        <v>645</v>
      </c>
      <c r="B4142" t="s">
        <v>666</v>
      </c>
      <c r="C4142" s="1" t="s">
        <v>143</v>
      </c>
      <c r="D4142" t="str">
        <f t="shared" si="128"/>
        <v>CONTROL-Grixis Control-3/24/2019-0</v>
      </c>
      <c r="E4142">
        <f>VLOOKUP(B4142,'Deck Count'!A:B,2,FALSE)</f>
        <v>8</v>
      </c>
      <c r="F4142" s="3">
        <v>1</v>
      </c>
      <c r="G4142" s="3">
        <f t="shared" si="129"/>
        <v>0.125</v>
      </c>
      <c r="H4142" s="1" t="s">
        <v>85</v>
      </c>
      <c r="I4142" t="s">
        <v>17</v>
      </c>
    </row>
    <row r="4143" spans="1:9" x14ac:dyDescent="0.2">
      <c r="A4143" t="s">
        <v>645</v>
      </c>
      <c r="B4143" t="s">
        <v>666</v>
      </c>
      <c r="C4143" s="1" t="s">
        <v>143</v>
      </c>
      <c r="D4143" t="str">
        <f t="shared" si="128"/>
        <v>CONTROL-Grixis Control-3/24/2019-0</v>
      </c>
      <c r="E4143">
        <f>VLOOKUP(B4143,'Deck Count'!A:B,2,FALSE)</f>
        <v>8</v>
      </c>
      <c r="F4143" s="3">
        <v>1</v>
      </c>
      <c r="G4143" s="3">
        <f t="shared" si="129"/>
        <v>0.125</v>
      </c>
      <c r="H4143" s="1" t="s">
        <v>253</v>
      </c>
      <c r="I4143" t="s">
        <v>17</v>
      </c>
    </row>
    <row r="4144" spans="1:9" x14ac:dyDescent="0.2">
      <c r="A4144" t="s">
        <v>645</v>
      </c>
      <c r="B4144" t="s">
        <v>666</v>
      </c>
      <c r="C4144" s="1" t="s">
        <v>143</v>
      </c>
      <c r="D4144" t="str">
        <f t="shared" si="128"/>
        <v>CONTROL-Grixis Control-3/24/2019-0</v>
      </c>
      <c r="E4144">
        <f>VLOOKUP(B4144,'Deck Count'!A:B,2,FALSE)</f>
        <v>8</v>
      </c>
      <c r="F4144" s="3">
        <v>1</v>
      </c>
      <c r="G4144" s="3">
        <f t="shared" si="129"/>
        <v>0.125</v>
      </c>
      <c r="H4144" s="1" t="s">
        <v>128</v>
      </c>
      <c r="I4144" t="s">
        <v>17</v>
      </c>
    </row>
    <row r="4145" spans="1:9" x14ac:dyDescent="0.2">
      <c r="A4145" t="s">
        <v>645</v>
      </c>
      <c r="B4145" t="s">
        <v>666</v>
      </c>
      <c r="C4145" s="1" t="s">
        <v>143</v>
      </c>
      <c r="D4145" t="str">
        <f t="shared" si="128"/>
        <v>CONTROL-Grixis Control-3/24/2019-0</v>
      </c>
      <c r="E4145">
        <f>VLOOKUP(B4145,'Deck Count'!A:B,2,FALSE)</f>
        <v>8</v>
      </c>
      <c r="F4145" s="3">
        <v>4</v>
      </c>
      <c r="G4145" s="3">
        <f t="shared" si="129"/>
        <v>0.5</v>
      </c>
      <c r="H4145" s="1" t="s">
        <v>54</v>
      </c>
      <c r="I4145" t="s">
        <v>11</v>
      </c>
    </row>
    <row r="4146" spans="1:9" x14ac:dyDescent="0.2">
      <c r="A4146" t="s">
        <v>645</v>
      </c>
      <c r="B4146" t="s">
        <v>666</v>
      </c>
      <c r="C4146" s="1" t="s">
        <v>143</v>
      </c>
      <c r="D4146" t="str">
        <f t="shared" si="128"/>
        <v>CONTROL-Grixis Control-3/24/2019-0</v>
      </c>
      <c r="E4146">
        <f>VLOOKUP(B4146,'Deck Count'!A:B,2,FALSE)</f>
        <v>8</v>
      </c>
      <c r="F4146" s="3">
        <v>4</v>
      </c>
      <c r="G4146" s="3">
        <f t="shared" si="129"/>
        <v>0.5</v>
      </c>
      <c r="H4146" s="1" t="s">
        <v>55</v>
      </c>
      <c r="I4146" t="s">
        <v>11</v>
      </c>
    </row>
    <row r="4147" spans="1:9" x14ac:dyDescent="0.2">
      <c r="A4147" t="s">
        <v>645</v>
      </c>
      <c r="B4147" t="s">
        <v>666</v>
      </c>
      <c r="C4147" s="1" t="s">
        <v>143</v>
      </c>
      <c r="D4147" t="str">
        <f t="shared" si="128"/>
        <v>CONTROL-Grixis Control-3/24/2019-0</v>
      </c>
      <c r="E4147">
        <f>VLOOKUP(B4147,'Deck Count'!A:B,2,FALSE)</f>
        <v>8</v>
      </c>
      <c r="F4147" s="3">
        <v>2</v>
      </c>
      <c r="G4147" s="3">
        <f t="shared" si="129"/>
        <v>0.25</v>
      </c>
      <c r="H4147" s="1" t="s">
        <v>139</v>
      </c>
      <c r="I4147" t="s">
        <v>17</v>
      </c>
    </row>
    <row r="4148" spans="1:9" x14ac:dyDescent="0.2">
      <c r="A4148" t="s">
        <v>645</v>
      </c>
      <c r="B4148" t="s">
        <v>666</v>
      </c>
      <c r="C4148" s="1" t="s">
        <v>143</v>
      </c>
      <c r="D4148" t="str">
        <f t="shared" si="128"/>
        <v>CONTROL-Grixis Control-3/24/2019-0</v>
      </c>
      <c r="E4148">
        <f>VLOOKUP(B4148,'Deck Count'!A:B,2,FALSE)</f>
        <v>8</v>
      </c>
      <c r="F4148" s="3">
        <v>1</v>
      </c>
      <c r="G4148" s="3">
        <f t="shared" si="129"/>
        <v>0.125</v>
      </c>
      <c r="H4148" s="1" t="s">
        <v>330</v>
      </c>
      <c r="I4148" t="s">
        <v>17</v>
      </c>
    </row>
    <row r="4149" spans="1:9" x14ac:dyDescent="0.2">
      <c r="A4149" t="s">
        <v>645</v>
      </c>
      <c r="B4149" t="s">
        <v>666</v>
      </c>
      <c r="C4149" s="1" t="s">
        <v>143</v>
      </c>
      <c r="D4149" t="str">
        <f t="shared" si="128"/>
        <v>CONTROL-Grixis Control-3/24/2019-0</v>
      </c>
      <c r="E4149">
        <f>VLOOKUP(B4149,'Deck Count'!A:B,2,FALSE)</f>
        <v>8</v>
      </c>
      <c r="F4149" s="3">
        <v>3</v>
      </c>
      <c r="G4149" s="3">
        <f t="shared" si="129"/>
        <v>0.375</v>
      </c>
      <c r="H4149" s="1" t="s">
        <v>56</v>
      </c>
      <c r="I4149" t="s">
        <v>11</v>
      </c>
    </row>
    <row r="4150" spans="1:9" x14ac:dyDescent="0.2">
      <c r="A4150" t="s">
        <v>645</v>
      </c>
      <c r="B4150" t="s">
        <v>666</v>
      </c>
      <c r="C4150" s="1" t="s">
        <v>143</v>
      </c>
      <c r="D4150" t="str">
        <f t="shared" si="128"/>
        <v>CONTROL-Grixis Control-3/24/2019-0</v>
      </c>
      <c r="E4150">
        <f>VLOOKUP(B4150,'Deck Count'!A:B,2,FALSE)</f>
        <v>8</v>
      </c>
      <c r="F4150" s="3">
        <v>3</v>
      </c>
      <c r="G4150" s="3">
        <f t="shared" si="129"/>
        <v>0.375</v>
      </c>
      <c r="H4150" s="1" t="s">
        <v>648</v>
      </c>
      <c r="I4150" t="s">
        <v>11</v>
      </c>
    </row>
    <row r="4151" spans="1:9" x14ac:dyDescent="0.2">
      <c r="A4151" t="s">
        <v>645</v>
      </c>
      <c r="B4151" t="s">
        <v>666</v>
      </c>
      <c r="C4151" s="1" t="s">
        <v>143</v>
      </c>
      <c r="D4151" t="str">
        <f t="shared" si="128"/>
        <v>CONTROL-Grixis Control-3/24/2019-0</v>
      </c>
      <c r="E4151">
        <f>VLOOKUP(B4151,'Deck Count'!A:B,2,FALSE)</f>
        <v>8</v>
      </c>
      <c r="F4151" s="3">
        <v>3</v>
      </c>
      <c r="G4151" s="3">
        <f t="shared" si="129"/>
        <v>0.375</v>
      </c>
      <c r="H4151" s="1" t="s">
        <v>57</v>
      </c>
      <c r="I4151" t="s">
        <v>17</v>
      </c>
    </row>
    <row r="4152" spans="1:9" x14ac:dyDescent="0.2">
      <c r="A4152" t="s">
        <v>645</v>
      </c>
      <c r="B4152" t="s">
        <v>666</v>
      </c>
      <c r="C4152" s="1" t="s">
        <v>143</v>
      </c>
      <c r="D4152" t="str">
        <f t="shared" si="128"/>
        <v>CONTROL-Grixis Control-3/24/2019-0</v>
      </c>
      <c r="E4152">
        <f>VLOOKUP(B4152,'Deck Count'!A:B,2,FALSE)</f>
        <v>8</v>
      </c>
      <c r="F4152" s="3">
        <v>2</v>
      </c>
      <c r="G4152" s="3">
        <f t="shared" si="129"/>
        <v>0.25</v>
      </c>
      <c r="H4152" s="1" t="s">
        <v>58</v>
      </c>
      <c r="I4152" t="s">
        <v>11</v>
      </c>
    </row>
    <row r="4153" spans="1:9" x14ac:dyDescent="0.2">
      <c r="A4153" t="s">
        <v>645</v>
      </c>
      <c r="B4153" t="s">
        <v>666</v>
      </c>
      <c r="C4153" s="1" t="s">
        <v>143</v>
      </c>
      <c r="D4153" t="str">
        <f t="shared" si="128"/>
        <v>CONTROL-Grixis Control-3/24/2019-0</v>
      </c>
      <c r="E4153">
        <f>VLOOKUP(B4153,'Deck Count'!A:B,2,FALSE)</f>
        <v>8</v>
      </c>
      <c r="F4153" s="3">
        <v>1</v>
      </c>
      <c r="G4153" s="3">
        <f t="shared" si="129"/>
        <v>0.125</v>
      </c>
      <c r="H4153" s="1" t="s">
        <v>60</v>
      </c>
      <c r="I4153" t="s">
        <v>11</v>
      </c>
    </row>
    <row r="4154" spans="1:9" x14ac:dyDescent="0.2">
      <c r="A4154" t="s">
        <v>645</v>
      </c>
      <c r="B4154" t="s">
        <v>666</v>
      </c>
      <c r="C4154" s="1" t="s">
        <v>143</v>
      </c>
      <c r="D4154" t="str">
        <f t="shared" si="128"/>
        <v>CONTROL-Grixis Control-3/24/2019-0</v>
      </c>
      <c r="E4154">
        <f>VLOOKUP(B4154,'Deck Count'!A:B,2,FALSE)</f>
        <v>8</v>
      </c>
      <c r="F4154" s="3">
        <v>3</v>
      </c>
      <c r="G4154" s="3">
        <f t="shared" si="129"/>
        <v>0.375</v>
      </c>
      <c r="H4154" s="1" t="s">
        <v>61</v>
      </c>
      <c r="I4154" t="s">
        <v>11</v>
      </c>
    </row>
    <row r="4155" spans="1:9" x14ac:dyDescent="0.2">
      <c r="A4155" t="s">
        <v>645</v>
      </c>
      <c r="B4155" t="s">
        <v>666</v>
      </c>
      <c r="C4155" s="1" t="s">
        <v>143</v>
      </c>
      <c r="D4155" t="str">
        <f t="shared" si="128"/>
        <v>CONTROL-Grixis Control-3/24/2019-0</v>
      </c>
      <c r="E4155">
        <f>VLOOKUP(B4155,'Deck Count'!A:B,2,FALSE)</f>
        <v>8</v>
      </c>
      <c r="F4155" s="3">
        <v>2</v>
      </c>
      <c r="G4155" s="3">
        <f t="shared" si="129"/>
        <v>0.25</v>
      </c>
      <c r="H4155" s="1" t="s">
        <v>62</v>
      </c>
      <c r="I4155" t="s">
        <v>11</v>
      </c>
    </row>
    <row r="4156" spans="1:9" x14ac:dyDescent="0.2">
      <c r="A4156" t="s">
        <v>645</v>
      </c>
      <c r="B4156" t="s">
        <v>666</v>
      </c>
      <c r="C4156" s="1" t="s">
        <v>237</v>
      </c>
      <c r="D4156" t="str">
        <f t="shared" si="128"/>
        <v>CONTROL-Grixis Control-3/3/2019-0</v>
      </c>
      <c r="E4156">
        <f>VLOOKUP(B4156,'Deck Count'!A:B,2,FALSE)</f>
        <v>8</v>
      </c>
      <c r="F4156" s="3">
        <v>2</v>
      </c>
      <c r="G4156" s="3">
        <f t="shared" si="129"/>
        <v>0.25</v>
      </c>
      <c r="H4156" s="1" t="s">
        <v>38</v>
      </c>
      <c r="I4156" t="s">
        <v>17</v>
      </c>
    </row>
    <row r="4157" spans="1:9" x14ac:dyDescent="0.2">
      <c r="A4157" t="s">
        <v>645</v>
      </c>
      <c r="B4157" t="s">
        <v>666</v>
      </c>
      <c r="C4157" s="1" t="s">
        <v>237</v>
      </c>
      <c r="D4157" t="str">
        <f t="shared" si="128"/>
        <v>CONTROL-Grixis Control-3/3/2019-0</v>
      </c>
      <c r="E4157">
        <f>VLOOKUP(B4157,'Deck Count'!A:B,2,FALSE)</f>
        <v>8</v>
      </c>
      <c r="F4157" s="3">
        <v>4</v>
      </c>
      <c r="G4157" s="3">
        <f t="shared" si="129"/>
        <v>0.5</v>
      </c>
      <c r="H4157" s="1" t="s">
        <v>36</v>
      </c>
      <c r="I4157" t="s">
        <v>11</v>
      </c>
    </row>
    <row r="4158" spans="1:9" x14ac:dyDescent="0.2">
      <c r="A4158" t="s">
        <v>645</v>
      </c>
      <c r="B4158" t="s">
        <v>666</v>
      </c>
      <c r="C4158" s="1" t="s">
        <v>237</v>
      </c>
      <c r="D4158" t="str">
        <f t="shared" si="128"/>
        <v>CONTROL-Grixis Control-3/3/2019-0</v>
      </c>
      <c r="E4158">
        <f>VLOOKUP(B4158,'Deck Count'!A:B,2,FALSE)</f>
        <v>8</v>
      </c>
      <c r="F4158" s="3">
        <v>1</v>
      </c>
      <c r="G4158" s="3">
        <f t="shared" si="129"/>
        <v>0.125</v>
      </c>
      <c r="H4158" s="1" t="s">
        <v>39</v>
      </c>
      <c r="I4158" t="s">
        <v>11</v>
      </c>
    </row>
    <row r="4159" spans="1:9" x14ac:dyDescent="0.2">
      <c r="A4159" t="s">
        <v>645</v>
      </c>
      <c r="B4159" t="s">
        <v>666</v>
      </c>
      <c r="C4159" s="1" t="s">
        <v>237</v>
      </c>
      <c r="D4159" t="str">
        <f t="shared" si="128"/>
        <v>CONTROL-Grixis Control-3/3/2019-0</v>
      </c>
      <c r="E4159">
        <f>VLOOKUP(B4159,'Deck Count'!A:B,2,FALSE)</f>
        <v>8</v>
      </c>
      <c r="F4159" s="3">
        <v>4</v>
      </c>
      <c r="G4159" s="3">
        <f t="shared" si="129"/>
        <v>0.5</v>
      </c>
      <c r="H4159" s="1" t="s">
        <v>40</v>
      </c>
      <c r="I4159" t="s">
        <v>11</v>
      </c>
    </row>
    <row r="4160" spans="1:9" x14ac:dyDescent="0.2">
      <c r="A4160" t="s">
        <v>645</v>
      </c>
      <c r="B4160" t="s">
        <v>666</v>
      </c>
      <c r="C4160" s="1" t="s">
        <v>237</v>
      </c>
      <c r="D4160" t="str">
        <f t="shared" si="128"/>
        <v>CONTROL-Grixis Control-3/3/2019-0</v>
      </c>
      <c r="E4160">
        <f>VLOOKUP(B4160,'Deck Count'!A:B,2,FALSE)</f>
        <v>8</v>
      </c>
      <c r="F4160" s="3">
        <v>4</v>
      </c>
      <c r="G4160" s="3">
        <f t="shared" si="129"/>
        <v>0.5</v>
      </c>
      <c r="H4160" s="1" t="s">
        <v>41</v>
      </c>
      <c r="I4160" t="s">
        <v>11</v>
      </c>
    </row>
    <row r="4161" spans="1:9" x14ac:dyDescent="0.2">
      <c r="A4161" t="s">
        <v>645</v>
      </c>
      <c r="B4161" t="s">
        <v>666</v>
      </c>
      <c r="C4161" s="1" t="s">
        <v>237</v>
      </c>
      <c r="D4161" t="str">
        <f t="shared" si="128"/>
        <v>CONTROL-Grixis Control-3/3/2019-0</v>
      </c>
      <c r="E4161">
        <f>VLOOKUP(B4161,'Deck Count'!A:B,2,FALSE)</f>
        <v>8</v>
      </c>
      <c r="F4161" s="3">
        <v>4</v>
      </c>
      <c r="G4161" s="3">
        <f t="shared" si="129"/>
        <v>0.5</v>
      </c>
      <c r="H4161" s="1" t="s">
        <v>42</v>
      </c>
      <c r="I4161" t="s">
        <v>11</v>
      </c>
    </row>
    <row r="4162" spans="1:9" x14ac:dyDescent="0.2">
      <c r="A4162" t="s">
        <v>645</v>
      </c>
      <c r="B4162" t="s">
        <v>666</v>
      </c>
      <c r="C4162" s="1" t="s">
        <v>237</v>
      </c>
      <c r="D4162" t="str">
        <f t="shared" ref="D4162:D4225" si="130">CONCATENATE(A4162,"-",B4162,"-",C4162)</f>
        <v>CONTROL-Grixis Control-3/3/2019-0</v>
      </c>
      <c r="E4162">
        <f>VLOOKUP(B4162,'Deck Count'!A:B,2,FALSE)</f>
        <v>8</v>
      </c>
      <c r="F4162" s="3">
        <v>4</v>
      </c>
      <c r="G4162" s="3">
        <f t="shared" si="129"/>
        <v>0.5</v>
      </c>
      <c r="H4162" s="1" t="s">
        <v>44</v>
      </c>
      <c r="I4162" t="s">
        <v>11</v>
      </c>
    </row>
    <row r="4163" spans="1:9" x14ac:dyDescent="0.2">
      <c r="A4163" t="s">
        <v>645</v>
      </c>
      <c r="B4163" t="s">
        <v>666</v>
      </c>
      <c r="C4163" s="1" t="s">
        <v>237</v>
      </c>
      <c r="D4163" t="str">
        <f t="shared" si="130"/>
        <v>CONTROL-Grixis Control-3/3/2019-0</v>
      </c>
      <c r="E4163">
        <f>VLOOKUP(B4163,'Deck Count'!A:B,2,FALSE)</f>
        <v>8</v>
      </c>
      <c r="F4163" s="3">
        <v>4</v>
      </c>
      <c r="G4163" s="3">
        <f t="shared" ref="G4163:G4226" si="131">F4163/E4163</f>
        <v>0.5</v>
      </c>
      <c r="H4163" s="1" t="s">
        <v>46</v>
      </c>
      <c r="I4163" t="s">
        <v>11</v>
      </c>
    </row>
    <row r="4164" spans="1:9" x14ac:dyDescent="0.2">
      <c r="A4164" t="s">
        <v>645</v>
      </c>
      <c r="B4164" t="s">
        <v>666</v>
      </c>
      <c r="C4164" s="1" t="s">
        <v>237</v>
      </c>
      <c r="D4164" t="str">
        <f t="shared" si="130"/>
        <v>CONTROL-Grixis Control-3/3/2019-0</v>
      </c>
      <c r="E4164">
        <f>VLOOKUP(B4164,'Deck Count'!A:B,2,FALSE)</f>
        <v>8</v>
      </c>
      <c r="F4164" s="3">
        <v>4</v>
      </c>
      <c r="G4164" s="3">
        <f t="shared" si="131"/>
        <v>0.5</v>
      </c>
      <c r="H4164" s="1" t="s">
        <v>47</v>
      </c>
      <c r="I4164" t="s">
        <v>11</v>
      </c>
    </row>
    <row r="4165" spans="1:9" x14ac:dyDescent="0.2">
      <c r="A4165" t="s">
        <v>645</v>
      </c>
      <c r="B4165" t="s">
        <v>666</v>
      </c>
      <c r="C4165" s="1" t="s">
        <v>237</v>
      </c>
      <c r="D4165" t="str">
        <f t="shared" si="130"/>
        <v>CONTROL-Grixis Control-3/3/2019-0</v>
      </c>
      <c r="E4165">
        <f>VLOOKUP(B4165,'Deck Count'!A:B,2,FALSE)</f>
        <v>8</v>
      </c>
      <c r="F4165" s="3">
        <v>3</v>
      </c>
      <c r="G4165" s="3">
        <f t="shared" si="131"/>
        <v>0.375</v>
      </c>
      <c r="H4165" s="1" t="s">
        <v>48</v>
      </c>
      <c r="I4165" t="s">
        <v>17</v>
      </c>
    </row>
    <row r="4166" spans="1:9" x14ac:dyDescent="0.2">
      <c r="A4166" t="s">
        <v>645</v>
      </c>
      <c r="B4166" t="s">
        <v>666</v>
      </c>
      <c r="C4166" s="1" t="s">
        <v>237</v>
      </c>
      <c r="D4166" t="str">
        <f t="shared" si="130"/>
        <v>CONTROL-Grixis Control-3/3/2019-0</v>
      </c>
      <c r="E4166">
        <f>VLOOKUP(B4166,'Deck Count'!A:B,2,FALSE)</f>
        <v>8</v>
      </c>
      <c r="F4166" s="3">
        <v>2</v>
      </c>
      <c r="G4166" s="3">
        <f t="shared" si="131"/>
        <v>0.25</v>
      </c>
      <c r="H4166" s="1" t="s">
        <v>49</v>
      </c>
      <c r="I4166" t="s">
        <v>17</v>
      </c>
    </row>
    <row r="4167" spans="1:9" x14ac:dyDescent="0.2">
      <c r="A4167" t="s">
        <v>645</v>
      </c>
      <c r="B4167" t="s">
        <v>666</v>
      </c>
      <c r="C4167" s="1" t="s">
        <v>237</v>
      </c>
      <c r="D4167" t="str">
        <f t="shared" si="130"/>
        <v>CONTROL-Grixis Control-3/3/2019-0</v>
      </c>
      <c r="E4167">
        <f>VLOOKUP(B4167,'Deck Count'!A:B,2,FALSE)</f>
        <v>8</v>
      </c>
      <c r="F4167" s="3">
        <v>2</v>
      </c>
      <c r="G4167" s="3">
        <f t="shared" si="131"/>
        <v>0.25</v>
      </c>
      <c r="H4167" s="1" t="s">
        <v>153</v>
      </c>
      <c r="I4167" t="s">
        <v>11</v>
      </c>
    </row>
    <row r="4168" spans="1:9" x14ac:dyDescent="0.2">
      <c r="A4168" t="s">
        <v>645</v>
      </c>
      <c r="B4168" t="s">
        <v>666</v>
      </c>
      <c r="C4168" s="1" t="s">
        <v>237</v>
      </c>
      <c r="D4168" t="str">
        <f t="shared" si="130"/>
        <v>CONTROL-Grixis Control-3/3/2019-0</v>
      </c>
      <c r="E4168">
        <f>VLOOKUP(B4168,'Deck Count'!A:B,2,FALSE)</f>
        <v>8</v>
      </c>
      <c r="F4168" s="3">
        <v>1</v>
      </c>
      <c r="G4168" s="3">
        <f t="shared" si="131"/>
        <v>0.125</v>
      </c>
      <c r="H4168" s="1" t="s">
        <v>200</v>
      </c>
      <c r="I4168" t="s">
        <v>17</v>
      </c>
    </row>
    <row r="4169" spans="1:9" x14ac:dyDescent="0.2">
      <c r="A4169" t="s">
        <v>645</v>
      </c>
      <c r="B4169" t="s">
        <v>666</v>
      </c>
      <c r="C4169" s="1" t="s">
        <v>237</v>
      </c>
      <c r="D4169" t="str">
        <f t="shared" si="130"/>
        <v>CONTROL-Grixis Control-3/3/2019-0</v>
      </c>
      <c r="E4169">
        <f>VLOOKUP(B4169,'Deck Count'!A:B,2,FALSE)</f>
        <v>8</v>
      </c>
      <c r="F4169" s="3">
        <v>1</v>
      </c>
      <c r="G4169" s="3">
        <f t="shared" si="131"/>
        <v>0.125</v>
      </c>
      <c r="H4169" s="1" t="s">
        <v>51</v>
      </c>
      <c r="I4169" t="s">
        <v>11</v>
      </c>
    </row>
    <row r="4170" spans="1:9" x14ac:dyDescent="0.2">
      <c r="A4170" t="s">
        <v>645</v>
      </c>
      <c r="B4170" t="s">
        <v>666</v>
      </c>
      <c r="C4170" s="1" t="s">
        <v>237</v>
      </c>
      <c r="D4170" t="str">
        <f t="shared" si="130"/>
        <v>CONTROL-Grixis Control-3/3/2019-0</v>
      </c>
      <c r="E4170">
        <f>VLOOKUP(B4170,'Deck Count'!A:B,2,FALSE)</f>
        <v>8</v>
      </c>
      <c r="F4170" s="3">
        <v>2</v>
      </c>
      <c r="G4170" s="3">
        <f t="shared" si="131"/>
        <v>0.25</v>
      </c>
      <c r="H4170" s="1" t="s">
        <v>166</v>
      </c>
      <c r="I4170" t="s">
        <v>17</v>
      </c>
    </row>
    <row r="4171" spans="1:9" x14ac:dyDescent="0.2">
      <c r="A4171" t="s">
        <v>645</v>
      </c>
      <c r="B4171" t="s">
        <v>666</v>
      </c>
      <c r="C4171" s="1" t="s">
        <v>237</v>
      </c>
      <c r="D4171" t="str">
        <f t="shared" si="130"/>
        <v>CONTROL-Grixis Control-3/3/2019-0</v>
      </c>
      <c r="E4171">
        <f>VLOOKUP(B4171,'Deck Count'!A:B,2,FALSE)</f>
        <v>8</v>
      </c>
      <c r="F4171" s="3">
        <v>3</v>
      </c>
      <c r="G4171" s="3">
        <f t="shared" si="131"/>
        <v>0.375</v>
      </c>
      <c r="H4171" s="1" t="s">
        <v>24</v>
      </c>
      <c r="I4171" t="s">
        <v>11</v>
      </c>
    </row>
    <row r="4172" spans="1:9" x14ac:dyDescent="0.2">
      <c r="A4172" t="s">
        <v>645</v>
      </c>
      <c r="B4172" t="s">
        <v>666</v>
      </c>
      <c r="C4172" s="1" t="s">
        <v>237</v>
      </c>
      <c r="D4172" t="str">
        <f t="shared" si="130"/>
        <v>CONTROL-Grixis Control-3/3/2019-0</v>
      </c>
      <c r="E4172">
        <f>VLOOKUP(B4172,'Deck Count'!A:B,2,FALSE)</f>
        <v>8</v>
      </c>
      <c r="F4172" s="3">
        <v>4</v>
      </c>
      <c r="G4172" s="3">
        <f t="shared" si="131"/>
        <v>0.5</v>
      </c>
      <c r="H4172" s="1" t="s">
        <v>54</v>
      </c>
      <c r="I4172" t="s">
        <v>11</v>
      </c>
    </row>
    <row r="4173" spans="1:9" x14ac:dyDescent="0.2">
      <c r="A4173" t="s">
        <v>645</v>
      </c>
      <c r="B4173" t="s">
        <v>666</v>
      </c>
      <c r="C4173" s="1" t="s">
        <v>237</v>
      </c>
      <c r="D4173" t="str">
        <f t="shared" si="130"/>
        <v>CONTROL-Grixis Control-3/3/2019-0</v>
      </c>
      <c r="E4173">
        <f>VLOOKUP(B4173,'Deck Count'!A:B,2,FALSE)</f>
        <v>8</v>
      </c>
      <c r="F4173" s="3">
        <v>4</v>
      </c>
      <c r="G4173" s="3">
        <f t="shared" si="131"/>
        <v>0.5</v>
      </c>
      <c r="H4173" s="1" t="s">
        <v>55</v>
      </c>
      <c r="I4173" t="s">
        <v>11</v>
      </c>
    </row>
    <row r="4174" spans="1:9" x14ac:dyDescent="0.2">
      <c r="A4174" t="s">
        <v>645</v>
      </c>
      <c r="B4174" t="s">
        <v>666</v>
      </c>
      <c r="C4174" s="1" t="s">
        <v>237</v>
      </c>
      <c r="D4174" t="str">
        <f t="shared" si="130"/>
        <v>CONTROL-Grixis Control-3/3/2019-0</v>
      </c>
      <c r="E4174">
        <f>VLOOKUP(B4174,'Deck Count'!A:B,2,FALSE)</f>
        <v>8</v>
      </c>
      <c r="F4174" s="3">
        <v>4</v>
      </c>
      <c r="G4174" s="3">
        <f t="shared" si="131"/>
        <v>0.5</v>
      </c>
      <c r="H4174" s="1" t="s">
        <v>73</v>
      </c>
      <c r="I4174" t="s">
        <v>11</v>
      </c>
    </row>
    <row r="4175" spans="1:9" x14ac:dyDescent="0.2">
      <c r="A4175" t="s">
        <v>645</v>
      </c>
      <c r="B4175" t="s">
        <v>666</v>
      </c>
      <c r="C4175" s="1" t="s">
        <v>237</v>
      </c>
      <c r="D4175" t="str">
        <f t="shared" si="130"/>
        <v>CONTROL-Grixis Control-3/3/2019-0</v>
      </c>
      <c r="E4175">
        <f>VLOOKUP(B4175,'Deck Count'!A:B,2,FALSE)</f>
        <v>8</v>
      </c>
      <c r="F4175" s="3">
        <v>1</v>
      </c>
      <c r="G4175" s="3">
        <f t="shared" si="131"/>
        <v>0.125</v>
      </c>
      <c r="H4175" s="1" t="s">
        <v>669</v>
      </c>
      <c r="I4175" t="s">
        <v>17</v>
      </c>
    </row>
    <row r="4176" spans="1:9" x14ac:dyDescent="0.2">
      <c r="A4176" t="s">
        <v>645</v>
      </c>
      <c r="B4176" t="s">
        <v>666</v>
      </c>
      <c r="C4176" s="1" t="s">
        <v>237</v>
      </c>
      <c r="D4176" t="str">
        <f t="shared" si="130"/>
        <v>CONTROL-Grixis Control-3/3/2019-0</v>
      </c>
      <c r="E4176">
        <f>VLOOKUP(B4176,'Deck Count'!A:B,2,FALSE)</f>
        <v>8</v>
      </c>
      <c r="F4176" s="3">
        <v>1</v>
      </c>
      <c r="G4176" s="3">
        <f t="shared" si="131"/>
        <v>0.125</v>
      </c>
      <c r="H4176" s="1" t="s">
        <v>104</v>
      </c>
      <c r="I4176" t="s">
        <v>11</v>
      </c>
    </row>
    <row r="4177" spans="1:9" x14ac:dyDescent="0.2">
      <c r="A4177" t="s">
        <v>645</v>
      </c>
      <c r="B4177" t="s">
        <v>666</v>
      </c>
      <c r="C4177" s="1" t="s">
        <v>237</v>
      </c>
      <c r="D4177" t="str">
        <f t="shared" si="130"/>
        <v>CONTROL-Grixis Control-3/3/2019-0</v>
      </c>
      <c r="E4177">
        <f>VLOOKUP(B4177,'Deck Count'!A:B,2,FALSE)</f>
        <v>8</v>
      </c>
      <c r="F4177" s="3">
        <v>2</v>
      </c>
      <c r="G4177" s="3">
        <f t="shared" si="131"/>
        <v>0.25</v>
      </c>
      <c r="H4177" s="1" t="s">
        <v>57</v>
      </c>
      <c r="I4177" t="s">
        <v>17</v>
      </c>
    </row>
    <row r="4178" spans="1:9" x14ac:dyDescent="0.2">
      <c r="A4178" t="s">
        <v>645</v>
      </c>
      <c r="B4178" t="s">
        <v>666</v>
      </c>
      <c r="C4178" s="1" t="s">
        <v>237</v>
      </c>
      <c r="D4178" t="str">
        <f t="shared" si="130"/>
        <v>CONTROL-Grixis Control-3/3/2019-0</v>
      </c>
      <c r="E4178">
        <f>VLOOKUP(B4178,'Deck Count'!A:B,2,FALSE)</f>
        <v>8</v>
      </c>
      <c r="F4178" s="3">
        <v>4</v>
      </c>
      <c r="G4178" s="3">
        <f t="shared" si="131"/>
        <v>0.5</v>
      </c>
      <c r="H4178" s="1" t="s">
        <v>60</v>
      </c>
      <c r="I4178" t="s">
        <v>11</v>
      </c>
    </row>
    <row r="4179" spans="1:9" x14ac:dyDescent="0.2">
      <c r="A4179" t="s">
        <v>645</v>
      </c>
      <c r="B4179" t="s">
        <v>666</v>
      </c>
      <c r="C4179" s="1" t="s">
        <v>237</v>
      </c>
      <c r="D4179" t="str">
        <f t="shared" si="130"/>
        <v>CONTROL-Grixis Control-3/3/2019-0</v>
      </c>
      <c r="E4179">
        <f>VLOOKUP(B4179,'Deck Count'!A:B,2,FALSE)</f>
        <v>8</v>
      </c>
      <c r="F4179" s="3">
        <v>2</v>
      </c>
      <c r="G4179" s="3">
        <f t="shared" si="131"/>
        <v>0.25</v>
      </c>
      <c r="H4179" s="1" t="s">
        <v>87</v>
      </c>
      <c r="I4179" t="s">
        <v>17</v>
      </c>
    </row>
    <row r="4180" spans="1:9" x14ac:dyDescent="0.2">
      <c r="A4180" t="s">
        <v>645</v>
      </c>
      <c r="B4180" t="s">
        <v>666</v>
      </c>
      <c r="C4180" s="1" t="s">
        <v>237</v>
      </c>
      <c r="D4180" t="str">
        <f t="shared" si="130"/>
        <v>CONTROL-Grixis Control-3/3/2019-0</v>
      </c>
      <c r="E4180">
        <f>VLOOKUP(B4180,'Deck Count'!A:B,2,FALSE)</f>
        <v>8</v>
      </c>
      <c r="F4180" s="3">
        <v>3</v>
      </c>
      <c r="G4180" s="3">
        <f t="shared" si="131"/>
        <v>0.375</v>
      </c>
      <c r="H4180" s="1" t="s">
        <v>61</v>
      </c>
      <c r="I4180" t="s">
        <v>11</v>
      </c>
    </row>
    <row r="4181" spans="1:9" x14ac:dyDescent="0.2">
      <c r="A4181" t="s">
        <v>645</v>
      </c>
      <c r="B4181" t="s">
        <v>666</v>
      </c>
      <c r="C4181" s="1" t="s">
        <v>237</v>
      </c>
      <c r="D4181" t="str">
        <f t="shared" si="130"/>
        <v>CONTROL-Grixis Control-3/3/2019-0</v>
      </c>
      <c r="E4181">
        <f>VLOOKUP(B4181,'Deck Count'!A:B,2,FALSE)</f>
        <v>8</v>
      </c>
      <c r="F4181" s="3">
        <v>2</v>
      </c>
      <c r="G4181" s="3">
        <f t="shared" si="131"/>
        <v>0.25</v>
      </c>
      <c r="H4181" s="1" t="s">
        <v>62</v>
      </c>
      <c r="I4181" t="s">
        <v>11</v>
      </c>
    </row>
    <row r="4182" spans="1:9" x14ac:dyDescent="0.2">
      <c r="A4182" t="s">
        <v>645</v>
      </c>
      <c r="B4182" t="s">
        <v>666</v>
      </c>
      <c r="C4182" s="1" t="s">
        <v>237</v>
      </c>
      <c r="D4182" t="str">
        <f t="shared" si="130"/>
        <v>CONTROL-Grixis Control-3/3/2019-0</v>
      </c>
      <c r="E4182">
        <f>VLOOKUP(B4182,'Deck Count'!A:B,2,FALSE)</f>
        <v>8</v>
      </c>
      <c r="F4182" s="3">
        <v>3</v>
      </c>
      <c r="G4182" s="3">
        <f t="shared" si="131"/>
        <v>0.375</v>
      </c>
      <c r="H4182" s="1" t="s">
        <v>63</v>
      </c>
      <c r="I4182" t="s">
        <v>11</v>
      </c>
    </row>
    <row r="4183" spans="1:9" x14ac:dyDescent="0.2">
      <c r="A4183" t="s">
        <v>645</v>
      </c>
      <c r="B4183" t="s">
        <v>666</v>
      </c>
      <c r="C4183" s="1" t="s">
        <v>238</v>
      </c>
      <c r="D4183" t="str">
        <f t="shared" si="130"/>
        <v>CONTROL-Grixis Control-3/3/2019-1</v>
      </c>
      <c r="E4183">
        <f>VLOOKUP(B4183,'Deck Count'!A:B,2,FALSE)</f>
        <v>8</v>
      </c>
      <c r="F4183" s="3">
        <v>1</v>
      </c>
      <c r="G4183" s="3">
        <f t="shared" si="131"/>
        <v>0.125</v>
      </c>
      <c r="H4183" s="1" t="s">
        <v>39</v>
      </c>
      <c r="I4183" t="s">
        <v>11</v>
      </c>
    </row>
    <row r="4184" spans="1:9" x14ac:dyDescent="0.2">
      <c r="A4184" t="s">
        <v>645</v>
      </c>
      <c r="B4184" t="s">
        <v>666</v>
      </c>
      <c r="C4184" s="1" t="s">
        <v>238</v>
      </c>
      <c r="D4184" t="str">
        <f t="shared" si="130"/>
        <v>CONTROL-Grixis Control-3/3/2019-1</v>
      </c>
      <c r="E4184">
        <f>VLOOKUP(B4184,'Deck Count'!A:B,2,FALSE)</f>
        <v>8</v>
      </c>
      <c r="F4184" s="3">
        <v>3</v>
      </c>
      <c r="G4184" s="3">
        <f t="shared" si="131"/>
        <v>0.375</v>
      </c>
      <c r="H4184" s="1" t="s">
        <v>551</v>
      </c>
      <c r="I4184" t="s">
        <v>11</v>
      </c>
    </row>
    <row r="4185" spans="1:9" x14ac:dyDescent="0.2">
      <c r="A4185" t="s">
        <v>645</v>
      </c>
      <c r="B4185" t="s">
        <v>666</v>
      </c>
      <c r="C4185" s="1" t="s">
        <v>238</v>
      </c>
      <c r="D4185" t="str">
        <f t="shared" si="130"/>
        <v>CONTROL-Grixis Control-3/3/2019-1</v>
      </c>
      <c r="E4185">
        <f>VLOOKUP(B4185,'Deck Count'!A:B,2,FALSE)</f>
        <v>8</v>
      </c>
      <c r="F4185" s="3">
        <v>2</v>
      </c>
      <c r="G4185" s="3">
        <f t="shared" si="131"/>
        <v>0.25</v>
      </c>
      <c r="H4185" s="1" t="s">
        <v>40</v>
      </c>
      <c r="I4185" t="s">
        <v>11</v>
      </c>
    </row>
    <row r="4186" spans="1:9" x14ac:dyDescent="0.2">
      <c r="A4186" t="s">
        <v>645</v>
      </c>
      <c r="B4186" t="s">
        <v>666</v>
      </c>
      <c r="C4186" s="1" t="s">
        <v>238</v>
      </c>
      <c r="D4186" t="str">
        <f t="shared" si="130"/>
        <v>CONTROL-Grixis Control-3/3/2019-1</v>
      </c>
      <c r="E4186">
        <f>VLOOKUP(B4186,'Deck Count'!A:B,2,FALSE)</f>
        <v>8</v>
      </c>
      <c r="F4186" s="3">
        <v>4</v>
      </c>
      <c r="G4186" s="3">
        <f t="shared" si="131"/>
        <v>0.5</v>
      </c>
      <c r="H4186" s="1" t="s">
        <v>41</v>
      </c>
      <c r="I4186" t="s">
        <v>11</v>
      </c>
    </row>
    <row r="4187" spans="1:9" x14ac:dyDescent="0.2">
      <c r="A4187" t="s">
        <v>645</v>
      </c>
      <c r="B4187" t="s">
        <v>666</v>
      </c>
      <c r="C4187" s="1" t="s">
        <v>238</v>
      </c>
      <c r="D4187" t="str">
        <f t="shared" si="130"/>
        <v>CONTROL-Grixis Control-3/3/2019-1</v>
      </c>
      <c r="E4187">
        <f>VLOOKUP(B4187,'Deck Count'!A:B,2,FALSE)</f>
        <v>8</v>
      </c>
      <c r="F4187" s="3">
        <v>2</v>
      </c>
      <c r="G4187" s="3">
        <f t="shared" si="131"/>
        <v>0.25</v>
      </c>
      <c r="H4187" s="1" t="s">
        <v>65</v>
      </c>
      <c r="I4187" t="s">
        <v>11</v>
      </c>
    </row>
    <row r="4188" spans="1:9" x14ac:dyDescent="0.2">
      <c r="A4188" t="s">
        <v>645</v>
      </c>
      <c r="B4188" t="s">
        <v>666</v>
      </c>
      <c r="C4188" s="1" t="s">
        <v>238</v>
      </c>
      <c r="D4188" t="str">
        <f t="shared" si="130"/>
        <v>CONTROL-Grixis Control-3/3/2019-1</v>
      </c>
      <c r="E4188">
        <f>VLOOKUP(B4188,'Deck Count'!A:B,2,FALSE)</f>
        <v>8</v>
      </c>
      <c r="F4188" s="3">
        <v>1</v>
      </c>
      <c r="G4188" s="3">
        <f t="shared" si="131"/>
        <v>0.125</v>
      </c>
      <c r="H4188" s="1" t="s">
        <v>668</v>
      </c>
      <c r="I4188" t="s">
        <v>17</v>
      </c>
    </row>
    <row r="4189" spans="1:9" x14ac:dyDescent="0.2">
      <c r="A4189" t="s">
        <v>645</v>
      </c>
      <c r="B4189" t="s">
        <v>666</v>
      </c>
      <c r="C4189" s="1" t="s">
        <v>238</v>
      </c>
      <c r="D4189" t="str">
        <f t="shared" si="130"/>
        <v>CONTROL-Grixis Control-3/3/2019-1</v>
      </c>
      <c r="E4189">
        <f>VLOOKUP(B4189,'Deck Count'!A:B,2,FALSE)</f>
        <v>8</v>
      </c>
      <c r="F4189" s="3">
        <v>2</v>
      </c>
      <c r="G4189" s="3">
        <f t="shared" si="131"/>
        <v>0.25</v>
      </c>
      <c r="H4189" s="1" t="s">
        <v>67</v>
      </c>
      <c r="I4189" t="s">
        <v>17</v>
      </c>
    </row>
    <row r="4190" spans="1:9" x14ac:dyDescent="0.2">
      <c r="A4190" t="s">
        <v>645</v>
      </c>
      <c r="B4190" t="s">
        <v>666</v>
      </c>
      <c r="C4190" s="1" t="s">
        <v>238</v>
      </c>
      <c r="D4190" t="str">
        <f t="shared" si="130"/>
        <v>CONTROL-Grixis Control-3/3/2019-1</v>
      </c>
      <c r="E4190">
        <f>VLOOKUP(B4190,'Deck Count'!A:B,2,FALSE)</f>
        <v>8</v>
      </c>
      <c r="F4190" s="3">
        <v>2</v>
      </c>
      <c r="G4190" s="3">
        <f t="shared" si="131"/>
        <v>0.25</v>
      </c>
      <c r="H4190" s="1" t="s">
        <v>248</v>
      </c>
      <c r="I4190" t="s">
        <v>11</v>
      </c>
    </row>
    <row r="4191" spans="1:9" x14ac:dyDescent="0.2">
      <c r="A4191" t="s">
        <v>645</v>
      </c>
      <c r="B4191" t="s">
        <v>666</v>
      </c>
      <c r="C4191" s="1" t="s">
        <v>238</v>
      </c>
      <c r="D4191" t="str">
        <f t="shared" si="130"/>
        <v>CONTROL-Grixis Control-3/3/2019-1</v>
      </c>
      <c r="E4191">
        <f>VLOOKUP(B4191,'Deck Count'!A:B,2,FALSE)</f>
        <v>8</v>
      </c>
      <c r="F4191" s="3">
        <v>1</v>
      </c>
      <c r="G4191" s="3">
        <f t="shared" si="131"/>
        <v>0.125</v>
      </c>
      <c r="H4191" s="1" t="s">
        <v>49</v>
      </c>
      <c r="I4191" t="s">
        <v>17</v>
      </c>
    </row>
    <row r="4192" spans="1:9" x14ac:dyDescent="0.2">
      <c r="A4192" t="s">
        <v>645</v>
      </c>
      <c r="B4192" t="s">
        <v>666</v>
      </c>
      <c r="C4192" s="1" t="s">
        <v>238</v>
      </c>
      <c r="D4192" t="str">
        <f t="shared" si="130"/>
        <v>CONTROL-Grixis Control-3/3/2019-1</v>
      </c>
      <c r="E4192">
        <f>VLOOKUP(B4192,'Deck Count'!A:B,2,FALSE)</f>
        <v>8</v>
      </c>
      <c r="F4192" s="3">
        <v>4</v>
      </c>
      <c r="G4192" s="3">
        <f t="shared" si="131"/>
        <v>0.5</v>
      </c>
      <c r="H4192" s="1" t="s">
        <v>97</v>
      </c>
      <c r="I4192" t="s">
        <v>11</v>
      </c>
    </row>
    <row r="4193" spans="1:9" x14ac:dyDescent="0.2">
      <c r="A4193" t="s">
        <v>645</v>
      </c>
      <c r="B4193" t="s">
        <v>666</v>
      </c>
      <c r="C4193" s="1" t="s">
        <v>238</v>
      </c>
      <c r="D4193" t="str">
        <f t="shared" si="130"/>
        <v>CONTROL-Grixis Control-3/3/2019-1</v>
      </c>
      <c r="E4193">
        <f>VLOOKUP(B4193,'Deck Count'!A:B,2,FALSE)</f>
        <v>8</v>
      </c>
      <c r="F4193" s="3">
        <v>2</v>
      </c>
      <c r="G4193" s="3">
        <f t="shared" si="131"/>
        <v>0.25</v>
      </c>
      <c r="H4193" s="1" t="s">
        <v>69</v>
      </c>
      <c r="I4193" t="s">
        <v>11</v>
      </c>
    </row>
    <row r="4194" spans="1:9" x14ac:dyDescent="0.2">
      <c r="A4194" t="s">
        <v>645</v>
      </c>
      <c r="B4194" t="s">
        <v>666</v>
      </c>
      <c r="C4194" s="1" t="s">
        <v>238</v>
      </c>
      <c r="D4194" t="str">
        <f t="shared" si="130"/>
        <v>CONTROL-Grixis Control-3/3/2019-1</v>
      </c>
      <c r="E4194">
        <f>VLOOKUP(B4194,'Deck Count'!A:B,2,FALSE)</f>
        <v>8</v>
      </c>
      <c r="F4194" s="3">
        <v>2</v>
      </c>
      <c r="G4194" s="3">
        <f t="shared" si="131"/>
        <v>0.25</v>
      </c>
      <c r="H4194" s="1" t="s">
        <v>51</v>
      </c>
      <c r="I4194" t="s">
        <v>11</v>
      </c>
    </row>
    <row r="4195" spans="1:9" x14ac:dyDescent="0.2">
      <c r="A4195" t="s">
        <v>645</v>
      </c>
      <c r="B4195" t="s">
        <v>666</v>
      </c>
      <c r="C4195" s="1" t="s">
        <v>238</v>
      </c>
      <c r="D4195" t="str">
        <f t="shared" si="130"/>
        <v>CONTROL-Grixis Control-3/3/2019-1</v>
      </c>
      <c r="E4195">
        <f>VLOOKUP(B4195,'Deck Count'!A:B,2,FALSE)</f>
        <v>8</v>
      </c>
      <c r="F4195" s="3">
        <v>2</v>
      </c>
      <c r="G4195" s="3">
        <f t="shared" si="131"/>
        <v>0.25</v>
      </c>
      <c r="H4195" s="1" t="s">
        <v>632</v>
      </c>
      <c r="I4195" t="s">
        <v>11</v>
      </c>
    </row>
    <row r="4196" spans="1:9" x14ac:dyDescent="0.2">
      <c r="A4196" t="s">
        <v>645</v>
      </c>
      <c r="B4196" t="s">
        <v>666</v>
      </c>
      <c r="C4196" s="1" t="s">
        <v>238</v>
      </c>
      <c r="D4196" t="str">
        <f t="shared" si="130"/>
        <v>CONTROL-Grixis Control-3/3/2019-1</v>
      </c>
      <c r="E4196">
        <f>VLOOKUP(B4196,'Deck Count'!A:B,2,FALSE)</f>
        <v>8</v>
      </c>
      <c r="F4196" s="3">
        <v>1</v>
      </c>
      <c r="G4196" s="3">
        <f t="shared" si="131"/>
        <v>0.125</v>
      </c>
      <c r="H4196" s="1" t="s">
        <v>70</v>
      </c>
      <c r="I4196" t="s">
        <v>11</v>
      </c>
    </row>
    <row r="4197" spans="1:9" x14ac:dyDescent="0.2">
      <c r="A4197" t="s">
        <v>645</v>
      </c>
      <c r="B4197" t="s">
        <v>666</v>
      </c>
      <c r="C4197" s="1" t="s">
        <v>238</v>
      </c>
      <c r="D4197" t="str">
        <f t="shared" si="130"/>
        <v>CONTROL-Grixis Control-3/3/2019-1</v>
      </c>
      <c r="E4197">
        <f>VLOOKUP(B4197,'Deck Count'!A:B,2,FALSE)</f>
        <v>8</v>
      </c>
      <c r="F4197" s="3">
        <v>3</v>
      </c>
      <c r="G4197" s="3">
        <f t="shared" si="131"/>
        <v>0.375</v>
      </c>
      <c r="H4197" s="1" t="s">
        <v>83</v>
      </c>
      <c r="I4197" t="s">
        <v>11</v>
      </c>
    </row>
    <row r="4198" spans="1:9" x14ac:dyDescent="0.2">
      <c r="A4198" t="s">
        <v>645</v>
      </c>
      <c r="B4198" t="s">
        <v>666</v>
      </c>
      <c r="C4198" s="1" t="s">
        <v>238</v>
      </c>
      <c r="D4198" t="str">
        <f t="shared" si="130"/>
        <v>CONTROL-Grixis Control-3/3/2019-1</v>
      </c>
      <c r="E4198">
        <f>VLOOKUP(B4198,'Deck Count'!A:B,2,FALSE)</f>
        <v>8</v>
      </c>
      <c r="F4198" s="3">
        <v>2</v>
      </c>
      <c r="G4198" s="3">
        <f t="shared" si="131"/>
        <v>0.25</v>
      </c>
      <c r="H4198" s="1" t="s">
        <v>125</v>
      </c>
      <c r="I4198" t="s">
        <v>11</v>
      </c>
    </row>
    <row r="4199" spans="1:9" x14ac:dyDescent="0.2">
      <c r="A4199" t="s">
        <v>645</v>
      </c>
      <c r="B4199" t="s">
        <v>666</v>
      </c>
      <c r="C4199" s="1" t="s">
        <v>238</v>
      </c>
      <c r="D4199" t="str">
        <f t="shared" si="130"/>
        <v>CONTROL-Grixis Control-3/3/2019-1</v>
      </c>
      <c r="E4199">
        <f>VLOOKUP(B4199,'Deck Count'!A:B,2,FALSE)</f>
        <v>8</v>
      </c>
      <c r="F4199" s="3">
        <v>1</v>
      </c>
      <c r="G4199" s="3">
        <f t="shared" si="131"/>
        <v>0.125</v>
      </c>
      <c r="H4199" s="1" t="s">
        <v>84</v>
      </c>
      <c r="I4199" t="s">
        <v>17</v>
      </c>
    </row>
    <row r="4200" spans="1:9" x14ac:dyDescent="0.2">
      <c r="A4200" t="s">
        <v>645</v>
      </c>
      <c r="B4200" t="s">
        <v>666</v>
      </c>
      <c r="C4200" s="1" t="s">
        <v>238</v>
      </c>
      <c r="D4200" t="str">
        <f t="shared" si="130"/>
        <v>CONTROL-Grixis Control-3/3/2019-1</v>
      </c>
      <c r="E4200">
        <f>VLOOKUP(B4200,'Deck Count'!A:B,2,FALSE)</f>
        <v>8</v>
      </c>
      <c r="F4200" s="3">
        <v>1</v>
      </c>
      <c r="G4200" s="3">
        <f t="shared" si="131"/>
        <v>0.125</v>
      </c>
      <c r="H4200" s="1" t="s">
        <v>85</v>
      </c>
      <c r="I4200" t="s">
        <v>17</v>
      </c>
    </row>
    <row r="4201" spans="1:9" x14ac:dyDescent="0.2">
      <c r="A4201" t="s">
        <v>645</v>
      </c>
      <c r="B4201" t="s">
        <v>666</v>
      </c>
      <c r="C4201" s="1" t="s">
        <v>238</v>
      </c>
      <c r="D4201" t="str">
        <f t="shared" si="130"/>
        <v>CONTROL-Grixis Control-3/3/2019-1</v>
      </c>
      <c r="E4201">
        <f>VLOOKUP(B4201,'Deck Count'!A:B,2,FALSE)</f>
        <v>8</v>
      </c>
      <c r="F4201" s="3">
        <v>4</v>
      </c>
      <c r="G4201" s="3">
        <f t="shared" si="131"/>
        <v>0.5</v>
      </c>
      <c r="H4201" s="1" t="s">
        <v>54</v>
      </c>
      <c r="I4201" t="s">
        <v>11</v>
      </c>
    </row>
    <row r="4202" spans="1:9" x14ac:dyDescent="0.2">
      <c r="A4202" t="s">
        <v>645</v>
      </c>
      <c r="B4202" t="s">
        <v>666</v>
      </c>
      <c r="C4202" s="1" t="s">
        <v>238</v>
      </c>
      <c r="D4202" t="str">
        <f t="shared" si="130"/>
        <v>CONTROL-Grixis Control-3/3/2019-1</v>
      </c>
      <c r="E4202">
        <f>VLOOKUP(B4202,'Deck Count'!A:B,2,FALSE)</f>
        <v>8</v>
      </c>
      <c r="F4202" s="3">
        <v>4</v>
      </c>
      <c r="G4202" s="3">
        <f t="shared" si="131"/>
        <v>0.5</v>
      </c>
      <c r="H4202" s="1" t="s">
        <v>55</v>
      </c>
      <c r="I4202" t="s">
        <v>11</v>
      </c>
    </row>
    <row r="4203" spans="1:9" x14ac:dyDescent="0.2">
      <c r="A4203" t="s">
        <v>645</v>
      </c>
      <c r="B4203" t="s">
        <v>666</v>
      </c>
      <c r="C4203" s="1" t="s">
        <v>238</v>
      </c>
      <c r="D4203" t="str">
        <f t="shared" si="130"/>
        <v>CONTROL-Grixis Control-3/3/2019-1</v>
      </c>
      <c r="E4203">
        <f>VLOOKUP(B4203,'Deck Count'!A:B,2,FALSE)</f>
        <v>8</v>
      </c>
      <c r="F4203" s="3">
        <v>2</v>
      </c>
      <c r="G4203" s="3">
        <f t="shared" si="131"/>
        <v>0.25</v>
      </c>
      <c r="H4203" s="1" t="s">
        <v>139</v>
      </c>
      <c r="I4203" t="s">
        <v>17</v>
      </c>
    </row>
    <row r="4204" spans="1:9" x14ac:dyDescent="0.2">
      <c r="A4204" t="s">
        <v>645</v>
      </c>
      <c r="B4204" t="s">
        <v>666</v>
      </c>
      <c r="C4204" s="1" t="s">
        <v>238</v>
      </c>
      <c r="D4204" t="str">
        <f t="shared" si="130"/>
        <v>CONTROL-Grixis Control-3/3/2019-1</v>
      </c>
      <c r="E4204">
        <f>VLOOKUP(B4204,'Deck Count'!A:B,2,FALSE)</f>
        <v>8</v>
      </c>
      <c r="F4204" s="3">
        <v>1</v>
      </c>
      <c r="G4204" s="3">
        <f t="shared" si="131"/>
        <v>0.125</v>
      </c>
      <c r="H4204" s="1" t="s">
        <v>330</v>
      </c>
      <c r="I4204" t="s">
        <v>17</v>
      </c>
    </row>
    <row r="4205" spans="1:9" x14ac:dyDescent="0.2">
      <c r="A4205" t="s">
        <v>645</v>
      </c>
      <c r="B4205" t="s">
        <v>666</v>
      </c>
      <c r="C4205" s="1" t="s">
        <v>238</v>
      </c>
      <c r="D4205" t="str">
        <f t="shared" si="130"/>
        <v>CONTROL-Grixis Control-3/3/2019-1</v>
      </c>
      <c r="E4205">
        <f>VLOOKUP(B4205,'Deck Count'!A:B,2,FALSE)</f>
        <v>8</v>
      </c>
      <c r="F4205" s="3">
        <v>4</v>
      </c>
      <c r="G4205" s="3">
        <f t="shared" si="131"/>
        <v>0.5</v>
      </c>
      <c r="H4205" s="1" t="s">
        <v>56</v>
      </c>
      <c r="I4205" t="s">
        <v>11</v>
      </c>
    </row>
    <row r="4206" spans="1:9" x14ac:dyDescent="0.2">
      <c r="A4206" t="s">
        <v>645</v>
      </c>
      <c r="B4206" t="s">
        <v>666</v>
      </c>
      <c r="C4206" s="1" t="s">
        <v>238</v>
      </c>
      <c r="D4206" t="str">
        <f t="shared" si="130"/>
        <v>CONTROL-Grixis Control-3/3/2019-1</v>
      </c>
      <c r="E4206">
        <f>VLOOKUP(B4206,'Deck Count'!A:B,2,FALSE)</f>
        <v>8</v>
      </c>
      <c r="F4206" s="3">
        <v>1</v>
      </c>
      <c r="G4206" s="3">
        <f t="shared" si="131"/>
        <v>0.125</v>
      </c>
      <c r="H4206" s="1" t="s">
        <v>670</v>
      </c>
      <c r="I4206" t="s">
        <v>11</v>
      </c>
    </row>
    <row r="4207" spans="1:9" x14ac:dyDescent="0.2">
      <c r="A4207" t="s">
        <v>645</v>
      </c>
      <c r="B4207" t="s">
        <v>666</v>
      </c>
      <c r="C4207" s="1" t="s">
        <v>238</v>
      </c>
      <c r="D4207" t="str">
        <f t="shared" si="130"/>
        <v>CONTROL-Grixis Control-3/3/2019-1</v>
      </c>
      <c r="E4207">
        <f>VLOOKUP(B4207,'Deck Count'!A:B,2,FALSE)</f>
        <v>8</v>
      </c>
      <c r="F4207" s="3">
        <v>4</v>
      </c>
      <c r="G4207" s="3">
        <f t="shared" si="131"/>
        <v>0.5</v>
      </c>
      <c r="H4207" s="1" t="s">
        <v>648</v>
      </c>
      <c r="I4207" t="s">
        <v>11</v>
      </c>
    </row>
    <row r="4208" spans="1:9" x14ac:dyDescent="0.2">
      <c r="A4208" t="s">
        <v>645</v>
      </c>
      <c r="B4208" t="s">
        <v>666</v>
      </c>
      <c r="C4208" s="1" t="s">
        <v>238</v>
      </c>
      <c r="D4208" t="str">
        <f t="shared" si="130"/>
        <v>CONTROL-Grixis Control-3/3/2019-1</v>
      </c>
      <c r="E4208">
        <f>VLOOKUP(B4208,'Deck Count'!A:B,2,FALSE)</f>
        <v>8</v>
      </c>
      <c r="F4208" s="3">
        <v>2</v>
      </c>
      <c r="G4208" s="3">
        <f t="shared" si="131"/>
        <v>0.25</v>
      </c>
      <c r="H4208" s="1" t="s">
        <v>86</v>
      </c>
      <c r="I4208" t="s">
        <v>17</v>
      </c>
    </row>
    <row r="4209" spans="1:9" x14ac:dyDescent="0.2">
      <c r="A4209" t="s">
        <v>645</v>
      </c>
      <c r="B4209" t="s">
        <v>666</v>
      </c>
      <c r="C4209" s="1" t="s">
        <v>238</v>
      </c>
      <c r="D4209" t="str">
        <f t="shared" si="130"/>
        <v>CONTROL-Grixis Control-3/3/2019-1</v>
      </c>
      <c r="E4209">
        <f>VLOOKUP(B4209,'Deck Count'!A:B,2,FALSE)</f>
        <v>8</v>
      </c>
      <c r="F4209" s="3">
        <v>1</v>
      </c>
      <c r="G4209" s="3">
        <f t="shared" si="131"/>
        <v>0.125</v>
      </c>
      <c r="H4209" s="1" t="s">
        <v>157</v>
      </c>
      <c r="I4209" t="s">
        <v>17</v>
      </c>
    </row>
    <row r="4210" spans="1:9" x14ac:dyDescent="0.2">
      <c r="A4210" t="s">
        <v>645</v>
      </c>
      <c r="B4210" t="s">
        <v>666</v>
      </c>
      <c r="C4210" s="1" t="s">
        <v>238</v>
      </c>
      <c r="D4210" t="str">
        <f t="shared" si="130"/>
        <v>CONTROL-Grixis Control-3/3/2019-1</v>
      </c>
      <c r="E4210">
        <f>VLOOKUP(B4210,'Deck Count'!A:B,2,FALSE)</f>
        <v>8</v>
      </c>
      <c r="F4210" s="3">
        <v>2</v>
      </c>
      <c r="G4210" s="3">
        <f t="shared" si="131"/>
        <v>0.25</v>
      </c>
      <c r="H4210" s="1" t="s">
        <v>57</v>
      </c>
      <c r="I4210" t="s">
        <v>17</v>
      </c>
    </row>
    <row r="4211" spans="1:9" x14ac:dyDescent="0.2">
      <c r="A4211" t="s">
        <v>645</v>
      </c>
      <c r="B4211" t="s">
        <v>666</v>
      </c>
      <c r="C4211" s="1" t="s">
        <v>238</v>
      </c>
      <c r="D4211" t="str">
        <f t="shared" si="130"/>
        <v>CONTROL-Grixis Control-3/3/2019-1</v>
      </c>
      <c r="E4211">
        <f>VLOOKUP(B4211,'Deck Count'!A:B,2,FALSE)</f>
        <v>8</v>
      </c>
      <c r="F4211" s="3">
        <v>2</v>
      </c>
      <c r="G4211" s="3">
        <f t="shared" si="131"/>
        <v>0.25</v>
      </c>
      <c r="H4211" s="1" t="s">
        <v>58</v>
      </c>
      <c r="I4211" t="s">
        <v>11</v>
      </c>
    </row>
    <row r="4212" spans="1:9" x14ac:dyDescent="0.2">
      <c r="A4212" t="s">
        <v>645</v>
      </c>
      <c r="B4212" t="s">
        <v>666</v>
      </c>
      <c r="C4212" s="1" t="s">
        <v>238</v>
      </c>
      <c r="D4212" t="str">
        <f t="shared" si="130"/>
        <v>CONTROL-Grixis Control-3/3/2019-1</v>
      </c>
      <c r="E4212">
        <f>VLOOKUP(B4212,'Deck Count'!A:B,2,FALSE)</f>
        <v>8</v>
      </c>
      <c r="F4212" s="3">
        <v>2</v>
      </c>
      <c r="G4212" s="3">
        <f t="shared" si="131"/>
        <v>0.25</v>
      </c>
      <c r="H4212" s="1" t="s">
        <v>60</v>
      </c>
      <c r="I4212" t="s">
        <v>11</v>
      </c>
    </row>
    <row r="4213" spans="1:9" x14ac:dyDescent="0.2">
      <c r="A4213" t="s">
        <v>645</v>
      </c>
      <c r="B4213" t="s">
        <v>666</v>
      </c>
      <c r="C4213" s="1" t="s">
        <v>238</v>
      </c>
      <c r="D4213" t="str">
        <f t="shared" si="130"/>
        <v>CONTROL-Grixis Control-3/3/2019-1</v>
      </c>
      <c r="E4213">
        <f>VLOOKUP(B4213,'Deck Count'!A:B,2,FALSE)</f>
        <v>8</v>
      </c>
      <c r="F4213" s="3">
        <v>2</v>
      </c>
      <c r="G4213" s="3">
        <f t="shared" si="131"/>
        <v>0.25</v>
      </c>
      <c r="H4213" s="1" t="s">
        <v>160</v>
      </c>
      <c r="I4213" t="s">
        <v>11</v>
      </c>
    </row>
    <row r="4214" spans="1:9" x14ac:dyDescent="0.2">
      <c r="A4214" t="s">
        <v>645</v>
      </c>
      <c r="B4214" t="s">
        <v>666</v>
      </c>
      <c r="C4214" s="1" t="s">
        <v>238</v>
      </c>
      <c r="D4214" t="str">
        <f t="shared" si="130"/>
        <v>CONTROL-Grixis Control-3/3/2019-1</v>
      </c>
      <c r="E4214">
        <f>VLOOKUP(B4214,'Deck Count'!A:B,2,FALSE)</f>
        <v>8</v>
      </c>
      <c r="F4214" s="3">
        <v>3</v>
      </c>
      <c r="G4214" s="3">
        <f t="shared" si="131"/>
        <v>0.375</v>
      </c>
      <c r="H4214" s="1" t="s">
        <v>61</v>
      </c>
      <c r="I4214" t="s">
        <v>11</v>
      </c>
    </row>
    <row r="4215" spans="1:9" x14ac:dyDescent="0.2">
      <c r="A4215" t="s">
        <v>645</v>
      </c>
      <c r="B4215" t="s">
        <v>666</v>
      </c>
      <c r="C4215" s="1" t="s">
        <v>238</v>
      </c>
      <c r="D4215" t="str">
        <f t="shared" si="130"/>
        <v>CONTROL-Grixis Control-3/3/2019-1</v>
      </c>
      <c r="E4215">
        <f>VLOOKUP(B4215,'Deck Count'!A:B,2,FALSE)</f>
        <v>8</v>
      </c>
      <c r="F4215" s="3">
        <v>2</v>
      </c>
      <c r="G4215" s="3">
        <f t="shared" si="131"/>
        <v>0.25</v>
      </c>
      <c r="H4215" s="1" t="s">
        <v>671</v>
      </c>
      <c r="I4215" t="s">
        <v>11</v>
      </c>
    </row>
    <row r="4216" spans="1:9" x14ac:dyDescent="0.2">
      <c r="A4216" t="s">
        <v>645</v>
      </c>
      <c r="B4216" t="s">
        <v>666</v>
      </c>
      <c r="C4216" s="1" t="s">
        <v>238</v>
      </c>
      <c r="D4216" t="str">
        <f t="shared" si="130"/>
        <v>CONTROL-Grixis Control-3/3/2019-1</v>
      </c>
      <c r="E4216">
        <f>VLOOKUP(B4216,'Deck Count'!A:B,2,FALSE)</f>
        <v>8</v>
      </c>
      <c r="F4216" s="3">
        <v>1</v>
      </c>
      <c r="G4216" s="3">
        <f t="shared" si="131"/>
        <v>0.125</v>
      </c>
      <c r="H4216" s="1" t="s">
        <v>655</v>
      </c>
      <c r="I4216" t="s">
        <v>17</v>
      </c>
    </row>
    <row r="4217" spans="1:9" x14ac:dyDescent="0.2">
      <c r="A4217" t="s">
        <v>645</v>
      </c>
      <c r="B4217" t="s">
        <v>666</v>
      </c>
      <c r="C4217" s="1" t="s">
        <v>238</v>
      </c>
      <c r="D4217" t="str">
        <f t="shared" si="130"/>
        <v>CONTROL-Grixis Control-3/3/2019-1</v>
      </c>
      <c r="E4217">
        <f>VLOOKUP(B4217,'Deck Count'!A:B,2,FALSE)</f>
        <v>8</v>
      </c>
      <c r="F4217" s="3">
        <v>2</v>
      </c>
      <c r="G4217" s="3">
        <f t="shared" si="131"/>
        <v>0.25</v>
      </c>
      <c r="H4217" s="1" t="s">
        <v>62</v>
      </c>
      <c r="I4217" t="s">
        <v>11</v>
      </c>
    </row>
    <row r="4218" spans="1:9" x14ac:dyDescent="0.2">
      <c r="A4218" t="s">
        <v>645</v>
      </c>
      <c r="B4218" t="s">
        <v>666</v>
      </c>
      <c r="C4218" s="1" t="s">
        <v>426</v>
      </c>
      <c r="D4218" t="str">
        <f t="shared" si="130"/>
        <v>CONTROL-Grixis Control-3/7/2019-0</v>
      </c>
      <c r="E4218">
        <f>VLOOKUP(B4218,'Deck Count'!A:B,2,FALSE)</f>
        <v>8</v>
      </c>
      <c r="F4218" s="3">
        <v>2</v>
      </c>
      <c r="G4218" s="3">
        <f t="shared" si="131"/>
        <v>0.25</v>
      </c>
      <c r="H4218" s="1" t="s">
        <v>39</v>
      </c>
      <c r="I4218" t="s">
        <v>11</v>
      </c>
    </row>
    <row r="4219" spans="1:9" x14ac:dyDescent="0.2">
      <c r="A4219" t="s">
        <v>645</v>
      </c>
      <c r="B4219" t="s">
        <v>666</v>
      </c>
      <c r="C4219" s="1" t="s">
        <v>426</v>
      </c>
      <c r="D4219" t="str">
        <f t="shared" si="130"/>
        <v>CONTROL-Grixis Control-3/7/2019-0</v>
      </c>
      <c r="E4219">
        <f>VLOOKUP(B4219,'Deck Count'!A:B,2,FALSE)</f>
        <v>8</v>
      </c>
      <c r="F4219" s="3">
        <v>4</v>
      </c>
      <c r="G4219" s="3">
        <f t="shared" si="131"/>
        <v>0.5</v>
      </c>
      <c r="H4219" s="1" t="s">
        <v>551</v>
      </c>
      <c r="I4219" t="s">
        <v>11</v>
      </c>
    </row>
    <row r="4220" spans="1:9" x14ac:dyDescent="0.2">
      <c r="A4220" t="s">
        <v>645</v>
      </c>
      <c r="B4220" t="s">
        <v>666</v>
      </c>
      <c r="C4220" s="1" t="s">
        <v>426</v>
      </c>
      <c r="D4220" t="str">
        <f t="shared" si="130"/>
        <v>CONTROL-Grixis Control-3/7/2019-0</v>
      </c>
      <c r="E4220">
        <f>VLOOKUP(B4220,'Deck Count'!A:B,2,FALSE)</f>
        <v>8</v>
      </c>
      <c r="F4220" s="3">
        <v>2</v>
      </c>
      <c r="G4220" s="3">
        <f t="shared" si="131"/>
        <v>0.25</v>
      </c>
      <c r="H4220" s="1" t="s">
        <v>40</v>
      </c>
      <c r="I4220" t="s">
        <v>11</v>
      </c>
    </row>
    <row r="4221" spans="1:9" x14ac:dyDescent="0.2">
      <c r="A4221" t="s">
        <v>645</v>
      </c>
      <c r="B4221" t="s">
        <v>666</v>
      </c>
      <c r="C4221" s="1" t="s">
        <v>426</v>
      </c>
      <c r="D4221" t="str">
        <f t="shared" si="130"/>
        <v>CONTROL-Grixis Control-3/7/2019-0</v>
      </c>
      <c r="E4221">
        <f>VLOOKUP(B4221,'Deck Count'!A:B,2,FALSE)</f>
        <v>8</v>
      </c>
      <c r="F4221" s="3">
        <v>4</v>
      </c>
      <c r="G4221" s="3">
        <f t="shared" si="131"/>
        <v>0.5</v>
      </c>
      <c r="H4221" s="1" t="s">
        <v>41</v>
      </c>
      <c r="I4221" t="s">
        <v>11</v>
      </c>
    </row>
    <row r="4222" spans="1:9" x14ac:dyDescent="0.2">
      <c r="A4222" t="s">
        <v>645</v>
      </c>
      <c r="B4222" t="s">
        <v>666</v>
      </c>
      <c r="C4222" s="1" t="s">
        <v>426</v>
      </c>
      <c r="D4222" t="str">
        <f t="shared" si="130"/>
        <v>CONTROL-Grixis Control-3/7/2019-0</v>
      </c>
      <c r="E4222">
        <f>VLOOKUP(B4222,'Deck Count'!A:B,2,FALSE)</f>
        <v>8</v>
      </c>
      <c r="F4222" s="3">
        <v>2</v>
      </c>
      <c r="G4222" s="3">
        <f t="shared" si="131"/>
        <v>0.25</v>
      </c>
      <c r="H4222" s="1" t="s">
        <v>65</v>
      </c>
      <c r="I4222" t="s">
        <v>11</v>
      </c>
    </row>
    <row r="4223" spans="1:9" x14ac:dyDescent="0.2">
      <c r="A4223" t="s">
        <v>645</v>
      </c>
      <c r="B4223" t="s">
        <v>666</v>
      </c>
      <c r="C4223" s="1" t="s">
        <v>426</v>
      </c>
      <c r="D4223" t="str">
        <f t="shared" si="130"/>
        <v>CONTROL-Grixis Control-3/7/2019-0</v>
      </c>
      <c r="E4223">
        <f>VLOOKUP(B4223,'Deck Count'!A:B,2,FALSE)</f>
        <v>8</v>
      </c>
      <c r="F4223" s="3">
        <v>1</v>
      </c>
      <c r="G4223" s="3">
        <f t="shared" si="131"/>
        <v>0.125</v>
      </c>
      <c r="H4223" s="1" t="s">
        <v>668</v>
      </c>
      <c r="I4223" t="s">
        <v>17</v>
      </c>
    </row>
    <row r="4224" spans="1:9" x14ac:dyDescent="0.2">
      <c r="A4224" t="s">
        <v>645</v>
      </c>
      <c r="B4224" t="s">
        <v>666</v>
      </c>
      <c r="C4224" s="1" t="s">
        <v>426</v>
      </c>
      <c r="D4224" t="str">
        <f t="shared" si="130"/>
        <v>CONTROL-Grixis Control-3/7/2019-0</v>
      </c>
      <c r="E4224">
        <f>VLOOKUP(B4224,'Deck Count'!A:B,2,FALSE)</f>
        <v>8</v>
      </c>
      <c r="F4224" s="3">
        <v>1</v>
      </c>
      <c r="G4224" s="3">
        <f t="shared" si="131"/>
        <v>0.125</v>
      </c>
      <c r="H4224" s="1" t="s">
        <v>16</v>
      </c>
      <c r="I4224" t="s">
        <v>17</v>
      </c>
    </row>
    <row r="4225" spans="1:9" x14ac:dyDescent="0.2">
      <c r="A4225" t="s">
        <v>645</v>
      </c>
      <c r="B4225" t="s">
        <v>666</v>
      </c>
      <c r="C4225" s="1" t="s">
        <v>426</v>
      </c>
      <c r="D4225" t="str">
        <f t="shared" si="130"/>
        <v>CONTROL-Grixis Control-3/7/2019-0</v>
      </c>
      <c r="E4225">
        <f>VLOOKUP(B4225,'Deck Count'!A:B,2,FALSE)</f>
        <v>8</v>
      </c>
      <c r="F4225" s="3">
        <v>2</v>
      </c>
      <c r="G4225" s="3">
        <f t="shared" si="131"/>
        <v>0.25</v>
      </c>
      <c r="H4225" s="1" t="s">
        <v>248</v>
      </c>
      <c r="I4225" t="s">
        <v>11</v>
      </c>
    </row>
    <row r="4226" spans="1:9" x14ac:dyDescent="0.2">
      <c r="A4226" t="s">
        <v>645</v>
      </c>
      <c r="B4226" t="s">
        <v>666</v>
      </c>
      <c r="C4226" s="1" t="s">
        <v>426</v>
      </c>
      <c r="D4226" t="str">
        <f t="shared" ref="D4226:D4289" si="132">CONCATENATE(A4226,"-",B4226,"-",C4226)</f>
        <v>CONTROL-Grixis Control-3/7/2019-0</v>
      </c>
      <c r="E4226">
        <f>VLOOKUP(B4226,'Deck Count'!A:B,2,FALSE)</f>
        <v>8</v>
      </c>
      <c r="F4226" s="3">
        <v>2</v>
      </c>
      <c r="G4226" s="3">
        <f t="shared" si="131"/>
        <v>0.25</v>
      </c>
      <c r="H4226" s="1" t="s">
        <v>49</v>
      </c>
      <c r="I4226" t="s">
        <v>17</v>
      </c>
    </row>
    <row r="4227" spans="1:9" x14ac:dyDescent="0.2">
      <c r="A4227" t="s">
        <v>645</v>
      </c>
      <c r="B4227" t="s">
        <v>666</v>
      </c>
      <c r="C4227" s="1" t="s">
        <v>426</v>
      </c>
      <c r="D4227" t="str">
        <f t="shared" si="132"/>
        <v>CONTROL-Grixis Control-3/7/2019-0</v>
      </c>
      <c r="E4227">
        <f>VLOOKUP(B4227,'Deck Count'!A:B,2,FALSE)</f>
        <v>8</v>
      </c>
      <c r="F4227" s="3">
        <v>4</v>
      </c>
      <c r="G4227" s="3">
        <f t="shared" ref="G4227:G4290" si="133">F4227/E4227</f>
        <v>0.5</v>
      </c>
      <c r="H4227" s="1" t="s">
        <v>97</v>
      </c>
      <c r="I4227" t="s">
        <v>11</v>
      </c>
    </row>
    <row r="4228" spans="1:9" x14ac:dyDescent="0.2">
      <c r="A4228" t="s">
        <v>645</v>
      </c>
      <c r="B4228" t="s">
        <v>666</v>
      </c>
      <c r="C4228" s="1" t="s">
        <v>426</v>
      </c>
      <c r="D4228" t="str">
        <f t="shared" si="132"/>
        <v>CONTROL-Grixis Control-3/7/2019-0</v>
      </c>
      <c r="E4228">
        <f>VLOOKUP(B4228,'Deck Count'!A:B,2,FALSE)</f>
        <v>8</v>
      </c>
      <c r="F4228" s="3">
        <v>2</v>
      </c>
      <c r="G4228" s="3">
        <f t="shared" si="133"/>
        <v>0.25</v>
      </c>
      <c r="H4228" s="1" t="s">
        <v>82</v>
      </c>
      <c r="I4228" t="s">
        <v>11</v>
      </c>
    </row>
    <row r="4229" spans="1:9" x14ac:dyDescent="0.2">
      <c r="A4229" t="s">
        <v>645</v>
      </c>
      <c r="B4229" t="s">
        <v>666</v>
      </c>
      <c r="C4229" s="1" t="s">
        <v>426</v>
      </c>
      <c r="D4229" t="str">
        <f t="shared" si="132"/>
        <v>CONTROL-Grixis Control-3/7/2019-0</v>
      </c>
      <c r="E4229">
        <f>VLOOKUP(B4229,'Deck Count'!A:B,2,FALSE)</f>
        <v>8</v>
      </c>
      <c r="F4229" s="3">
        <v>1</v>
      </c>
      <c r="G4229" s="3">
        <f t="shared" si="133"/>
        <v>0.125</v>
      </c>
      <c r="H4229" s="1" t="s">
        <v>332</v>
      </c>
      <c r="I4229" t="s">
        <v>17</v>
      </c>
    </row>
    <row r="4230" spans="1:9" x14ac:dyDescent="0.2">
      <c r="A4230" t="s">
        <v>645</v>
      </c>
      <c r="B4230" t="s">
        <v>666</v>
      </c>
      <c r="C4230" s="1" t="s">
        <v>426</v>
      </c>
      <c r="D4230" t="str">
        <f t="shared" si="132"/>
        <v>CONTROL-Grixis Control-3/7/2019-0</v>
      </c>
      <c r="E4230">
        <f>VLOOKUP(B4230,'Deck Count'!A:B,2,FALSE)</f>
        <v>8</v>
      </c>
      <c r="F4230" s="3">
        <v>3</v>
      </c>
      <c r="G4230" s="3">
        <f t="shared" si="133"/>
        <v>0.375</v>
      </c>
      <c r="H4230" s="1" t="s">
        <v>69</v>
      </c>
      <c r="I4230" t="s">
        <v>11</v>
      </c>
    </row>
    <row r="4231" spans="1:9" x14ac:dyDescent="0.2">
      <c r="A4231" t="s">
        <v>645</v>
      </c>
      <c r="B4231" t="s">
        <v>666</v>
      </c>
      <c r="C4231" s="1" t="s">
        <v>426</v>
      </c>
      <c r="D4231" t="str">
        <f t="shared" si="132"/>
        <v>CONTROL-Grixis Control-3/7/2019-0</v>
      </c>
      <c r="E4231">
        <f>VLOOKUP(B4231,'Deck Count'!A:B,2,FALSE)</f>
        <v>8</v>
      </c>
      <c r="F4231" s="3">
        <v>2</v>
      </c>
      <c r="G4231" s="3">
        <f t="shared" si="133"/>
        <v>0.25</v>
      </c>
      <c r="H4231" s="1" t="s">
        <v>51</v>
      </c>
      <c r="I4231" t="s">
        <v>11</v>
      </c>
    </row>
    <row r="4232" spans="1:9" x14ac:dyDescent="0.2">
      <c r="A4232" t="s">
        <v>645</v>
      </c>
      <c r="B4232" t="s">
        <v>666</v>
      </c>
      <c r="C4232" s="1" t="s">
        <v>426</v>
      </c>
      <c r="D4232" t="str">
        <f t="shared" si="132"/>
        <v>CONTROL-Grixis Control-3/7/2019-0</v>
      </c>
      <c r="E4232">
        <f>VLOOKUP(B4232,'Deck Count'!A:B,2,FALSE)</f>
        <v>8</v>
      </c>
      <c r="F4232" s="3">
        <v>3</v>
      </c>
      <c r="G4232" s="3">
        <f t="shared" si="133"/>
        <v>0.375</v>
      </c>
      <c r="H4232" s="1" t="s">
        <v>632</v>
      </c>
      <c r="I4232" t="s">
        <v>11</v>
      </c>
    </row>
    <row r="4233" spans="1:9" x14ac:dyDescent="0.2">
      <c r="A4233" t="s">
        <v>645</v>
      </c>
      <c r="B4233" t="s">
        <v>666</v>
      </c>
      <c r="C4233" s="1" t="s">
        <v>426</v>
      </c>
      <c r="D4233" t="str">
        <f t="shared" si="132"/>
        <v>CONTROL-Grixis Control-3/7/2019-0</v>
      </c>
      <c r="E4233">
        <f>VLOOKUP(B4233,'Deck Count'!A:B,2,FALSE)</f>
        <v>8</v>
      </c>
      <c r="F4233" s="3">
        <v>3</v>
      </c>
      <c r="G4233" s="3">
        <f t="shared" si="133"/>
        <v>0.375</v>
      </c>
      <c r="H4233" s="1" t="s">
        <v>83</v>
      </c>
      <c r="I4233" t="s">
        <v>11</v>
      </c>
    </row>
    <row r="4234" spans="1:9" x14ac:dyDescent="0.2">
      <c r="A4234" t="s">
        <v>645</v>
      </c>
      <c r="B4234" t="s">
        <v>666</v>
      </c>
      <c r="C4234" s="1" t="s">
        <v>426</v>
      </c>
      <c r="D4234" t="str">
        <f t="shared" si="132"/>
        <v>CONTROL-Grixis Control-3/7/2019-0</v>
      </c>
      <c r="E4234">
        <f>VLOOKUP(B4234,'Deck Count'!A:B,2,FALSE)</f>
        <v>8</v>
      </c>
      <c r="F4234" s="3">
        <v>2</v>
      </c>
      <c r="G4234" s="3">
        <f t="shared" si="133"/>
        <v>0.25</v>
      </c>
      <c r="H4234" s="1" t="s">
        <v>125</v>
      </c>
      <c r="I4234" t="s">
        <v>11</v>
      </c>
    </row>
    <row r="4235" spans="1:9" x14ac:dyDescent="0.2">
      <c r="A4235" t="s">
        <v>645</v>
      </c>
      <c r="B4235" t="s">
        <v>666</v>
      </c>
      <c r="C4235" s="1" t="s">
        <v>426</v>
      </c>
      <c r="D4235" t="str">
        <f t="shared" si="132"/>
        <v>CONTROL-Grixis Control-3/7/2019-0</v>
      </c>
      <c r="E4235">
        <f>VLOOKUP(B4235,'Deck Count'!A:B,2,FALSE)</f>
        <v>8</v>
      </c>
      <c r="F4235" s="3">
        <v>1</v>
      </c>
      <c r="G4235" s="3">
        <f t="shared" si="133"/>
        <v>0.125</v>
      </c>
      <c r="H4235" s="1" t="s">
        <v>84</v>
      </c>
      <c r="I4235" t="s">
        <v>11</v>
      </c>
    </row>
    <row r="4236" spans="1:9" x14ac:dyDescent="0.2">
      <c r="A4236" t="s">
        <v>645</v>
      </c>
      <c r="B4236" t="s">
        <v>666</v>
      </c>
      <c r="C4236" s="1" t="s">
        <v>426</v>
      </c>
      <c r="D4236" t="str">
        <f t="shared" si="132"/>
        <v>CONTROL-Grixis Control-3/7/2019-0</v>
      </c>
      <c r="E4236">
        <f>VLOOKUP(B4236,'Deck Count'!A:B,2,FALSE)</f>
        <v>8</v>
      </c>
      <c r="F4236" s="3">
        <v>1</v>
      </c>
      <c r="G4236" s="3">
        <f t="shared" si="133"/>
        <v>0.125</v>
      </c>
      <c r="H4236" s="1" t="s">
        <v>84</v>
      </c>
      <c r="I4236" t="s">
        <v>17</v>
      </c>
    </row>
    <row r="4237" spans="1:9" x14ac:dyDescent="0.2">
      <c r="A4237" t="s">
        <v>645</v>
      </c>
      <c r="B4237" t="s">
        <v>666</v>
      </c>
      <c r="C4237" s="1" t="s">
        <v>426</v>
      </c>
      <c r="D4237" t="str">
        <f t="shared" si="132"/>
        <v>CONTROL-Grixis Control-3/7/2019-0</v>
      </c>
      <c r="E4237">
        <f>VLOOKUP(B4237,'Deck Count'!A:B,2,FALSE)</f>
        <v>8</v>
      </c>
      <c r="F4237" s="3">
        <v>1</v>
      </c>
      <c r="G4237" s="3">
        <f t="shared" si="133"/>
        <v>0.125</v>
      </c>
      <c r="H4237" s="1" t="s">
        <v>85</v>
      </c>
      <c r="I4237" t="s">
        <v>17</v>
      </c>
    </row>
    <row r="4238" spans="1:9" x14ac:dyDescent="0.2">
      <c r="A4238" t="s">
        <v>645</v>
      </c>
      <c r="B4238" t="s">
        <v>666</v>
      </c>
      <c r="C4238" s="1" t="s">
        <v>426</v>
      </c>
      <c r="D4238" t="str">
        <f t="shared" si="132"/>
        <v>CONTROL-Grixis Control-3/7/2019-0</v>
      </c>
      <c r="E4238">
        <f>VLOOKUP(B4238,'Deck Count'!A:B,2,FALSE)</f>
        <v>8</v>
      </c>
      <c r="F4238" s="3">
        <v>1</v>
      </c>
      <c r="G4238" s="3">
        <f t="shared" si="133"/>
        <v>0.125</v>
      </c>
      <c r="H4238" s="1" t="s">
        <v>128</v>
      </c>
      <c r="I4238" t="s">
        <v>17</v>
      </c>
    </row>
    <row r="4239" spans="1:9" x14ac:dyDescent="0.2">
      <c r="A4239" t="s">
        <v>645</v>
      </c>
      <c r="B4239" t="s">
        <v>666</v>
      </c>
      <c r="C4239" s="1" t="s">
        <v>426</v>
      </c>
      <c r="D4239" t="str">
        <f t="shared" si="132"/>
        <v>CONTROL-Grixis Control-3/7/2019-0</v>
      </c>
      <c r="E4239">
        <f>VLOOKUP(B4239,'Deck Count'!A:B,2,FALSE)</f>
        <v>8</v>
      </c>
      <c r="F4239" s="3">
        <v>4</v>
      </c>
      <c r="G4239" s="3">
        <f t="shared" si="133"/>
        <v>0.5</v>
      </c>
      <c r="H4239" s="1" t="s">
        <v>54</v>
      </c>
      <c r="I4239" t="s">
        <v>11</v>
      </c>
    </row>
    <row r="4240" spans="1:9" x14ac:dyDescent="0.2">
      <c r="A4240" t="s">
        <v>645</v>
      </c>
      <c r="B4240" t="s">
        <v>666</v>
      </c>
      <c r="C4240" s="1" t="s">
        <v>426</v>
      </c>
      <c r="D4240" t="str">
        <f t="shared" si="132"/>
        <v>CONTROL-Grixis Control-3/7/2019-0</v>
      </c>
      <c r="E4240">
        <f>VLOOKUP(B4240,'Deck Count'!A:B,2,FALSE)</f>
        <v>8</v>
      </c>
      <c r="F4240" s="3">
        <v>4</v>
      </c>
      <c r="G4240" s="3">
        <f t="shared" si="133"/>
        <v>0.5</v>
      </c>
      <c r="H4240" s="1" t="s">
        <v>55</v>
      </c>
      <c r="I4240" t="s">
        <v>11</v>
      </c>
    </row>
    <row r="4241" spans="1:9" x14ac:dyDescent="0.2">
      <c r="A4241" t="s">
        <v>645</v>
      </c>
      <c r="B4241" t="s">
        <v>666</v>
      </c>
      <c r="C4241" s="1" t="s">
        <v>426</v>
      </c>
      <c r="D4241" t="str">
        <f t="shared" si="132"/>
        <v>CONTROL-Grixis Control-3/7/2019-0</v>
      </c>
      <c r="E4241">
        <f>VLOOKUP(B4241,'Deck Count'!A:B,2,FALSE)</f>
        <v>8</v>
      </c>
      <c r="F4241" s="3">
        <v>2</v>
      </c>
      <c r="G4241" s="3">
        <f t="shared" si="133"/>
        <v>0.25</v>
      </c>
      <c r="H4241" s="1" t="s">
        <v>139</v>
      </c>
      <c r="I4241" t="s">
        <v>17</v>
      </c>
    </row>
    <row r="4242" spans="1:9" x14ac:dyDescent="0.2">
      <c r="A4242" t="s">
        <v>645</v>
      </c>
      <c r="B4242" t="s">
        <v>666</v>
      </c>
      <c r="C4242" s="1" t="s">
        <v>426</v>
      </c>
      <c r="D4242" t="str">
        <f t="shared" si="132"/>
        <v>CONTROL-Grixis Control-3/7/2019-0</v>
      </c>
      <c r="E4242">
        <f>VLOOKUP(B4242,'Deck Count'!A:B,2,FALSE)</f>
        <v>8</v>
      </c>
      <c r="F4242" s="3">
        <v>1</v>
      </c>
      <c r="G4242" s="3">
        <f t="shared" si="133"/>
        <v>0.125</v>
      </c>
      <c r="H4242" s="1" t="s">
        <v>330</v>
      </c>
      <c r="I4242" t="s">
        <v>17</v>
      </c>
    </row>
    <row r="4243" spans="1:9" x14ac:dyDescent="0.2">
      <c r="A4243" t="s">
        <v>645</v>
      </c>
      <c r="B4243" t="s">
        <v>666</v>
      </c>
      <c r="C4243" s="1" t="s">
        <v>426</v>
      </c>
      <c r="D4243" t="str">
        <f t="shared" si="132"/>
        <v>CONTROL-Grixis Control-3/7/2019-0</v>
      </c>
      <c r="E4243">
        <f>VLOOKUP(B4243,'Deck Count'!A:B,2,FALSE)</f>
        <v>8</v>
      </c>
      <c r="F4243" s="3">
        <v>4</v>
      </c>
      <c r="G4243" s="3">
        <f t="shared" si="133"/>
        <v>0.5</v>
      </c>
      <c r="H4243" s="1" t="s">
        <v>56</v>
      </c>
      <c r="I4243" t="s">
        <v>11</v>
      </c>
    </row>
    <row r="4244" spans="1:9" x14ac:dyDescent="0.2">
      <c r="A4244" t="s">
        <v>645</v>
      </c>
      <c r="B4244" t="s">
        <v>666</v>
      </c>
      <c r="C4244" s="1" t="s">
        <v>426</v>
      </c>
      <c r="D4244" t="str">
        <f t="shared" si="132"/>
        <v>CONTROL-Grixis Control-3/7/2019-0</v>
      </c>
      <c r="E4244">
        <f>VLOOKUP(B4244,'Deck Count'!A:B,2,FALSE)</f>
        <v>8</v>
      </c>
      <c r="F4244" s="3">
        <v>3</v>
      </c>
      <c r="G4244" s="3">
        <f t="shared" si="133"/>
        <v>0.375</v>
      </c>
      <c r="H4244" s="1" t="s">
        <v>648</v>
      </c>
      <c r="I4244" t="s">
        <v>11</v>
      </c>
    </row>
    <row r="4245" spans="1:9" x14ac:dyDescent="0.2">
      <c r="A4245" t="s">
        <v>645</v>
      </c>
      <c r="B4245" t="s">
        <v>666</v>
      </c>
      <c r="C4245" s="1" t="s">
        <v>426</v>
      </c>
      <c r="D4245" t="str">
        <f t="shared" si="132"/>
        <v>CONTROL-Grixis Control-3/7/2019-0</v>
      </c>
      <c r="E4245">
        <f>VLOOKUP(B4245,'Deck Count'!A:B,2,FALSE)</f>
        <v>8</v>
      </c>
      <c r="F4245" s="3">
        <v>1</v>
      </c>
      <c r="G4245" s="3">
        <f t="shared" si="133"/>
        <v>0.125</v>
      </c>
      <c r="H4245" s="1" t="s">
        <v>86</v>
      </c>
      <c r="I4245" t="s">
        <v>17</v>
      </c>
    </row>
    <row r="4246" spans="1:9" x14ac:dyDescent="0.2">
      <c r="A4246" t="s">
        <v>645</v>
      </c>
      <c r="B4246" t="s">
        <v>666</v>
      </c>
      <c r="C4246" s="1" t="s">
        <v>426</v>
      </c>
      <c r="D4246" t="str">
        <f t="shared" si="132"/>
        <v>CONTROL-Grixis Control-3/7/2019-0</v>
      </c>
      <c r="E4246">
        <f>VLOOKUP(B4246,'Deck Count'!A:B,2,FALSE)</f>
        <v>8</v>
      </c>
      <c r="F4246" s="3">
        <v>2</v>
      </c>
      <c r="G4246" s="3">
        <f t="shared" si="133"/>
        <v>0.25</v>
      </c>
      <c r="H4246" s="1" t="s">
        <v>57</v>
      </c>
      <c r="I4246" t="s">
        <v>17</v>
      </c>
    </row>
    <row r="4247" spans="1:9" x14ac:dyDescent="0.2">
      <c r="A4247" t="s">
        <v>645</v>
      </c>
      <c r="B4247" t="s">
        <v>666</v>
      </c>
      <c r="C4247" s="1" t="s">
        <v>426</v>
      </c>
      <c r="D4247" t="str">
        <f t="shared" si="132"/>
        <v>CONTROL-Grixis Control-3/7/2019-0</v>
      </c>
      <c r="E4247">
        <f>VLOOKUP(B4247,'Deck Count'!A:B,2,FALSE)</f>
        <v>8</v>
      </c>
      <c r="F4247" s="3">
        <v>2</v>
      </c>
      <c r="G4247" s="3">
        <f t="shared" si="133"/>
        <v>0.25</v>
      </c>
      <c r="H4247" s="1" t="s">
        <v>58</v>
      </c>
      <c r="I4247" t="s">
        <v>11</v>
      </c>
    </row>
    <row r="4248" spans="1:9" x14ac:dyDescent="0.2">
      <c r="A4248" t="s">
        <v>645</v>
      </c>
      <c r="B4248" t="s">
        <v>666</v>
      </c>
      <c r="C4248" s="1" t="s">
        <v>426</v>
      </c>
      <c r="D4248" t="str">
        <f t="shared" si="132"/>
        <v>CONTROL-Grixis Control-3/7/2019-0</v>
      </c>
      <c r="E4248">
        <f>VLOOKUP(B4248,'Deck Count'!A:B,2,FALSE)</f>
        <v>8</v>
      </c>
      <c r="F4248" s="3">
        <v>2</v>
      </c>
      <c r="G4248" s="3">
        <f t="shared" si="133"/>
        <v>0.25</v>
      </c>
      <c r="H4248" s="1" t="s">
        <v>60</v>
      </c>
      <c r="I4248" t="s">
        <v>11</v>
      </c>
    </row>
    <row r="4249" spans="1:9" x14ac:dyDescent="0.2">
      <c r="A4249" t="s">
        <v>645</v>
      </c>
      <c r="B4249" t="s">
        <v>666</v>
      </c>
      <c r="C4249" s="1" t="s">
        <v>426</v>
      </c>
      <c r="D4249" t="str">
        <f t="shared" si="132"/>
        <v>CONTROL-Grixis Control-3/7/2019-0</v>
      </c>
      <c r="E4249">
        <f>VLOOKUP(B4249,'Deck Count'!A:B,2,FALSE)</f>
        <v>8</v>
      </c>
      <c r="F4249" s="3">
        <v>1</v>
      </c>
      <c r="G4249" s="3">
        <f t="shared" si="133"/>
        <v>0.125</v>
      </c>
      <c r="H4249" s="1" t="s">
        <v>226</v>
      </c>
      <c r="I4249" t="s">
        <v>17</v>
      </c>
    </row>
    <row r="4250" spans="1:9" x14ac:dyDescent="0.2">
      <c r="A4250" t="s">
        <v>645</v>
      </c>
      <c r="B4250" t="s">
        <v>666</v>
      </c>
      <c r="C4250" s="1" t="s">
        <v>426</v>
      </c>
      <c r="D4250" t="str">
        <f t="shared" si="132"/>
        <v>CONTROL-Grixis Control-3/7/2019-0</v>
      </c>
      <c r="E4250">
        <f>VLOOKUP(B4250,'Deck Count'!A:B,2,FALSE)</f>
        <v>8</v>
      </c>
      <c r="F4250" s="3">
        <v>3</v>
      </c>
      <c r="G4250" s="3">
        <f t="shared" si="133"/>
        <v>0.375</v>
      </c>
      <c r="H4250" s="1" t="s">
        <v>61</v>
      </c>
      <c r="I4250" t="s">
        <v>11</v>
      </c>
    </row>
    <row r="4251" spans="1:9" x14ac:dyDescent="0.2">
      <c r="A4251" t="s">
        <v>645</v>
      </c>
      <c r="B4251" t="s">
        <v>666</v>
      </c>
      <c r="C4251" s="1" t="s">
        <v>426</v>
      </c>
      <c r="D4251" t="str">
        <f t="shared" si="132"/>
        <v>CONTROL-Grixis Control-3/7/2019-0</v>
      </c>
      <c r="E4251">
        <f>VLOOKUP(B4251,'Deck Count'!A:B,2,FALSE)</f>
        <v>8</v>
      </c>
      <c r="F4251" s="3">
        <v>2</v>
      </c>
      <c r="G4251" s="3">
        <f t="shared" si="133"/>
        <v>0.25</v>
      </c>
      <c r="H4251" s="1" t="s">
        <v>62</v>
      </c>
      <c r="I4251" t="s">
        <v>11</v>
      </c>
    </row>
    <row r="4252" spans="1:9" x14ac:dyDescent="0.2">
      <c r="A4252" t="s">
        <v>645</v>
      </c>
      <c r="B4252" s="1" t="s">
        <v>672</v>
      </c>
      <c r="C4252" s="1" t="s">
        <v>37</v>
      </c>
      <c r="D4252" t="str">
        <f t="shared" si="132"/>
        <v>CONTROL-Junk-3/10/2019-0</v>
      </c>
      <c r="E4252">
        <f>VLOOKUP(B4252,'Deck Count'!A:B,2,FALSE)</f>
        <v>1</v>
      </c>
      <c r="F4252" s="3">
        <v>3</v>
      </c>
      <c r="G4252" s="3">
        <f t="shared" si="133"/>
        <v>3</v>
      </c>
      <c r="H4252" s="1" t="s">
        <v>89</v>
      </c>
      <c r="I4252" t="s">
        <v>11</v>
      </c>
    </row>
    <row r="4253" spans="1:9" x14ac:dyDescent="0.2">
      <c r="A4253" t="s">
        <v>645</v>
      </c>
      <c r="B4253" s="1" t="s">
        <v>672</v>
      </c>
      <c r="C4253" s="1" t="s">
        <v>37</v>
      </c>
      <c r="D4253" t="str">
        <f t="shared" si="132"/>
        <v>CONTROL-Junk-3/10/2019-0</v>
      </c>
      <c r="E4253">
        <f>VLOOKUP(B4253,'Deck Count'!A:B,2,FALSE)</f>
        <v>1</v>
      </c>
      <c r="F4253" s="3">
        <v>1</v>
      </c>
      <c r="G4253" s="3">
        <f t="shared" si="133"/>
        <v>1</v>
      </c>
      <c r="H4253" s="1" t="s">
        <v>91</v>
      </c>
      <c r="I4253" t="s">
        <v>11</v>
      </c>
    </row>
    <row r="4254" spans="1:9" x14ac:dyDescent="0.2">
      <c r="A4254" t="s">
        <v>645</v>
      </c>
      <c r="B4254" s="1" t="s">
        <v>672</v>
      </c>
      <c r="C4254" s="1" t="s">
        <v>37</v>
      </c>
      <c r="D4254" t="str">
        <f t="shared" si="132"/>
        <v>CONTROL-Junk-3/10/2019-0</v>
      </c>
      <c r="E4254">
        <f>VLOOKUP(B4254,'Deck Count'!A:B,2,FALSE)</f>
        <v>1</v>
      </c>
      <c r="F4254" s="3">
        <v>1</v>
      </c>
      <c r="G4254" s="3">
        <f t="shared" si="133"/>
        <v>1</v>
      </c>
      <c r="H4254" s="1" t="s">
        <v>178</v>
      </c>
      <c r="I4254" t="s">
        <v>11</v>
      </c>
    </row>
    <row r="4255" spans="1:9" x14ac:dyDescent="0.2">
      <c r="A4255" t="s">
        <v>645</v>
      </c>
      <c r="B4255" s="1" t="s">
        <v>672</v>
      </c>
      <c r="C4255" s="1" t="s">
        <v>37</v>
      </c>
      <c r="D4255" t="str">
        <f t="shared" si="132"/>
        <v>CONTROL-Junk-3/10/2019-0</v>
      </c>
      <c r="E4255">
        <f>VLOOKUP(B4255,'Deck Count'!A:B,2,FALSE)</f>
        <v>1</v>
      </c>
      <c r="F4255" s="3">
        <v>2</v>
      </c>
      <c r="G4255" s="3">
        <f t="shared" si="133"/>
        <v>2</v>
      </c>
      <c r="H4255" s="1" t="s">
        <v>92</v>
      </c>
      <c r="I4255" t="s">
        <v>11</v>
      </c>
    </row>
    <row r="4256" spans="1:9" x14ac:dyDescent="0.2">
      <c r="A4256" t="s">
        <v>645</v>
      </c>
      <c r="B4256" s="1" t="s">
        <v>672</v>
      </c>
      <c r="C4256" s="1" t="s">
        <v>37</v>
      </c>
      <c r="D4256" t="str">
        <f t="shared" si="132"/>
        <v>CONTROL-Junk-3/10/2019-0</v>
      </c>
      <c r="E4256">
        <f>VLOOKUP(B4256,'Deck Count'!A:B,2,FALSE)</f>
        <v>1</v>
      </c>
      <c r="F4256" s="3">
        <v>1</v>
      </c>
      <c r="G4256" s="3">
        <f t="shared" si="133"/>
        <v>1</v>
      </c>
      <c r="H4256" s="1" t="s">
        <v>81</v>
      </c>
      <c r="I4256" t="s">
        <v>11</v>
      </c>
    </row>
    <row r="4257" spans="1:9" x14ac:dyDescent="0.2">
      <c r="A4257" t="s">
        <v>645</v>
      </c>
      <c r="B4257" s="1" t="s">
        <v>672</v>
      </c>
      <c r="C4257" s="1" t="s">
        <v>37</v>
      </c>
      <c r="D4257" t="str">
        <f t="shared" si="132"/>
        <v>CONTROL-Junk-3/10/2019-0</v>
      </c>
      <c r="E4257">
        <f>VLOOKUP(B4257,'Deck Count'!A:B,2,FALSE)</f>
        <v>1</v>
      </c>
      <c r="F4257" s="3">
        <v>2</v>
      </c>
      <c r="G4257" s="3">
        <f t="shared" si="133"/>
        <v>2</v>
      </c>
      <c r="H4257" s="1" t="s">
        <v>210</v>
      </c>
      <c r="I4257" t="s">
        <v>17</v>
      </c>
    </row>
    <row r="4258" spans="1:9" x14ac:dyDescent="0.2">
      <c r="A4258" t="s">
        <v>645</v>
      </c>
      <c r="B4258" s="1" t="s">
        <v>672</v>
      </c>
      <c r="C4258" s="1" t="s">
        <v>37</v>
      </c>
      <c r="D4258" t="str">
        <f t="shared" si="132"/>
        <v>CONTROL-Junk-3/10/2019-0</v>
      </c>
      <c r="E4258">
        <f>VLOOKUP(B4258,'Deck Count'!A:B,2,FALSE)</f>
        <v>1</v>
      </c>
      <c r="F4258" s="3">
        <v>1</v>
      </c>
      <c r="G4258" s="3">
        <f t="shared" si="133"/>
        <v>1</v>
      </c>
      <c r="H4258" s="1" t="s">
        <v>180</v>
      </c>
      <c r="I4258" t="s">
        <v>17</v>
      </c>
    </row>
    <row r="4259" spans="1:9" x14ac:dyDescent="0.2">
      <c r="A4259" t="s">
        <v>645</v>
      </c>
      <c r="B4259" s="1" t="s">
        <v>672</v>
      </c>
      <c r="C4259" s="1" t="s">
        <v>37</v>
      </c>
      <c r="D4259" t="str">
        <f t="shared" si="132"/>
        <v>CONTROL-Junk-3/10/2019-0</v>
      </c>
      <c r="E4259">
        <f>VLOOKUP(B4259,'Deck Count'!A:B,2,FALSE)</f>
        <v>1</v>
      </c>
      <c r="F4259" s="3">
        <v>3</v>
      </c>
      <c r="G4259" s="3">
        <f t="shared" si="133"/>
        <v>3</v>
      </c>
      <c r="H4259" s="1" t="s">
        <v>46</v>
      </c>
      <c r="I4259" t="s">
        <v>11</v>
      </c>
    </row>
    <row r="4260" spans="1:9" x14ac:dyDescent="0.2">
      <c r="A4260" t="s">
        <v>645</v>
      </c>
      <c r="B4260" s="1" t="s">
        <v>672</v>
      </c>
      <c r="C4260" s="1" t="s">
        <v>37</v>
      </c>
      <c r="D4260" t="str">
        <f t="shared" si="132"/>
        <v>CONTROL-Junk-3/10/2019-0</v>
      </c>
      <c r="E4260">
        <f>VLOOKUP(B4260,'Deck Count'!A:B,2,FALSE)</f>
        <v>1</v>
      </c>
      <c r="F4260" s="3">
        <v>1</v>
      </c>
      <c r="G4260" s="3">
        <f t="shared" si="133"/>
        <v>1</v>
      </c>
      <c r="H4260" s="1" t="s">
        <v>211</v>
      </c>
      <c r="I4260" t="s">
        <v>11</v>
      </c>
    </row>
    <row r="4261" spans="1:9" x14ac:dyDescent="0.2">
      <c r="A4261" t="s">
        <v>645</v>
      </c>
      <c r="B4261" s="1" t="s">
        <v>672</v>
      </c>
      <c r="C4261" s="1" t="s">
        <v>37</v>
      </c>
      <c r="D4261" t="str">
        <f t="shared" si="132"/>
        <v>CONTROL-Junk-3/10/2019-0</v>
      </c>
      <c r="E4261">
        <f>VLOOKUP(B4261,'Deck Count'!A:B,2,FALSE)</f>
        <v>1</v>
      </c>
      <c r="F4261" s="3">
        <v>1</v>
      </c>
      <c r="G4261" s="3">
        <f t="shared" si="133"/>
        <v>1</v>
      </c>
      <c r="H4261" s="1" t="s">
        <v>67</v>
      </c>
      <c r="I4261" t="s">
        <v>17</v>
      </c>
    </row>
    <row r="4262" spans="1:9" x14ac:dyDescent="0.2">
      <c r="A4262" t="s">
        <v>645</v>
      </c>
      <c r="B4262" s="1" t="s">
        <v>672</v>
      </c>
      <c r="C4262" s="1" t="s">
        <v>37</v>
      </c>
      <c r="D4262" t="str">
        <f t="shared" si="132"/>
        <v>CONTROL-Junk-3/10/2019-0</v>
      </c>
      <c r="E4262">
        <f>VLOOKUP(B4262,'Deck Count'!A:B,2,FALSE)</f>
        <v>1</v>
      </c>
      <c r="F4262" s="3">
        <v>1</v>
      </c>
      <c r="G4262" s="3">
        <f t="shared" si="133"/>
        <v>1</v>
      </c>
      <c r="H4262" s="1" t="s">
        <v>111</v>
      </c>
      <c r="I4262" t="s">
        <v>11</v>
      </c>
    </row>
    <row r="4263" spans="1:9" x14ac:dyDescent="0.2">
      <c r="A4263" t="s">
        <v>645</v>
      </c>
      <c r="B4263" s="1" t="s">
        <v>672</v>
      </c>
      <c r="C4263" s="1" t="s">
        <v>37</v>
      </c>
      <c r="D4263" t="str">
        <f t="shared" si="132"/>
        <v>CONTROL-Junk-3/10/2019-0</v>
      </c>
      <c r="E4263">
        <f>VLOOKUP(B4263,'Deck Count'!A:B,2,FALSE)</f>
        <v>1</v>
      </c>
      <c r="F4263" s="3">
        <v>1</v>
      </c>
      <c r="G4263" s="3">
        <f t="shared" si="133"/>
        <v>1</v>
      </c>
      <c r="H4263" s="1" t="s">
        <v>359</v>
      </c>
      <c r="I4263" t="s">
        <v>17</v>
      </c>
    </row>
    <row r="4264" spans="1:9" x14ac:dyDescent="0.2">
      <c r="A4264" t="s">
        <v>645</v>
      </c>
      <c r="B4264" s="1" t="s">
        <v>672</v>
      </c>
      <c r="C4264" s="1" t="s">
        <v>37</v>
      </c>
      <c r="D4264" t="str">
        <f t="shared" si="132"/>
        <v>CONTROL-Junk-3/10/2019-0</v>
      </c>
      <c r="E4264">
        <f>VLOOKUP(B4264,'Deck Count'!A:B,2,FALSE)</f>
        <v>1</v>
      </c>
      <c r="F4264" s="3">
        <v>1</v>
      </c>
      <c r="G4264" s="3">
        <f t="shared" si="133"/>
        <v>1</v>
      </c>
      <c r="H4264" s="1" t="s">
        <v>263</v>
      </c>
      <c r="I4264" t="s">
        <v>17</v>
      </c>
    </row>
    <row r="4265" spans="1:9" x14ac:dyDescent="0.2">
      <c r="A4265" t="s">
        <v>645</v>
      </c>
      <c r="B4265" s="1" t="s">
        <v>672</v>
      </c>
      <c r="C4265" s="1" t="s">
        <v>37</v>
      </c>
      <c r="D4265" t="str">
        <f t="shared" si="132"/>
        <v>CONTROL-Junk-3/10/2019-0</v>
      </c>
      <c r="E4265">
        <f>VLOOKUP(B4265,'Deck Count'!A:B,2,FALSE)</f>
        <v>1</v>
      </c>
      <c r="F4265" s="3">
        <v>1</v>
      </c>
      <c r="G4265" s="3">
        <f t="shared" si="133"/>
        <v>1</v>
      </c>
      <c r="H4265" s="1" t="s">
        <v>184</v>
      </c>
      <c r="I4265" t="s">
        <v>11</v>
      </c>
    </row>
    <row r="4266" spans="1:9" x14ac:dyDescent="0.2">
      <c r="A4266" t="s">
        <v>645</v>
      </c>
      <c r="B4266" s="1" t="s">
        <v>672</v>
      </c>
      <c r="C4266" s="1" t="s">
        <v>37</v>
      </c>
      <c r="D4266" t="str">
        <f t="shared" si="132"/>
        <v>CONTROL-Junk-3/10/2019-0</v>
      </c>
      <c r="E4266">
        <f>VLOOKUP(B4266,'Deck Count'!A:B,2,FALSE)</f>
        <v>1</v>
      </c>
      <c r="F4266" s="3">
        <v>3</v>
      </c>
      <c r="G4266" s="3">
        <f t="shared" si="133"/>
        <v>3</v>
      </c>
      <c r="H4266" s="1" t="s">
        <v>69</v>
      </c>
      <c r="I4266" t="s">
        <v>11</v>
      </c>
    </row>
    <row r="4267" spans="1:9" x14ac:dyDescent="0.2">
      <c r="A4267" t="s">
        <v>645</v>
      </c>
      <c r="B4267" s="1" t="s">
        <v>672</v>
      </c>
      <c r="C4267" s="1" t="s">
        <v>37</v>
      </c>
      <c r="D4267" t="str">
        <f t="shared" si="132"/>
        <v>CONTROL-Junk-3/10/2019-0</v>
      </c>
      <c r="E4267">
        <f>VLOOKUP(B4267,'Deck Count'!A:B,2,FALSE)</f>
        <v>1</v>
      </c>
      <c r="F4267" s="3">
        <v>1</v>
      </c>
      <c r="G4267" s="3">
        <f t="shared" si="133"/>
        <v>1</v>
      </c>
      <c r="H4267" s="1" t="s">
        <v>98</v>
      </c>
      <c r="I4267" t="s">
        <v>11</v>
      </c>
    </row>
    <row r="4268" spans="1:9" x14ac:dyDescent="0.2">
      <c r="A4268" t="s">
        <v>645</v>
      </c>
      <c r="B4268" s="1" t="s">
        <v>672</v>
      </c>
      <c r="C4268" s="1" t="s">
        <v>37</v>
      </c>
      <c r="D4268" t="str">
        <f t="shared" si="132"/>
        <v>CONTROL-Junk-3/10/2019-0</v>
      </c>
      <c r="E4268">
        <f>VLOOKUP(B4268,'Deck Count'!A:B,2,FALSE)</f>
        <v>1</v>
      </c>
      <c r="F4268" s="3">
        <v>1</v>
      </c>
      <c r="G4268" s="3">
        <f t="shared" si="133"/>
        <v>1</v>
      </c>
      <c r="H4268" s="1" t="s">
        <v>406</v>
      </c>
      <c r="I4268" t="s">
        <v>17</v>
      </c>
    </row>
    <row r="4269" spans="1:9" x14ac:dyDescent="0.2">
      <c r="A4269" t="s">
        <v>645</v>
      </c>
      <c r="B4269" s="1" t="s">
        <v>672</v>
      </c>
      <c r="C4269" s="1" t="s">
        <v>37</v>
      </c>
      <c r="D4269" t="str">
        <f t="shared" si="132"/>
        <v>CONTROL-Junk-3/10/2019-0</v>
      </c>
      <c r="E4269">
        <f>VLOOKUP(B4269,'Deck Count'!A:B,2,FALSE)</f>
        <v>1</v>
      </c>
      <c r="F4269" s="3">
        <v>1</v>
      </c>
      <c r="G4269" s="3">
        <f t="shared" si="133"/>
        <v>1</v>
      </c>
      <c r="H4269" s="1" t="s">
        <v>21</v>
      </c>
      <c r="I4269" t="s">
        <v>11</v>
      </c>
    </row>
    <row r="4270" spans="1:9" x14ac:dyDescent="0.2">
      <c r="A4270" t="s">
        <v>645</v>
      </c>
      <c r="B4270" s="1" t="s">
        <v>672</v>
      </c>
      <c r="C4270" s="1" t="s">
        <v>37</v>
      </c>
      <c r="D4270" t="str">
        <f t="shared" si="132"/>
        <v>CONTROL-Junk-3/10/2019-0</v>
      </c>
      <c r="E4270">
        <f>VLOOKUP(B4270,'Deck Count'!A:B,2,FALSE)</f>
        <v>1</v>
      </c>
      <c r="F4270" s="3">
        <v>2</v>
      </c>
      <c r="G4270" s="3">
        <f t="shared" si="133"/>
        <v>2</v>
      </c>
      <c r="H4270" s="1" t="s">
        <v>71</v>
      </c>
      <c r="I4270" t="s">
        <v>11</v>
      </c>
    </row>
    <row r="4271" spans="1:9" x14ac:dyDescent="0.2">
      <c r="A4271" t="s">
        <v>645</v>
      </c>
      <c r="B4271" s="1" t="s">
        <v>672</v>
      </c>
      <c r="C4271" s="1" t="s">
        <v>37</v>
      </c>
      <c r="D4271" t="str">
        <f t="shared" si="132"/>
        <v>CONTROL-Junk-3/10/2019-0</v>
      </c>
      <c r="E4271">
        <f>VLOOKUP(B4271,'Deck Count'!A:B,2,FALSE)</f>
        <v>1</v>
      </c>
      <c r="F4271" s="3">
        <v>1</v>
      </c>
      <c r="G4271" s="3">
        <f t="shared" si="133"/>
        <v>1</v>
      </c>
      <c r="H4271" s="1" t="s">
        <v>84</v>
      </c>
      <c r="I4271" t="s">
        <v>11</v>
      </c>
    </row>
    <row r="4272" spans="1:9" x14ac:dyDescent="0.2">
      <c r="A4272" t="s">
        <v>645</v>
      </c>
      <c r="B4272" s="1" t="s">
        <v>672</v>
      </c>
      <c r="C4272" s="1" t="s">
        <v>37</v>
      </c>
      <c r="D4272" t="str">
        <f t="shared" si="132"/>
        <v>CONTROL-Junk-3/10/2019-0</v>
      </c>
      <c r="E4272">
        <f>VLOOKUP(B4272,'Deck Count'!A:B,2,FALSE)</f>
        <v>1</v>
      </c>
      <c r="F4272" s="3">
        <v>1</v>
      </c>
      <c r="G4272" s="3">
        <f t="shared" si="133"/>
        <v>1</v>
      </c>
      <c r="H4272" s="1" t="s">
        <v>399</v>
      </c>
      <c r="I4272" t="s">
        <v>17</v>
      </c>
    </row>
    <row r="4273" spans="1:9" x14ac:dyDescent="0.2">
      <c r="A4273" t="s">
        <v>645</v>
      </c>
      <c r="B4273" s="1" t="s">
        <v>672</v>
      </c>
      <c r="C4273" s="1" t="s">
        <v>37</v>
      </c>
      <c r="D4273" t="str">
        <f t="shared" si="132"/>
        <v>CONTROL-Junk-3/10/2019-0</v>
      </c>
      <c r="E4273">
        <f>VLOOKUP(B4273,'Deck Count'!A:B,2,FALSE)</f>
        <v>1</v>
      </c>
      <c r="F4273" s="3">
        <v>2</v>
      </c>
      <c r="G4273" s="3">
        <f t="shared" si="133"/>
        <v>2</v>
      </c>
      <c r="H4273" s="1" t="s">
        <v>399</v>
      </c>
      <c r="I4273" t="s">
        <v>11</v>
      </c>
    </row>
    <row r="4274" spans="1:9" x14ac:dyDescent="0.2">
      <c r="A4274" t="s">
        <v>645</v>
      </c>
      <c r="B4274" s="1" t="s">
        <v>672</v>
      </c>
      <c r="C4274" s="1" t="s">
        <v>37</v>
      </c>
      <c r="D4274" t="str">
        <f t="shared" si="132"/>
        <v>CONTROL-Junk-3/10/2019-0</v>
      </c>
      <c r="E4274">
        <f>VLOOKUP(B4274,'Deck Count'!A:B,2,FALSE)</f>
        <v>1</v>
      </c>
      <c r="F4274" s="3">
        <v>2</v>
      </c>
      <c r="G4274" s="3">
        <f t="shared" si="133"/>
        <v>2</v>
      </c>
      <c r="H4274" s="1" t="s">
        <v>217</v>
      </c>
      <c r="I4274" t="s">
        <v>11</v>
      </c>
    </row>
    <row r="4275" spans="1:9" x14ac:dyDescent="0.2">
      <c r="A4275" t="s">
        <v>645</v>
      </c>
      <c r="B4275" s="1" t="s">
        <v>672</v>
      </c>
      <c r="C4275" s="1" t="s">
        <v>37</v>
      </c>
      <c r="D4275" t="str">
        <f t="shared" si="132"/>
        <v>CONTROL-Junk-3/10/2019-0</v>
      </c>
      <c r="E4275">
        <f>VLOOKUP(B4275,'Deck Count'!A:B,2,FALSE)</f>
        <v>1</v>
      </c>
      <c r="F4275" s="3">
        <v>2</v>
      </c>
      <c r="G4275" s="3">
        <f t="shared" si="133"/>
        <v>2</v>
      </c>
      <c r="H4275" s="1" t="s">
        <v>188</v>
      </c>
      <c r="I4275" t="s">
        <v>17</v>
      </c>
    </row>
    <row r="4276" spans="1:9" x14ac:dyDescent="0.2">
      <c r="A4276" t="s">
        <v>645</v>
      </c>
      <c r="B4276" s="1" t="s">
        <v>672</v>
      </c>
      <c r="C4276" s="1" t="s">
        <v>37</v>
      </c>
      <c r="D4276" t="str">
        <f t="shared" si="132"/>
        <v>CONTROL-Junk-3/10/2019-0</v>
      </c>
      <c r="E4276">
        <f>VLOOKUP(B4276,'Deck Count'!A:B,2,FALSE)</f>
        <v>1</v>
      </c>
      <c r="F4276" s="3">
        <v>1</v>
      </c>
      <c r="G4276" s="3">
        <f t="shared" si="133"/>
        <v>1</v>
      </c>
      <c r="H4276" s="1" t="s">
        <v>189</v>
      </c>
      <c r="I4276" t="s">
        <v>11</v>
      </c>
    </row>
    <row r="4277" spans="1:9" x14ac:dyDescent="0.2">
      <c r="A4277" t="s">
        <v>645</v>
      </c>
      <c r="B4277" s="1" t="s">
        <v>672</v>
      </c>
      <c r="C4277" s="1" t="s">
        <v>37</v>
      </c>
      <c r="D4277" t="str">
        <f t="shared" si="132"/>
        <v>CONTROL-Junk-3/10/2019-0</v>
      </c>
      <c r="E4277">
        <f>VLOOKUP(B4277,'Deck Count'!A:B,2,FALSE)</f>
        <v>1</v>
      </c>
      <c r="F4277" s="3">
        <v>2</v>
      </c>
      <c r="G4277" s="3">
        <f t="shared" si="133"/>
        <v>2</v>
      </c>
      <c r="H4277" s="1" t="s">
        <v>222</v>
      </c>
      <c r="I4277" t="s">
        <v>11</v>
      </c>
    </row>
    <row r="4278" spans="1:9" x14ac:dyDescent="0.2">
      <c r="A4278" t="s">
        <v>645</v>
      </c>
      <c r="B4278" s="1" t="s">
        <v>672</v>
      </c>
      <c r="C4278" s="1" t="s">
        <v>37</v>
      </c>
      <c r="D4278" t="str">
        <f t="shared" si="132"/>
        <v>CONTROL-Junk-3/10/2019-0</v>
      </c>
      <c r="E4278">
        <f>VLOOKUP(B4278,'Deck Count'!A:B,2,FALSE)</f>
        <v>1</v>
      </c>
      <c r="F4278" s="3">
        <v>1</v>
      </c>
      <c r="G4278" s="3">
        <f t="shared" si="133"/>
        <v>1</v>
      </c>
      <c r="H4278" s="1" t="s">
        <v>74</v>
      </c>
      <c r="I4278" t="s">
        <v>11</v>
      </c>
    </row>
    <row r="4279" spans="1:9" x14ac:dyDescent="0.2">
      <c r="A4279" t="s">
        <v>645</v>
      </c>
      <c r="B4279" s="1" t="s">
        <v>672</v>
      </c>
      <c r="C4279" s="1" t="s">
        <v>37</v>
      </c>
      <c r="D4279" t="str">
        <f t="shared" si="132"/>
        <v>CONTROL-Junk-3/10/2019-0</v>
      </c>
      <c r="E4279">
        <f>VLOOKUP(B4279,'Deck Count'!A:B,2,FALSE)</f>
        <v>1</v>
      </c>
      <c r="F4279" s="3">
        <v>4</v>
      </c>
      <c r="G4279" s="3">
        <f t="shared" si="133"/>
        <v>4</v>
      </c>
      <c r="H4279" s="1" t="s">
        <v>195</v>
      </c>
      <c r="I4279" t="s">
        <v>11</v>
      </c>
    </row>
    <row r="4280" spans="1:9" x14ac:dyDescent="0.2">
      <c r="A4280" t="s">
        <v>645</v>
      </c>
      <c r="B4280" s="1" t="s">
        <v>672</v>
      </c>
      <c r="C4280" s="1" t="s">
        <v>37</v>
      </c>
      <c r="D4280" t="str">
        <f t="shared" si="132"/>
        <v>CONTROL-Junk-3/10/2019-0</v>
      </c>
      <c r="E4280">
        <f>VLOOKUP(B4280,'Deck Count'!A:B,2,FALSE)</f>
        <v>1</v>
      </c>
      <c r="F4280" s="3">
        <v>3</v>
      </c>
      <c r="G4280" s="3">
        <f t="shared" si="133"/>
        <v>3</v>
      </c>
      <c r="H4280" s="1" t="s">
        <v>57</v>
      </c>
      <c r="I4280" t="s">
        <v>17</v>
      </c>
    </row>
    <row r="4281" spans="1:9" x14ac:dyDescent="0.2">
      <c r="A4281" t="s">
        <v>645</v>
      </c>
      <c r="B4281" s="1" t="s">
        <v>672</v>
      </c>
      <c r="C4281" s="1" t="s">
        <v>37</v>
      </c>
      <c r="D4281" t="str">
        <f t="shared" si="132"/>
        <v>CONTROL-Junk-3/10/2019-0</v>
      </c>
      <c r="E4281">
        <f>VLOOKUP(B4281,'Deck Count'!A:B,2,FALSE)</f>
        <v>1</v>
      </c>
      <c r="F4281" s="3">
        <v>1</v>
      </c>
      <c r="G4281" s="3">
        <f t="shared" si="133"/>
        <v>1</v>
      </c>
      <c r="H4281" s="1" t="s">
        <v>58</v>
      </c>
      <c r="I4281" t="s">
        <v>11</v>
      </c>
    </row>
    <row r="4282" spans="1:9" x14ac:dyDescent="0.2">
      <c r="A4282" t="s">
        <v>645</v>
      </c>
      <c r="B4282" s="1" t="s">
        <v>672</v>
      </c>
      <c r="C4282" s="1" t="s">
        <v>37</v>
      </c>
      <c r="D4282" t="str">
        <f t="shared" si="132"/>
        <v>CONTROL-Junk-3/10/2019-0</v>
      </c>
      <c r="E4282">
        <f>VLOOKUP(B4282,'Deck Count'!A:B,2,FALSE)</f>
        <v>1</v>
      </c>
      <c r="F4282" s="3">
        <v>1</v>
      </c>
      <c r="G4282" s="3">
        <f t="shared" si="133"/>
        <v>1</v>
      </c>
      <c r="H4282" s="1" t="s">
        <v>196</v>
      </c>
      <c r="I4282" t="s">
        <v>11</v>
      </c>
    </row>
    <row r="4283" spans="1:9" x14ac:dyDescent="0.2">
      <c r="A4283" t="s">
        <v>645</v>
      </c>
      <c r="B4283" s="1" t="s">
        <v>672</v>
      </c>
      <c r="C4283" s="1" t="s">
        <v>37</v>
      </c>
      <c r="D4283" t="str">
        <f t="shared" si="132"/>
        <v>CONTROL-Junk-3/10/2019-0</v>
      </c>
      <c r="E4283">
        <f>VLOOKUP(B4283,'Deck Count'!A:B,2,FALSE)</f>
        <v>1</v>
      </c>
      <c r="F4283" s="3">
        <v>4</v>
      </c>
      <c r="G4283" s="3">
        <f t="shared" si="133"/>
        <v>4</v>
      </c>
      <c r="H4283" s="1" t="s">
        <v>76</v>
      </c>
      <c r="I4283" t="s">
        <v>11</v>
      </c>
    </row>
    <row r="4284" spans="1:9" x14ac:dyDescent="0.2">
      <c r="A4284" t="s">
        <v>645</v>
      </c>
      <c r="B4284" s="1" t="s">
        <v>672</v>
      </c>
      <c r="C4284" s="1" t="s">
        <v>37</v>
      </c>
      <c r="D4284" t="str">
        <f t="shared" si="132"/>
        <v>CONTROL-Junk-3/10/2019-0</v>
      </c>
      <c r="E4284">
        <f>VLOOKUP(B4284,'Deck Count'!A:B,2,FALSE)</f>
        <v>1</v>
      </c>
      <c r="F4284" s="3">
        <v>2</v>
      </c>
      <c r="G4284" s="3">
        <f t="shared" si="133"/>
        <v>2</v>
      </c>
      <c r="H4284" s="1" t="s">
        <v>158</v>
      </c>
      <c r="I4284" t="s">
        <v>11</v>
      </c>
    </row>
    <row r="4285" spans="1:9" x14ac:dyDescent="0.2">
      <c r="A4285" t="s">
        <v>645</v>
      </c>
      <c r="B4285" s="1" t="s">
        <v>672</v>
      </c>
      <c r="C4285" s="1" t="s">
        <v>37</v>
      </c>
      <c r="D4285" t="str">
        <f t="shared" si="132"/>
        <v>CONTROL-Junk-3/10/2019-0</v>
      </c>
      <c r="E4285">
        <f>VLOOKUP(B4285,'Deck Count'!A:B,2,FALSE)</f>
        <v>1</v>
      </c>
      <c r="F4285" s="3">
        <v>4</v>
      </c>
      <c r="G4285" s="3">
        <f t="shared" si="133"/>
        <v>4</v>
      </c>
      <c r="H4285" s="1" t="s">
        <v>159</v>
      </c>
      <c r="I4285" t="s">
        <v>11</v>
      </c>
    </row>
    <row r="4286" spans="1:9" x14ac:dyDescent="0.2">
      <c r="A4286" t="s">
        <v>645</v>
      </c>
      <c r="B4286" s="1" t="s">
        <v>672</v>
      </c>
      <c r="C4286" s="1" t="s">
        <v>37</v>
      </c>
      <c r="D4286" t="str">
        <f t="shared" si="132"/>
        <v>CONTROL-Junk-3/10/2019-0</v>
      </c>
      <c r="E4286">
        <f>VLOOKUP(B4286,'Deck Count'!A:B,2,FALSE)</f>
        <v>1</v>
      </c>
      <c r="F4286" s="3">
        <v>4</v>
      </c>
      <c r="G4286" s="3">
        <f t="shared" si="133"/>
        <v>4</v>
      </c>
      <c r="H4286" s="1" t="s">
        <v>60</v>
      </c>
      <c r="I4286" t="s">
        <v>11</v>
      </c>
    </row>
    <row r="4287" spans="1:9" x14ac:dyDescent="0.2">
      <c r="A4287" t="s">
        <v>645</v>
      </c>
      <c r="B4287" s="1" t="s">
        <v>672</v>
      </c>
      <c r="C4287" s="1" t="s">
        <v>37</v>
      </c>
      <c r="D4287" t="str">
        <f t="shared" si="132"/>
        <v>CONTROL-Junk-3/10/2019-0</v>
      </c>
      <c r="E4287">
        <f>VLOOKUP(B4287,'Deck Count'!A:B,2,FALSE)</f>
        <v>1</v>
      </c>
      <c r="F4287" s="3">
        <v>2</v>
      </c>
      <c r="G4287" s="3">
        <f t="shared" si="133"/>
        <v>2</v>
      </c>
      <c r="H4287" s="1" t="s">
        <v>226</v>
      </c>
      <c r="I4287" t="s">
        <v>17</v>
      </c>
    </row>
    <row r="4288" spans="1:9" x14ac:dyDescent="0.2">
      <c r="A4288" t="s">
        <v>645</v>
      </c>
      <c r="B4288" s="1" t="s">
        <v>672</v>
      </c>
      <c r="C4288" s="1" t="s">
        <v>37</v>
      </c>
      <c r="D4288" t="str">
        <f t="shared" si="132"/>
        <v>CONTROL-Junk-3/10/2019-0</v>
      </c>
      <c r="E4288">
        <f>VLOOKUP(B4288,'Deck Count'!A:B,2,FALSE)</f>
        <v>1</v>
      </c>
      <c r="F4288" s="3">
        <v>1</v>
      </c>
      <c r="G4288" s="3">
        <f t="shared" si="133"/>
        <v>1</v>
      </c>
      <c r="H4288" s="1" t="s">
        <v>33</v>
      </c>
      <c r="I4288" t="s">
        <v>11</v>
      </c>
    </row>
    <row r="4289" spans="1:9" x14ac:dyDescent="0.2">
      <c r="A4289" t="s">
        <v>645</v>
      </c>
      <c r="B4289" s="1" t="s">
        <v>672</v>
      </c>
      <c r="C4289" s="1" t="s">
        <v>37</v>
      </c>
      <c r="D4289" t="str">
        <f t="shared" si="132"/>
        <v>CONTROL-Junk-3/10/2019-0</v>
      </c>
      <c r="E4289">
        <f>VLOOKUP(B4289,'Deck Count'!A:B,2,FALSE)</f>
        <v>1</v>
      </c>
      <c r="F4289" s="3">
        <v>1</v>
      </c>
      <c r="G4289" s="3">
        <f t="shared" si="133"/>
        <v>1</v>
      </c>
      <c r="H4289" s="1" t="s">
        <v>227</v>
      </c>
      <c r="I4289" t="s">
        <v>11</v>
      </c>
    </row>
    <row r="4290" spans="1:9" x14ac:dyDescent="0.2">
      <c r="A4290" t="s">
        <v>645</v>
      </c>
      <c r="B4290" s="1" t="s">
        <v>672</v>
      </c>
      <c r="C4290" s="1" t="s">
        <v>37</v>
      </c>
      <c r="D4290" t="str">
        <f t="shared" ref="D4290:D4353" si="134">CONCATENATE(A4290,"-",B4290,"-",C4290)</f>
        <v>CONTROL-Junk-3/10/2019-0</v>
      </c>
      <c r="E4290">
        <f>VLOOKUP(B4290,'Deck Count'!A:B,2,FALSE)</f>
        <v>1</v>
      </c>
      <c r="F4290" s="3">
        <v>4</v>
      </c>
      <c r="G4290" s="3">
        <f t="shared" si="133"/>
        <v>4</v>
      </c>
      <c r="H4290" s="1" t="s">
        <v>162</v>
      </c>
      <c r="I4290" t="s">
        <v>11</v>
      </c>
    </row>
    <row r="4291" spans="1:9" x14ac:dyDescent="0.2">
      <c r="A4291" t="s">
        <v>645</v>
      </c>
      <c r="B4291" s="1" t="s">
        <v>672</v>
      </c>
      <c r="C4291" s="1" t="s">
        <v>37</v>
      </c>
      <c r="D4291" t="str">
        <f t="shared" si="134"/>
        <v>CONTROL-Junk-3/10/2019-0</v>
      </c>
      <c r="E4291">
        <f>VLOOKUP(B4291,'Deck Count'!A:B,2,FALSE)</f>
        <v>1</v>
      </c>
      <c r="F4291" s="3">
        <v>4</v>
      </c>
      <c r="G4291" s="3">
        <f t="shared" ref="G4291:G4354" si="135">F4291/E4291</f>
        <v>4</v>
      </c>
      <c r="H4291" s="1" t="s">
        <v>228</v>
      </c>
      <c r="I4291" t="s">
        <v>11</v>
      </c>
    </row>
    <row r="4292" spans="1:9" x14ac:dyDescent="0.2">
      <c r="A4292" t="s">
        <v>645</v>
      </c>
      <c r="B4292" t="s">
        <v>673</v>
      </c>
      <c r="C4292" s="1" t="s">
        <v>37</v>
      </c>
      <c r="D4292" t="str">
        <f t="shared" si="134"/>
        <v>CONTROL-Lands-3/10/2019-0</v>
      </c>
      <c r="E4292">
        <f>VLOOKUP(B4292,'Deck Count'!A:B,2,FALSE)</f>
        <v>7</v>
      </c>
      <c r="F4292" s="3">
        <v>1</v>
      </c>
      <c r="G4292" s="3">
        <f t="shared" si="135"/>
        <v>0.14285714285714285</v>
      </c>
      <c r="H4292" s="1" t="s">
        <v>90</v>
      </c>
      <c r="I4292" t="s">
        <v>17</v>
      </c>
    </row>
    <row r="4293" spans="1:9" x14ac:dyDescent="0.2">
      <c r="A4293" t="s">
        <v>645</v>
      </c>
      <c r="B4293" t="s">
        <v>673</v>
      </c>
      <c r="C4293" s="1" t="s">
        <v>37</v>
      </c>
      <c r="D4293" t="str">
        <f t="shared" si="134"/>
        <v>CONTROL-Lands-3/10/2019-0</v>
      </c>
      <c r="E4293">
        <f>VLOOKUP(B4293,'Deck Count'!A:B,2,FALSE)</f>
        <v>7</v>
      </c>
      <c r="F4293" s="3">
        <v>1</v>
      </c>
      <c r="G4293" s="3">
        <f t="shared" si="135"/>
        <v>0.14285714285714285</v>
      </c>
      <c r="H4293" s="1" t="s">
        <v>115</v>
      </c>
      <c r="I4293" t="s">
        <v>11</v>
      </c>
    </row>
    <row r="4294" spans="1:9" x14ac:dyDescent="0.2">
      <c r="A4294" t="s">
        <v>645</v>
      </c>
      <c r="B4294" t="s">
        <v>673</v>
      </c>
      <c r="C4294" s="1" t="s">
        <v>37</v>
      </c>
      <c r="D4294" t="str">
        <f t="shared" si="134"/>
        <v>CONTROL-Lands-3/10/2019-0</v>
      </c>
      <c r="E4294">
        <f>VLOOKUP(B4294,'Deck Count'!A:B,2,FALSE)</f>
        <v>7</v>
      </c>
      <c r="F4294" s="3">
        <v>1</v>
      </c>
      <c r="G4294" s="3">
        <f t="shared" si="135"/>
        <v>0.14285714285714285</v>
      </c>
      <c r="H4294" s="1" t="s">
        <v>92</v>
      </c>
      <c r="I4294" t="s">
        <v>17</v>
      </c>
    </row>
    <row r="4295" spans="1:9" x14ac:dyDescent="0.2">
      <c r="A4295" t="s">
        <v>645</v>
      </c>
      <c r="B4295" t="s">
        <v>673</v>
      </c>
      <c r="C4295" s="1" t="s">
        <v>37</v>
      </c>
      <c r="D4295" t="str">
        <f t="shared" si="134"/>
        <v>CONTROL-Lands-3/10/2019-0</v>
      </c>
      <c r="E4295">
        <f>VLOOKUP(B4295,'Deck Count'!A:B,2,FALSE)</f>
        <v>7</v>
      </c>
      <c r="F4295" s="3">
        <v>1</v>
      </c>
      <c r="G4295" s="3">
        <f t="shared" si="135"/>
        <v>0.14285714285714285</v>
      </c>
      <c r="H4295" s="1" t="s">
        <v>465</v>
      </c>
      <c r="I4295" t="s">
        <v>11</v>
      </c>
    </row>
    <row r="4296" spans="1:9" x14ac:dyDescent="0.2">
      <c r="A4296" t="s">
        <v>645</v>
      </c>
      <c r="B4296" t="s">
        <v>673</v>
      </c>
      <c r="C4296" s="1" t="s">
        <v>37</v>
      </c>
      <c r="D4296" t="str">
        <f t="shared" si="134"/>
        <v>CONTROL-Lands-3/10/2019-0</v>
      </c>
      <c r="E4296">
        <f>VLOOKUP(B4296,'Deck Count'!A:B,2,FALSE)</f>
        <v>7</v>
      </c>
      <c r="F4296" s="3">
        <v>2</v>
      </c>
      <c r="G4296" s="3">
        <f t="shared" si="135"/>
        <v>0.2857142857142857</v>
      </c>
      <c r="H4296" s="1" t="s">
        <v>210</v>
      </c>
      <c r="I4296" t="s">
        <v>17</v>
      </c>
    </row>
    <row r="4297" spans="1:9" x14ac:dyDescent="0.2">
      <c r="A4297" t="s">
        <v>645</v>
      </c>
      <c r="B4297" t="s">
        <v>673</v>
      </c>
      <c r="C4297" s="1" t="s">
        <v>37</v>
      </c>
      <c r="D4297" t="str">
        <f t="shared" si="134"/>
        <v>CONTROL-Lands-3/10/2019-0</v>
      </c>
      <c r="E4297">
        <f>VLOOKUP(B4297,'Deck Count'!A:B,2,FALSE)</f>
        <v>7</v>
      </c>
      <c r="F4297" s="3">
        <v>4</v>
      </c>
      <c r="G4297" s="3">
        <f t="shared" si="135"/>
        <v>0.5714285714285714</v>
      </c>
      <c r="H4297" s="1" t="s">
        <v>357</v>
      </c>
      <c r="I4297" t="s">
        <v>11</v>
      </c>
    </row>
    <row r="4298" spans="1:9" x14ac:dyDescent="0.2">
      <c r="A4298" t="s">
        <v>645</v>
      </c>
      <c r="B4298" t="s">
        <v>673</v>
      </c>
      <c r="C4298" s="1" t="s">
        <v>37</v>
      </c>
      <c r="D4298" t="str">
        <f t="shared" si="134"/>
        <v>CONTROL-Lands-3/10/2019-0</v>
      </c>
      <c r="E4298">
        <f>VLOOKUP(B4298,'Deck Count'!A:B,2,FALSE)</f>
        <v>7</v>
      </c>
      <c r="F4298" s="3">
        <v>3</v>
      </c>
      <c r="G4298" s="3">
        <f t="shared" si="135"/>
        <v>0.42857142857142855</v>
      </c>
      <c r="H4298" s="1" t="s">
        <v>358</v>
      </c>
      <c r="I4298" t="s">
        <v>11</v>
      </c>
    </row>
    <row r="4299" spans="1:9" x14ac:dyDescent="0.2">
      <c r="A4299" t="s">
        <v>645</v>
      </c>
      <c r="B4299" t="s">
        <v>673</v>
      </c>
      <c r="C4299" s="1" t="s">
        <v>37</v>
      </c>
      <c r="D4299" t="str">
        <f t="shared" si="134"/>
        <v>CONTROL-Lands-3/10/2019-0</v>
      </c>
      <c r="E4299">
        <f>VLOOKUP(B4299,'Deck Count'!A:B,2,FALSE)</f>
        <v>7</v>
      </c>
      <c r="F4299" s="3">
        <v>4</v>
      </c>
      <c r="G4299" s="3">
        <f t="shared" si="135"/>
        <v>0.5714285714285714</v>
      </c>
      <c r="H4299" s="1" t="s">
        <v>674</v>
      </c>
      <c r="I4299" t="s">
        <v>11</v>
      </c>
    </row>
    <row r="4300" spans="1:9" x14ac:dyDescent="0.2">
      <c r="A4300" t="s">
        <v>645</v>
      </c>
      <c r="B4300" t="s">
        <v>673</v>
      </c>
      <c r="C4300" s="1" t="s">
        <v>37</v>
      </c>
      <c r="D4300" t="str">
        <f t="shared" si="134"/>
        <v>CONTROL-Lands-3/10/2019-0</v>
      </c>
      <c r="E4300">
        <f>VLOOKUP(B4300,'Deck Count'!A:B,2,FALSE)</f>
        <v>7</v>
      </c>
      <c r="F4300" s="3">
        <v>1</v>
      </c>
      <c r="G4300" s="3">
        <f t="shared" si="135"/>
        <v>0.14285714285714285</v>
      </c>
      <c r="H4300" s="1" t="s">
        <v>111</v>
      </c>
      <c r="I4300" t="s">
        <v>11</v>
      </c>
    </row>
    <row r="4301" spans="1:9" x14ac:dyDescent="0.2">
      <c r="A4301" t="s">
        <v>645</v>
      </c>
      <c r="B4301" t="s">
        <v>673</v>
      </c>
      <c r="C4301" s="1" t="s">
        <v>37</v>
      </c>
      <c r="D4301" t="str">
        <f t="shared" si="134"/>
        <v>CONTROL-Lands-3/10/2019-0</v>
      </c>
      <c r="E4301">
        <f>VLOOKUP(B4301,'Deck Count'!A:B,2,FALSE)</f>
        <v>7</v>
      </c>
      <c r="F4301" s="3">
        <v>3</v>
      </c>
      <c r="G4301" s="3">
        <f t="shared" si="135"/>
        <v>0.42857142857142855</v>
      </c>
      <c r="H4301" s="1" t="s">
        <v>675</v>
      </c>
      <c r="I4301" t="s">
        <v>11</v>
      </c>
    </row>
    <row r="4302" spans="1:9" x14ac:dyDescent="0.2">
      <c r="A4302" t="s">
        <v>645</v>
      </c>
      <c r="B4302" t="s">
        <v>673</v>
      </c>
      <c r="C4302" s="1" t="s">
        <v>37</v>
      </c>
      <c r="D4302" t="str">
        <f t="shared" si="134"/>
        <v>CONTROL-Lands-3/10/2019-0</v>
      </c>
      <c r="E4302">
        <f>VLOOKUP(B4302,'Deck Count'!A:B,2,FALSE)</f>
        <v>7</v>
      </c>
      <c r="F4302" s="3">
        <v>1</v>
      </c>
      <c r="G4302" s="3">
        <f t="shared" si="135"/>
        <v>0.14285714285714285</v>
      </c>
      <c r="H4302" s="1" t="s">
        <v>362</v>
      </c>
      <c r="I4302" t="s">
        <v>11</v>
      </c>
    </row>
    <row r="4303" spans="1:9" x14ac:dyDescent="0.2">
      <c r="A4303" t="s">
        <v>645</v>
      </c>
      <c r="B4303" t="s">
        <v>673</v>
      </c>
      <c r="C4303" s="1" t="s">
        <v>37</v>
      </c>
      <c r="D4303" t="str">
        <f t="shared" si="134"/>
        <v>CONTROL-Lands-3/10/2019-0</v>
      </c>
      <c r="E4303">
        <f>VLOOKUP(B4303,'Deck Count'!A:B,2,FALSE)</f>
        <v>7</v>
      </c>
      <c r="F4303" s="3">
        <v>4</v>
      </c>
      <c r="G4303" s="3">
        <f t="shared" si="135"/>
        <v>0.5714285714285714</v>
      </c>
      <c r="H4303" s="1" t="s">
        <v>172</v>
      </c>
      <c r="I4303" t="s">
        <v>11</v>
      </c>
    </row>
    <row r="4304" spans="1:9" x14ac:dyDescent="0.2">
      <c r="A4304" t="s">
        <v>645</v>
      </c>
      <c r="B4304" t="s">
        <v>673</v>
      </c>
      <c r="C4304" s="1" t="s">
        <v>37</v>
      </c>
      <c r="D4304" t="str">
        <f t="shared" si="134"/>
        <v>CONTROL-Lands-3/10/2019-0</v>
      </c>
      <c r="E4304">
        <f>VLOOKUP(B4304,'Deck Count'!A:B,2,FALSE)</f>
        <v>7</v>
      </c>
      <c r="F4304" s="3">
        <v>1</v>
      </c>
      <c r="G4304" s="3">
        <f t="shared" si="135"/>
        <v>0.14285714285714285</v>
      </c>
      <c r="H4304" s="1" t="s">
        <v>21</v>
      </c>
      <c r="I4304" t="s">
        <v>11</v>
      </c>
    </row>
    <row r="4305" spans="1:9" x14ac:dyDescent="0.2">
      <c r="A4305" t="s">
        <v>645</v>
      </c>
      <c r="B4305" t="s">
        <v>673</v>
      </c>
      <c r="C4305" s="1" t="s">
        <v>37</v>
      </c>
      <c r="D4305" t="str">
        <f t="shared" si="134"/>
        <v>CONTROL-Lands-3/10/2019-0</v>
      </c>
      <c r="E4305">
        <f>VLOOKUP(B4305,'Deck Count'!A:B,2,FALSE)</f>
        <v>7</v>
      </c>
      <c r="F4305" s="3">
        <v>2</v>
      </c>
      <c r="G4305" s="3">
        <f t="shared" si="135"/>
        <v>0.2857142857142857</v>
      </c>
      <c r="H4305" s="1" t="s">
        <v>469</v>
      </c>
      <c r="I4305" t="s">
        <v>17</v>
      </c>
    </row>
    <row r="4306" spans="1:9" x14ac:dyDescent="0.2">
      <c r="A4306" t="s">
        <v>645</v>
      </c>
      <c r="B4306" t="s">
        <v>673</v>
      </c>
      <c r="C4306" s="1" t="s">
        <v>37</v>
      </c>
      <c r="D4306" t="str">
        <f t="shared" si="134"/>
        <v>CONTROL-Lands-3/10/2019-0</v>
      </c>
      <c r="E4306">
        <f>VLOOKUP(B4306,'Deck Count'!A:B,2,FALSE)</f>
        <v>7</v>
      </c>
      <c r="F4306" s="3">
        <v>4</v>
      </c>
      <c r="G4306" s="3">
        <f t="shared" si="135"/>
        <v>0.5714285714285714</v>
      </c>
      <c r="H4306" s="1" t="s">
        <v>173</v>
      </c>
      <c r="I4306" t="s">
        <v>11</v>
      </c>
    </row>
    <row r="4307" spans="1:9" x14ac:dyDescent="0.2">
      <c r="A4307" t="s">
        <v>645</v>
      </c>
      <c r="B4307" t="s">
        <v>673</v>
      </c>
      <c r="C4307" s="1" t="s">
        <v>37</v>
      </c>
      <c r="D4307" t="str">
        <f t="shared" si="134"/>
        <v>CONTROL-Lands-3/10/2019-0</v>
      </c>
      <c r="E4307">
        <f>VLOOKUP(B4307,'Deck Count'!A:B,2,FALSE)</f>
        <v>7</v>
      </c>
      <c r="F4307" s="3">
        <v>2</v>
      </c>
      <c r="G4307" s="3">
        <f t="shared" si="135"/>
        <v>0.2857142857142857</v>
      </c>
      <c r="H4307" s="1" t="s">
        <v>363</v>
      </c>
      <c r="I4307" t="s">
        <v>11</v>
      </c>
    </row>
    <row r="4308" spans="1:9" x14ac:dyDescent="0.2">
      <c r="A4308" t="s">
        <v>645</v>
      </c>
      <c r="B4308" t="s">
        <v>673</v>
      </c>
      <c r="C4308" s="1" t="s">
        <v>37</v>
      </c>
      <c r="D4308" t="str">
        <f t="shared" si="134"/>
        <v>CONTROL-Lands-3/10/2019-0</v>
      </c>
      <c r="E4308">
        <f>VLOOKUP(B4308,'Deck Count'!A:B,2,FALSE)</f>
        <v>7</v>
      </c>
      <c r="F4308" s="3">
        <v>1</v>
      </c>
      <c r="G4308" s="3">
        <f t="shared" si="135"/>
        <v>0.14285714285714285</v>
      </c>
      <c r="H4308" s="1" t="s">
        <v>168</v>
      </c>
      <c r="I4308" t="s">
        <v>11</v>
      </c>
    </row>
    <row r="4309" spans="1:9" x14ac:dyDescent="0.2">
      <c r="A4309" t="s">
        <v>645</v>
      </c>
      <c r="B4309" t="s">
        <v>673</v>
      </c>
      <c r="C4309" s="1" t="s">
        <v>37</v>
      </c>
      <c r="D4309" t="str">
        <f t="shared" si="134"/>
        <v>CONTROL-Lands-3/10/2019-0</v>
      </c>
      <c r="E4309">
        <f>VLOOKUP(B4309,'Deck Count'!A:B,2,FALSE)</f>
        <v>7</v>
      </c>
      <c r="F4309" s="3">
        <v>1</v>
      </c>
      <c r="G4309" s="3">
        <f t="shared" si="135"/>
        <v>0.14285714285714285</v>
      </c>
      <c r="H4309" s="1" t="s">
        <v>676</v>
      </c>
      <c r="I4309" t="s">
        <v>11</v>
      </c>
    </row>
    <row r="4310" spans="1:9" x14ac:dyDescent="0.2">
      <c r="A4310" t="s">
        <v>645</v>
      </c>
      <c r="B4310" t="s">
        <v>673</v>
      </c>
      <c r="C4310" s="1" t="s">
        <v>37</v>
      </c>
      <c r="D4310" t="str">
        <f t="shared" si="134"/>
        <v>CONTROL-Lands-3/10/2019-0</v>
      </c>
      <c r="E4310">
        <f>VLOOKUP(B4310,'Deck Count'!A:B,2,FALSE)</f>
        <v>7</v>
      </c>
      <c r="F4310" s="3">
        <v>4</v>
      </c>
      <c r="G4310" s="3">
        <f t="shared" si="135"/>
        <v>0.5714285714285714</v>
      </c>
      <c r="H4310" s="1" t="s">
        <v>488</v>
      </c>
      <c r="I4310" t="s">
        <v>11</v>
      </c>
    </row>
    <row r="4311" spans="1:9" x14ac:dyDescent="0.2">
      <c r="A4311" t="s">
        <v>645</v>
      </c>
      <c r="B4311" t="s">
        <v>673</v>
      </c>
      <c r="C4311" s="1" t="s">
        <v>37</v>
      </c>
      <c r="D4311" t="str">
        <f t="shared" si="134"/>
        <v>CONTROL-Lands-3/10/2019-0</v>
      </c>
      <c r="E4311">
        <f>VLOOKUP(B4311,'Deck Count'!A:B,2,FALSE)</f>
        <v>7</v>
      </c>
      <c r="F4311" s="3">
        <v>3</v>
      </c>
      <c r="G4311" s="3">
        <f t="shared" si="135"/>
        <v>0.42857142857142855</v>
      </c>
      <c r="H4311" s="1" t="s">
        <v>174</v>
      </c>
      <c r="I4311" t="s">
        <v>11</v>
      </c>
    </row>
    <row r="4312" spans="1:9" x14ac:dyDescent="0.2">
      <c r="A4312" t="s">
        <v>645</v>
      </c>
      <c r="B4312" t="s">
        <v>673</v>
      </c>
      <c r="C4312" s="1" t="s">
        <v>37</v>
      </c>
      <c r="D4312" t="str">
        <f t="shared" si="134"/>
        <v>CONTROL-Lands-3/10/2019-0</v>
      </c>
      <c r="E4312">
        <f>VLOOKUP(B4312,'Deck Count'!A:B,2,FALSE)</f>
        <v>7</v>
      </c>
      <c r="F4312" s="3">
        <v>1</v>
      </c>
      <c r="G4312" s="3">
        <f t="shared" si="135"/>
        <v>0.14285714285714285</v>
      </c>
      <c r="H4312" s="1" t="s">
        <v>139</v>
      </c>
      <c r="I4312" t="s">
        <v>11</v>
      </c>
    </row>
    <row r="4313" spans="1:9" x14ac:dyDescent="0.2">
      <c r="A4313" t="s">
        <v>645</v>
      </c>
      <c r="B4313" t="s">
        <v>673</v>
      </c>
      <c r="C4313" s="1" t="s">
        <v>37</v>
      </c>
      <c r="D4313" t="str">
        <f t="shared" si="134"/>
        <v>CONTROL-Lands-3/10/2019-0</v>
      </c>
      <c r="E4313">
        <f>VLOOKUP(B4313,'Deck Count'!A:B,2,FALSE)</f>
        <v>7</v>
      </c>
      <c r="F4313" s="3">
        <v>1</v>
      </c>
      <c r="G4313" s="3">
        <f t="shared" si="135"/>
        <v>0.14285714285714285</v>
      </c>
      <c r="H4313" s="1" t="s">
        <v>330</v>
      </c>
      <c r="I4313" t="s">
        <v>17</v>
      </c>
    </row>
    <row r="4314" spans="1:9" x14ac:dyDescent="0.2">
      <c r="A4314" t="s">
        <v>645</v>
      </c>
      <c r="B4314" t="s">
        <v>673</v>
      </c>
      <c r="C4314" s="1" t="s">
        <v>37</v>
      </c>
      <c r="D4314" t="str">
        <f t="shared" si="134"/>
        <v>CONTROL-Lands-3/10/2019-0</v>
      </c>
      <c r="E4314">
        <f>VLOOKUP(B4314,'Deck Count'!A:B,2,FALSE)</f>
        <v>7</v>
      </c>
      <c r="F4314" s="3">
        <v>4</v>
      </c>
      <c r="G4314" s="3">
        <f t="shared" si="135"/>
        <v>0.5714285714285714</v>
      </c>
      <c r="H4314" s="1" t="s">
        <v>192</v>
      </c>
      <c r="I4314" t="s">
        <v>11</v>
      </c>
    </row>
    <row r="4315" spans="1:9" x14ac:dyDescent="0.2">
      <c r="A4315" t="s">
        <v>645</v>
      </c>
      <c r="B4315" t="s">
        <v>673</v>
      </c>
      <c r="C4315" s="1" t="s">
        <v>37</v>
      </c>
      <c r="D4315" t="str">
        <f t="shared" si="134"/>
        <v>CONTROL-Lands-3/10/2019-0</v>
      </c>
      <c r="E4315">
        <f>VLOOKUP(B4315,'Deck Count'!A:B,2,FALSE)</f>
        <v>7</v>
      </c>
      <c r="F4315" s="3">
        <v>4</v>
      </c>
      <c r="G4315" s="3">
        <f t="shared" si="135"/>
        <v>0.5714285714285714</v>
      </c>
      <c r="H4315" s="1" t="s">
        <v>471</v>
      </c>
      <c r="I4315" t="s">
        <v>17</v>
      </c>
    </row>
    <row r="4316" spans="1:9" x14ac:dyDescent="0.2">
      <c r="A4316" t="s">
        <v>645</v>
      </c>
      <c r="B4316" t="s">
        <v>673</v>
      </c>
      <c r="C4316" s="1" t="s">
        <v>37</v>
      </c>
      <c r="D4316" t="str">
        <f t="shared" si="134"/>
        <v>CONTROL-Lands-3/10/2019-0</v>
      </c>
      <c r="E4316">
        <f>VLOOKUP(B4316,'Deck Count'!A:B,2,FALSE)</f>
        <v>7</v>
      </c>
      <c r="F4316" s="3">
        <v>3</v>
      </c>
      <c r="G4316" s="3">
        <f t="shared" si="135"/>
        <v>0.42857142857142855</v>
      </c>
      <c r="H4316" s="1" t="s">
        <v>158</v>
      </c>
      <c r="I4316" t="s">
        <v>11</v>
      </c>
    </row>
    <row r="4317" spans="1:9" x14ac:dyDescent="0.2">
      <c r="A4317" t="s">
        <v>645</v>
      </c>
      <c r="B4317" t="s">
        <v>673</v>
      </c>
      <c r="C4317" s="1" t="s">
        <v>37</v>
      </c>
      <c r="D4317" t="str">
        <f t="shared" si="134"/>
        <v>CONTROL-Lands-3/10/2019-0</v>
      </c>
      <c r="E4317">
        <f>VLOOKUP(B4317,'Deck Count'!A:B,2,FALSE)</f>
        <v>7</v>
      </c>
      <c r="F4317" s="3">
        <v>2</v>
      </c>
      <c r="G4317" s="3">
        <f t="shared" si="135"/>
        <v>0.2857142857142857</v>
      </c>
      <c r="H4317" s="1" t="s">
        <v>105</v>
      </c>
      <c r="I4317" t="s">
        <v>11</v>
      </c>
    </row>
    <row r="4318" spans="1:9" x14ac:dyDescent="0.2">
      <c r="A4318" t="s">
        <v>645</v>
      </c>
      <c r="B4318" t="s">
        <v>673</v>
      </c>
      <c r="C4318" s="1" t="s">
        <v>37</v>
      </c>
      <c r="D4318" t="str">
        <f t="shared" si="134"/>
        <v>CONTROL-Lands-3/10/2019-0</v>
      </c>
      <c r="E4318">
        <f>VLOOKUP(B4318,'Deck Count'!A:B,2,FALSE)</f>
        <v>7</v>
      </c>
      <c r="F4318" s="3">
        <v>1</v>
      </c>
      <c r="G4318" s="3">
        <f t="shared" si="135"/>
        <v>0.14285714285714285</v>
      </c>
      <c r="H4318" s="1" t="s">
        <v>472</v>
      </c>
      <c r="I4318" t="s">
        <v>11</v>
      </c>
    </row>
    <row r="4319" spans="1:9" x14ac:dyDescent="0.2">
      <c r="A4319" t="s">
        <v>645</v>
      </c>
      <c r="B4319" t="s">
        <v>673</v>
      </c>
      <c r="C4319" s="1" t="s">
        <v>37</v>
      </c>
      <c r="D4319" t="str">
        <f t="shared" si="134"/>
        <v>CONTROL-Lands-3/10/2019-0</v>
      </c>
      <c r="E4319">
        <f>VLOOKUP(B4319,'Deck Count'!A:B,2,FALSE)</f>
        <v>7</v>
      </c>
      <c r="F4319" s="3">
        <v>4</v>
      </c>
      <c r="G4319" s="3">
        <f t="shared" si="135"/>
        <v>0.5714285714285714</v>
      </c>
      <c r="H4319" s="1" t="s">
        <v>309</v>
      </c>
      <c r="I4319" t="s">
        <v>11</v>
      </c>
    </row>
    <row r="4320" spans="1:9" x14ac:dyDescent="0.2">
      <c r="A4320" t="s">
        <v>645</v>
      </c>
      <c r="B4320" t="s">
        <v>673</v>
      </c>
      <c r="C4320" s="1" t="s">
        <v>37</v>
      </c>
      <c r="D4320" t="str">
        <f t="shared" si="134"/>
        <v>CONTROL-Lands-3/10/2019-0</v>
      </c>
      <c r="E4320">
        <f>VLOOKUP(B4320,'Deck Count'!A:B,2,FALSE)</f>
        <v>7</v>
      </c>
      <c r="F4320" s="3">
        <v>2</v>
      </c>
      <c r="G4320" s="3">
        <f t="shared" si="135"/>
        <v>0.2857142857142857</v>
      </c>
      <c r="H4320" s="1" t="s">
        <v>60</v>
      </c>
      <c r="I4320" t="s">
        <v>17</v>
      </c>
    </row>
    <row r="4321" spans="1:9" x14ac:dyDescent="0.2">
      <c r="A4321" t="s">
        <v>645</v>
      </c>
      <c r="B4321" t="s">
        <v>673</v>
      </c>
      <c r="C4321" s="1" t="s">
        <v>37</v>
      </c>
      <c r="D4321" t="str">
        <f t="shared" si="134"/>
        <v>CONTROL-Lands-3/10/2019-0</v>
      </c>
      <c r="E4321">
        <f>VLOOKUP(B4321,'Deck Count'!A:B,2,FALSE)</f>
        <v>7</v>
      </c>
      <c r="F4321" s="3">
        <v>2</v>
      </c>
      <c r="G4321" s="3">
        <f t="shared" si="135"/>
        <v>0.2857142857142857</v>
      </c>
      <c r="H4321" s="1" t="s">
        <v>354</v>
      </c>
      <c r="I4321" t="s">
        <v>17</v>
      </c>
    </row>
    <row r="4322" spans="1:9" x14ac:dyDescent="0.2">
      <c r="A4322" t="s">
        <v>645</v>
      </c>
      <c r="B4322" t="s">
        <v>673</v>
      </c>
      <c r="C4322" s="1" t="s">
        <v>37</v>
      </c>
      <c r="D4322" t="str">
        <f t="shared" si="134"/>
        <v>CONTROL-Lands-3/10/2019-0</v>
      </c>
      <c r="E4322">
        <f>VLOOKUP(B4322,'Deck Count'!A:B,2,FALSE)</f>
        <v>7</v>
      </c>
      <c r="F4322" s="3">
        <v>1</v>
      </c>
      <c r="G4322" s="3">
        <f t="shared" si="135"/>
        <v>0.14285714285714285</v>
      </c>
      <c r="H4322" s="1" t="s">
        <v>227</v>
      </c>
      <c r="I4322" t="s">
        <v>11</v>
      </c>
    </row>
    <row r="4323" spans="1:9" x14ac:dyDescent="0.2">
      <c r="A4323" t="s">
        <v>645</v>
      </c>
      <c r="B4323" t="s">
        <v>673</v>
      </c>
      <c r="C4323" s="1" t="s">
        <v>37</v>
      </c>
      <c r="D4323" t="str">
        <f t="shared" si="134"/>
        <v>CONTROL-Lands-3/10/2019-0</v>
      </c>
      <c r="E4323">
        <f>VLOOKUP(B4323,'Deck Count'!A:B,2,FALSE)</f>
        <v>7</v>
      </c>
      <c r="F4323" s="3">
        <v>4</v>
      </c>
      <c r="G4323" s="3">
        <f t="shared" si="135"/>
        <v>0.5714285714285714</v>
      </c>
      <c r="H4323" s="1" t="s">
        <v>162</v>
      </c>
      <c r="I4323" t="s">
        <v>11</v>
      </c>
    </row>
    <row r="4324" spans="1:9" x14ac:dyDescent="0.2">
      <c r="A4324" t="s">
        <v>645</v>
      </c>
      <c r="B4324" t="s">
        <v>673</v>
      </c>
      <c r="C4324" s="1" t="s">
        <v>37</v>
      </c>
      <c r="D4324" t="str">
        <f t="shared" si="134"/>
        <v>CONTROL-Lands-3/10/2019-0</v>
      </c>
      <c r="E4324">
        <f>VLOOKUP(B4324,'Deck Count'!A:B,2,FALSE)</f>
        <v>7</v>
      </c>
      <c r="F4324" s="3">
        <v>1</v>
      </c>
      <c r="G4324" s="3">
        <f t="shared" si="135"/>
        <v>0.14285714285714285</v>
      </c>
      <c r="H4324" s="1" t="s">
        <v>228</v>
      </c>
      <c r="I4324" t="s">
        <v>11</v>
      </c>
    </row>
    <row r="4325" spans="1:9" x14ac:dyDescent="0.2">
      <c r="A4325" t="s">
        <v>645</v>
      </c>
      <c r="B4325" t="s">
        <v>673</v>
      </c>
      <c r="C4325" s="1" t="s">
        <v>37</v>
      </c>
      <c r="D4325" t="str">
        <f t="shared" si="134"/>
        <v>CONTROL-Lands-3/10/2019-0</v>
      </c>
      <c r="E4325">
        <f>VLOOKUP(B4325,'Deck Count'!A:B,2,FALSE)</f>
        <v>7</v>
      </c>
      <c r="F4325" s="3">
        <v>1</v>
      </c>
      <c r="G4325" s="3">
        <f t="shared" si="135"/>
        <v>0.14285714285714285</v>
      </c>
      <c r="H4325" s="1" t="s">
        <v>136</v>
      </c>
      <c r="I4325" t="s">
        <v>11</v>
      </c>
    </row>
    <row r="4326" spans="1:9" x14ac:dyDescent="0.2">
      <c r="A4326" t="s">
        <v>645</v>
      </c>
      <c r="B4326" t="s">
        <v>673</v>
      </c>
      <c r="C4326" s="1" t="s">
        <v>9</v>
      </c>
      <c r="D4326" t="str">
        <f t="shared" si="134"/>
        <v>CONTROL-Lands-3/17/2019-0</v>
      </c>
      <c r="E4326">
        <f>VLOOKUP(B4326,'Deck Count'!A:B,2,FALSE)</f>
        <v>7</v>
      </c>
      <c r="F4326" s="3">
        <v>1</v>
      </c>
      <c r="G4326" s="3">
        <f t="shared" si="135"/>
        <v>0.14285714285714285</v>
      </c>
      <c r="H4326" s="1" t="s">
        <v>90</v>
      </c>
      <c r="I4326" t="s">
        <v>17</v>
      </c>
    </row>
    <row r="4327" spans="1:9" x14ac:dyDescent="0.2">
      <c r="A4327" t="s">
        <v>645</v>
      </c>
      <c r="B4327" t="s">
        <v>673</v>
      </c>
      <c r="C4327" s="1" t="s">
        <v>9</v>
      </c>
      <c r="D4327" t="str">
        <f t="shared" si="134"/>
        <v>CONTROL-Lands-3/17/2019-0</v>
      </c>
      <c r="E4327">
        <f>VLOOKUP(B4327,'Deck Count'!A:B,2,FALSE)</f>
        <v>7</v>
      </c>
      <c r="F4327" s="3">
        <v>1</v>
      </c>
      <c r="G4327" s="3">
        <f t="shared" si="135"/>
        <v>0.14285714285714285</v>
      </c>
      <c r="H4327" s="1" t="s">
        <v>10</v>
      </c>
      <c r="I4327" t="s">
        <v>17</v>
      </c>
    </row>
    <row r="4328" spans="1:9" x14ac:dyDescent="0.2">
      <c r="A4328" t="s">
        <v>645</v>
      </c>
      <c r="B4328" t="s">
        <v>673</v>
      </c>
      <c r="C4328" s="1" t="s">
        <v>9</v>
      </c>
      <c r="D4328" t="str">
        <f t="shared" si="134"/>
        <v>CONTROL-Lands-3/17/2019-0</v>
      </c>
      <c r="E4328">
        <f>VLOOKUP(B4328,'Deck Count'!A:B,2,FALSE)</f>
        <v>7</v>
      </c>
      <c r="F4328" s="3">
        <v>1</v>
      </c>
      <c r="G4328" s="3">
        <f t="shared" si="135"/>
        <v>0.14285714285714285</v>
      </c>
      <c r="H4328" s="1" t="s">
        <v>115</v>
      </c>
      <c r="I4328" t="s">
        <v>11</v>
      </c>
    </row>
    <row r="4329" spans="1:9" x14ac:dyDescent="0.2">
      <c r="A4329" t="s">
        <v>645</v>
      </c>
      <c r="B4329" t="s">
        <v>673</v>
      </c>
      <c r="C4329" s="1" t="s">
        <v>9</v>
      </c>
      <c r="D4329" t="str">
        <f t="shared" si="134"/>
        <v>CONTROL-Lands-3/17/2019-0</v>
      </c>
      <c r="E4329">
        <f>VLOOKUP(B4329,'Deck Count'!A:B,2,FALSE)</f>
        <v>7</v>
      </c>
      <c r="F4329" s="3">
        <v>1</v>
      </c>
      <c r="G4329" s="3">
        <f t="shared" si="135"/>
        <v>0.14285714285714285</v>
      </c>
      <c r="H4329" s="1" t="s">
        <v>465</v>
      </c>
      <c r="I4329" t="s">
        <v>11</v>
      </c>
    </row>
    <row r="4330" spans="1:9" x14ac:dyDescent="0.2">
      <c r="A4330" t="s">
        <v>645</v>
      </c>
      <c r="B4330" t="s">
        <v>673</v>
      </c>
      <c r="C4330" s="1" t="s">
        <v>9</v>
      </c>
      <c r="D4330" t="str">
        <f t="shared" si="134"/>
        <v>CONTROL-Lands-3/17/2019-0</v>
      </c>
      <c r="E4330">
        <f>VLOOKUP(B4330,'Deck Count'!A:B,2,FALSE)</f>
        <v>7</v>
      </c>
      <c r="F4330" s="3">
        <v>1</v>
      </c>
      <c r="G4330" s="3">
        <f t="shared" si="135"/>
        <v>0.14285714285714285</v>
      </c>
      <c r="H4330" s="1" t="s">
        <v>677</v>
      </c>
      <c r="I4330" t="s">
        <v>11</v>
      </c>
    </row>
    <row r="4331" spans="1:9" x14ac:dyDescent="0.2">
      <c r="A4331" t="s">
        <v>645</v>
      </c>
      <c r="B4331" t="s">
        <v>673</v>
      </c>
      <c r="C4331" s="1" t="s">
        <v>9</v>
      </c>
      <c r="D4331" t="str">
        <f t="shared" si="134"/>
        <v>CONTROL-Lands-3/17/2019-0</v>
      </c>
      <c r="E4331">
        <f>VLOOKUP(B4331,'Deck Count'!A:B,2,FALSE)</f>
        <v>7</v>
      </c>
      <c r="F4331" s="3">
        <v>1</v>
      </c>
      <c r="G4331" s="3">
        <f t="shared" si="135"/>
        <v>0.14285714285714285</v>
      </c>
      <c r="H4331" s="1" t="s">
        <v>14</v>
      </c>
      <c r="I4331" t="s">
        <v>17</v>
      </c>
    </row>
    <row r="4332" spans="1:9" x14ac:dyDescent="0.2">
      <c r="A4332" t="s">
        <v>645</v>
      </c>
      <c r="B4332" t="s">
        <v>673</v>
      </c>
      <c r="C4332" s="1" t="s">
        <v>9</v>
      </c>
      <c r="D4332" t="str">
        <f t="shared" si="134"/>
        <v>CONTROL-Lands-3/17/2019-0</v>
      </c>
      <c r="E4332">
        <f>VLOOKUP(B4332,'Deck Count'!A:B,2,FALSE)</f>
        <v>7</v>
      </c>
      <c r="F4332" s="3">
        <v>2</v>
      </c>
      <c r="G4332" s="3">
        <f t="shared" si="135"/>
        <v>0.2857142857142857</v>
      </c>
      <c r="H4332" s="1" t="s">
        <v>210</v>
      </c>
      <c r="I4332" t="s">
        <v>17</v>
      </c>
    </row>
    <row r="4333" spans="1:9" x14ac:dyDescent="0.2">
      <c r="A4333" t="s">
        <v>645</v>
      </c>
      <c r="B4333" t="s">
        <v>673</v>
      </c>
      <c r="C4333" s="1" t="s">
        <v>9</v>
      </c>
      <c r="D4333" t="str">
        <f t="shared" si="134"/>
        <v>CONTROL-Lands-3/17/2019-0</v>
      </c>
      <c r="E4333">
        <f>VLOOKUP(B4333,'Deck Count'!A:B,2,FALSE)</f>
        <v>7</v>
      </c>
      <c r="F4333" s="3">
        <v>4</v>
      </c>
      <c r="G4333" s="3">
        <f t="shared" si="135"/>
        <v>0.5714285714285714</v>
      </c>
      <c r="H4333" s="1" t="s">
        <v>357</v>
      </c>
      <c r="I4333" t="s">
        <v>11</v>
      </c>
    </row>
    <row r="4334" spans="1:9" x14ac:dyDescent="0.2">
      <c r="A4334" t="s">
        <v>645</v>
      </c>
      <c r="B4334" t="s">
        <v>673</v>
      </c>
      <c r="C4334" s="1" t="s">
        <v>9</v>
      </c>
      <c r="D4334" t="str">
        <f t="shared" si="134"/>
        <v>CONTROL-Lands-3/17/2019-0</v>
      </c>
      <c r="E4334">
        <f>VLOOKUP(B4334,'Deck Count'!A:B,2,FALSE)</f>
        <v>7</v>
      </c>
      <c r="F4334" s="3">
        <v>1</v>
      </c>
      <c r="G4334" s="3">
        <f t="shared" si="135"/>
        <v>0.14285714285714285</v>
      </c>
      <c r="H4334" s="1" t="s">
        <v>378</v>
      </c>
      <c r="I4334" t="s">
        <v>11</v>
      </c>
    </row>
    <row r="4335" spans="1:9" x14ac:dyDescent="0.2">
      <c r="A4335" t="s">
        <v>645</v>
      </c>
      <c r="B4335" t="s">
        <v>673</v>
      </c>
      <c r="C4335" s="1" t="s">
        <v>9</v>
      </c>
      <c r="D4335" t="str">
        <f t="shared" si="134"/>
        <v>CONTROL-Lands-3/17/2019-0</v>
      </c>
      <c r="E4335">
        <f>VLOOKUP(B4335,'Deck Count'!A:B,2,FALSE)</f>
        <v>7</v>
      </c>
      <c r="F4335" s="3">
        <v>3</v>
      </c>
      <c r="G4335" s="3">
        <f t="shared" si="135"/>
        <v>0.42857142857142855</v>
      </c>
      <c r="H4335" s="1" t="s">
        <v>358</v>
      </c>
      <c r="I4335" t="s">
        <v>11</v>
      </c>
    </row>
    <row r="4336" spans="1:9" x14ac:dyDescent="0.2">
      <c r="A4336" t="s">
        <v>645</v>
      </c>
      <c r="B4336" t="s">
        <v>673</v>
      </c>
      <c r="C4336" s="1" t="s">
        <v>9</v>
      </c>
      <c r="D4336" t="str">
        <f t="shared" si="134"/>
        <v>CONTROL-Lands-3/17/2019-0</v>
      </c>
      <c r="E4336">
        <f>VLOOKUP(B4336,'Deck Count'!A:B,2,FALSE)</f>
        <v>7</v>
      </c>
      <c r="F4336" s="3">
        <v>2</v>
      </c>
      <c r="G4336" s="3">
        <f t="shared" si="135"/>
        <v>0.2857142857142857</v>
      </c>
      <c r="H4336" s="1" t="s">
        <v>67</v>
      </c>
      <c r="I4336" t="s">
        <v>11</v>
      </c>
    </row>
    <row r="4337" spans="1:9" x14ac:dyDescent="0.2">
      <c r="A4337" t="s">
        <v>645</v>
      </c>
      <c r="B4337" t="s">
        <v>673</v>
      </c>
      <c r="C4337" s="1" t="s">
        <v>9</v>
      </c>
      <c r="D4337" t="str">
        <f t="shared" si="134"/>
        <v>CONTROL-Lands-3/17/2019-0</v>
      </c>
      <c r="E4337">
        <f>VLOOKUP(B4337,'Deck Count'!A:B,2,FALSE)</f>
        <v>7</v>
      </c>
      <c r="F4337" s="3">
        <v>2</v>
      </c>
      <c r="G4337" s="3">
        <f t="shared" si="135"/>
        <v>0.2857142857142857</v>
      </c>
      <c r="H4337" s="1" t="s">
        <v>146</v>
      </c>
      <c r="I4337" t="s">
        <v>17</v>
      </c>
    </row>
    <row r="4338" spans="1:9" x14ac:dyDescent="0.2">
      <c r="A4338" t="s">
        <v>645</v>
      </c>
      <c r="B4338" t="s">
        <v>673</v>
      </c>
      <c r="C4338" s="1" t="s">
        <v>9</v>
      </c>
      <c r="D4338" t="str">
        <f t="shared" si="134"/>
        <v>CONTROL-Lands-3/17/2019-0</v>
      </c>
      <c r="E4338">
        <f>VLOOKUP(B4338,'Deck Count'!A:B,2,FALSE)</f>
        <v>7</v>
      </c>
      <c r="F4338" s="3">
        <v>4</v>
      </c>
      <c r="G4338" s="3">
        <f t="shared" si="135"/>
        <v>0.5714285714285714</v>
      </c>
      <c r="H4338" s="1" t="s">
        <v>674</v>
      </c>
      <c r="I4338" t="s">
        <v>11</v>
      </c>
    </row>
    <row r="4339" spans="1:9" x14ac:dyDescent="0.2">
      <c r="A4339" t="s">
        <v>645</v>
      </c>
      <c r="B4339" t="s">
        <v>673</v>
      </c>
      <c r="C4339" s="1" t="s">
        <v>9</v>
      </c>
      <c r="D4339" t="str">
        <f t="shared" si="134"/>
        <v>CONTROL-Lands-3/17/2019-0</v>
      </c>
      <c r="E4339">
        <f>VLOOKUP(B4339,'Deck Count'!A:B,2,FALSE)</f>
        <v>7</v>
      </c>
      <c r="F4339" s="3">
        <v>1</v>
      </c>
      <c r="G4339" s="3">
        <f t="shared" si="135"/>
        <v>0.14285714285714285</v>
      </c>
      <c r="H4339" s="1" t="s">
        <v>111</v>
      </c>
      <c r="I4339" t="s">
        <v>11</v>
      </c>
    </row>
    <row r="4340" spans="1:9" x14ac:dyDescent="0.2">
      <c r="A4340" t="s">
        <v>645</v>
      </c>
      <c r="B4340" t="s">
        <v>673</v>
      </c>
      <c r="C4340" s="1" t="s">
        <v>9</v>
      </c>
      <c r="D4340" t="str">
        <f t="shared" si="134"/>
        <v>CONTROL-Lands-3/17/2019-0</v>
      </c>
      <c r="E4340">
        <f>VLOOKUP(B4340,'Deck Count'!A:B,2,FALSE)</f>
        <v>7</v>
      </c>
      <c r="F4340" s="3">
        <v>3</v>
      </c>
      <c r="G4340" s="3">
        <f t="shared" si="135"/>
        <v>0.42857142857142855</v>
      </c>
      <c r="H4340" s="1" t="s">
        <v>675</v>
      </c>
      <c r="I4340" t="s">
        <v>11</v>
      </c>
    </row>
    <row r="4341" spans="1:9" x14ac:dyDescent="0.2">
      <c r="A4341" t="s">
        <v>645</v>
      </c>
      <c r="B4341" t="s">
        <v>673</v>
      </c>
      <c r="C4341" s="1" t="s">
        <v>9</v>
      </c>
      <c r="D4341" t="str">
        <f t="shared" si="134"/>
        <v>CONTROL-Lands-3/17/2019-0</v>
      </c>
      <c r="E4341">
        <f>VLOOKUP(B4341,'Deck Count'!A:B,2,FALSE)</f>
        <v>7</v>
      </c>
      <c r="F4341" s="3">
        <v>2</v>
      </c>
      <c r="G4341" s="3">
        <f t="shared" si="135"/>
        <v>0.2857142857142857</v>
      </c>
      <c r="H4341" s="1" t="s">
        <v>362</v>
      </c>
      <c r="I4341" t="s">
        <v>11</v>
      </c>
    </row>
    <row r="4342" spans="1:9" x14ac:dyDescent="0.2">
      <c r="A4342" t="s">
        <v>645</v>
      </c>
      <c r="B4342" t="s">
        <v>673</v>
      </c>
      <c r="C4342" s="1" t="s">
        <v>9</v>
      </c>
      <c r="D4342" t="str">
        <f t="shared" si="134"/>
        <v>CONTROL-Lands-3/17/2019-0</v>
      </c>
      <c r="E4342">
        <f>VLOOKUP(B4342,'Deck Count'!A:B,2,FALSE)</f>
        <v>7</v>
      </c>
      <c r="F4342" s="3">
        <v>3</v>
      </c>
      <c r="G4342" s="3">
        <f t="shared" si="135"/>
        <v>0.42857142857142855</v>
      </c>
      <c r="H4342" s="1" t="s">
        <v>172</v>
      </c>
      <c r="I4342" t="s">
        <v>11</v>
      </c>
    </row>
    <row r="4343" spans="1:9" x14ac:dyDescent="0.2">
      <c r="A4343" t="s">
        <v>645</v>
      </c>
      <c r="B4343" t="s">
        <v>673</v>
      </c>
      <c r="C4343" s="1" t="s">
        <v>9</v>
      </c>
      <c r="D4343" t="str">
        <f t="shared" si="134"/>
        <v>CONTROL-Lands-3/17/2019-0</v>
      </c>
      <c r="E4343">
        <f>VLOOKUP(B4343,'Deck Count'!A:B,2,FALSE)</f>
        <v>7</v>
      </c>
      <c r="F4343" s="3">
        <v>1</v>
      </c>
      <c r="G4343" s="3">
        <f t="shared" si="135"/>
        <v>0.14285714285714285</v>
      </c>
      <c r="H4343" s="1" t="s">
        <v>184</v>
      </c>
      <c r="I4343" t="s">
        <v>17</v>
      </c>
    </row>
    <row r="4344" spans="1:9" x14ac:dyDescent="0.2">
      <c r="A4344" t="s">
        <v>645</v>
      </c>
      <c r="B4344" t="s">
        <v>673</v>
      </c>
      <c r="C4344" s="1" t="s">
        <v>9</v>
      </c>
      <c r="D4344" t="str">
        <f t="shared" si="134"/>
        <v>CONTROL-Lands-3/17/2019-0</v>
      </c>
      <c r="E4344">
        <f>VLOOKUP(B4344,'Deck Count'!A:B,2,FALSE)</f>
        <v>7</v>
      </c>
      <c r="F4344" s="3">
        <v>3</v>
      </c>
      <c r="G4344" s="3">
        <f t="shared" si="135"/>
        <v>0.42857142857142855</v>
      </c>
      <c r="H4344" s="1" t="s">
        <v>469</v>
      </c>
      <c r="I4344" t="s">
        <v>17</v>
      </c>
    </row>
    <row r="4345" spans="1:9" x14ac:dyDescent="0.2">
      <c r="A4345" t="s">
        <v>645</v>
      </c>
      <c r="B4345" t="s">
        <v>673</v>
      </c>
      <c r="C4345" s="1" t="s">
        <v>9</v>
      </c>
      <c r="D4345" t="str">
        <f t="shared" si="134"/>
        <v>CONTROL-Lands-3/17/2019-0</v>
      </c>
      <c r="E4345">
        <f>VLOOKUP(B4345,'Deck Count'!A:B,2,FALSE)</f>
        <v>7</v>
      </c>
      <c r="F4345" s="3">
        <v>4</v>
      </c>
      <c r="G4345" s="3">
        <f t="shared" si="135"/>
        <v>0.5714285714285714</v>
      </c>
      <c r="H4345" s="1" t="s">
        <v>173</v>
      </c>
      <c r="I4345" t="s">
        <v>11</v>
      </c>
    </row>
    <row r="4346" spans="1:9" x14ac:dyDescent="0.2">
      <c r="A4346" t="s">
        <v>645</v>
      </c>
      <c r="B4346" t="s">
        <v>673</v>
      </c>
      <c r="C4346" s="1" t="s">
        <v>9</v>
      </c>
      <c r="D4346" t="str">
        <f t="shared" si="134"/>
        <v>CONTROL-Lands-3/17/2019-0</v>
      </c>
      <c r="E4346">
        <f>VLOOKUP(B4346,'Deck Count'!A:B,2,FALSE)</f>
        <v>7</v>
      </c>
      <c r="F4346" s="3">
        <v>2</v>
      </c>
      <c r="G4346" s="3">
        <f t="shared" si="135"/>
        <v>0.2857142857142857</v>
      </c>
      <c r="H4346" s="1" t="s">
        <v>363</v>
      </c>
      <c r="I4346" t="s">
        <v>11</v>
      </c>
    </row>
    <row r="4347" spans="1:9" x14ac:dyDescent="0.2">
      <c r="A4347" t="s">
        <v>645</v>
      </c>
      <c r="B4347" t="s">
        <v>673</v>
      </c>
      <c r="C4347" s="1" t="s">
        <v>9</v>
      </c>
      <c r="D4347" t="str">
        <f t="shared" si="134"/>
        <v>CONTROL-Lands-3/17/2019-0</v>
      </c>
      <c r="E4347">
        <f>VLOOKUP(B4347,'Deck Count'!A:B,2,FALSE)</f>
        <v>7</v>
      </c>
      <c r="F4347" s="3">
        <v>1</v>
      </c>
      <c r="G4347" s="3">
        <f t="shared" si="135"/>
        <v>0.14285714285714285</v>
      </c>
      <c r="H4347" s="1" t="s">
        <v>25</v>
      </c>
      <c r="I4347" t="s">
        <v>11</v>
      </c>
    </row>
    <row r="4348" spans="1:9" x14ac:dyDescent="0.2">
      <c r="A4348" t="s">
        <v>645</v>
      </c>
      <c r="B4348" t="s">
        <v>673</v>
      </c>
      <c r="C4348" s="1" t="s">
        <v>9</v>
      </c>
      <c r="D4348" t="str">
        <f t="shared" si="134"/>
        <v>CONTROL-Lands-3/17/2019-0</v>
      </c>
      <c r="E4348">
        <f>VLOOKUP(B4348,'Deck Count'!A:B,2,FALSE)</f>
        <v>7</v>
      </c>
      <c r="F4348" s="3">
        <v>1</v>
      </c>
      <c r="G4348" s="3">
        <f t="shared" si="135"/>
        <v>0.14285714285714285</v>
      </c>
      <c r="H4348" s="1" t="s">
        <v>676</v>
      </c>
      <c r="I4348" t="s">
        <v>11</v>
      </c>
    </row>
    <row r="4349" spans="1:9" x14ac:dyDescent="0.2">
      <c r="A4349" t="s">
        <v>645</v>
      </c>
      <c r="B4349" t="s">
        <v>673</v>
      </c>
      <c r="C4349" s="1" t="s">
        <v>9</v>
      </c>
      <c r="D4349" t="str">
        <f t="shared" si="134"/>
        <v>CONTROL-Lands-3/17/2019-0</v>
      </c>
      <c r="E4349">
        <f>VLOOKUP(B4349,'Deck Count'!A:B,2,FALSE)</f>
        <v>7</v>
      </c>
      <c r="F4349" s="3">
        <v>4</v>
      </c>
      <c r="G4349" s="3">
        <f t="shared" si="135"/>
        <v>0.5714285714285714</v>
      </c>
      <c r="H4349" s="1" t="s">
        <v>488</v>
      </c>
      <c r="I4349" t="s">
        <v>11</v>
      </c>
    </row>
    <row r="4350" spans="1:9" x14ac:dyDescent="0.2">
      <c r="A4350" t="s">
        <v>645</v>
      </c>
      <c r="B4350" t="s">
        <v>673</v>
      </c>
      <c r="C4350" s="1" t="s">
        <v>9</v>
      </c>
      <c r="D4350" t="str">
        <f t="shared" si="134"/>
        <v>CONTROL-Lands-3/17/2019-0</v>
      </c>
      <c r="E4350">
        <f>VLOOKUP(B4350,'Deck Count'!A:B,2,FALSE)</f>
        <v>7</v>
      </c>
      <c r="F4350" s="3">
        <v>2</v>
      </c>
      <c r="G4350" s="3">
        <f t="shared" si="135"/>
        <v>0.2857142857142857</v>
      </c>
      <c r="H4350" s="1" t="s">
        <v>174</v>
      </c>
      <c r="I4350" t="s">
        <v>11</v>
      </c>
    </row>
    <row r="4351" spans="1:9" x14ac:dyDescent="0.2">
      <c r="A4351" t="s">
        <v>645</v>
      </c>
      <c r="B4351" t="s">
        <v>673</v>
      </c>
      <c r="C4351" s="1" t="s">
        <v>9</v>
      </c>
      <c r="D4351" t="str">
        <f t="shared" si="134"/>
        <v>CONTROL-Lands-3/17/2019-0</v>
      </c>
      <c r="E4351">
        <f>VLOOKUP(B4351,'Deck Count'!A:B,2,FALSE)</f>
        <v>7</v>
      </c>
      <c r="F4351" s="3">
        <v>1</v>
      </c>
      <c r="G4351" s="3">
        <f t="shared" si="135"/>
        <v>0.14285714285714285</v>
      </c>
      <c r="H4351" s="1" t="s">
        <v>678</v>
      </c>
      <c r="I4351" t="s">
        <v>11</v>
      </c>
    </row>
    <row r="4352" spans="1:9" x14ac:dyDescent="0.2">
      <c r="A4352" t="s">
        <v>645</v>
      </c>
      <c r="B4352" t="s">
        <v>673</v>
      </c>
      <c r="C4352" s="1" t="s">
        <v>9</v>
      </c>
      <c r="D4352" t="str">
        <f t="shared" si="134"/>
        <v>CONTROL-Lands-3/17/2019-0</v>
      </c>
      <c r="E4352">
        <f>VLOOKUP(B4352,'Deck Count'!A:B,2,FALSE)</f>
        <v>7</v>
      </c>
      <c r="F4352" s="3">
        <v>4</v>
      </c>
      <c r="G4352" s="3">
        <f t="shared" si="135"/>
        <v>0.5714285714285714</v>
      </c>
      <c r="H4352" s="1" t="s">
        <v>192</v>
      </c>
      <c r="I4352" t="s">
        <v>11</v>
      </c>
    </row>
    <row r="4353" spans="1:9" x14ac:dyDescent="0.2">
      <c r="A4353" t="s">
        <v>645</v>
      </c>
      <c r="B4353" t="s">
        <v>673</v>
      </c>
      <c r="C4353" s="1" t="s">
        <v>9</v>
      </c>
      <c r="D4353" t="str">
        <f t="shared" si="134"/>
        <v>CONTROL-Lands-3/17/2019-0</v>
      </c>
      <c r="E4353">
        <f>VLOOKUP(B4353,'Deck Count'!A:B,2,FALSE)</f>
        <v>7</v>
      </c>
      <c r="F4353" s="3">
        <v>1</v>
      </c>
      <c r="G4353" s="3">
        <f t="shared" si="135"/>
        <v>0.14285714285714285</v>
      </c>
      <c r="H4353" s="1" t="s">
        <v>679</v>
      </c>
      <c r="I4353" t="s">
        <v>11</v>
      </c>
    </row>
    <row r="4354" spans="1:9" x14ac:dyDescent="0.2">
      <c r="A4354" t="s">
        <v>645</v>
      </c>
      <c r="B4354" t="s">
        <v>673</v>
      </c>
      <c r="C4354" s="1" t="s">
        <v>9</v>
      </c>
      <c r="D4354" t="str">
        <f t="shared" ref="D4354:D4417" si="136">CONCATENATE(A4354,"-",B4354,"-",C4354)</f>
        <v>CONTROL-Lands-3/17/2019-0</v>
      </c>
      <c r="E4354">
        <f>VLOOKUP(B4354,'Deck Count'!A:B,2,FALSE)</f>
        <v>7</v>
      </c>
      <c r="F4354" s="3">
        <v>4</v>
      </c>
      <c r="G4354" s="3">
        <f t="shared" si="135"/>
        <v>0.5714285714285714</v>
      </c>
      <c r="H4354" s="1" t="s">
        <v>471</v>
      </c>
      <c r="I4354" t="s">
        <v>17</v>
      </c>
    </row>
    <row r="4355" spans="1:9" x14ac:dyDescent="0.2">
      <c r="A4355" t="s">
        <v>645</v>
      </c>
      <c r="B4355" t="s">
        <v>673</v>
      </c>
      <c r="C4355" s="1" t="s">
        <v>9</v>
      </c>
      <c r="D4355" t="str">
        <f t="shared" si="136"/>
        <v>CONTROL-Lands-3/17/2019-0</v>
      </c>
      <c r="E4355">
        <f>VLOOKUP(B4355,'Deck Count'!A:B,2,FALSE)</f>
        <v>7</v>
      </c>
      <c r="F4355" s="3">
        <v>2</v>
      </c>
      <c r="G4355" s="3">
        <f t="shared" ref="G4355:G4418" si="137">F4355/E4355</f>
        <v>0.2857142857142857</v>
      </c>
      <c r="H4355" s="1" t="s">
        <v>105</v>
      </c>
      <c r="I4355" t="s">
        <v>11</v>
      </c>
    </row>
    <row r="4356" spans="1:9" x14ac:dyDescent="0.2">
      <c r="A4356" t="s">
        <v>645</v>
      </c>
      <c r="B4356" t="s">
        <v>673</v>
      </c>
      <c r="C4356" s="1" t="s">
        <v>9</v>
      </c>
      <c r="D4356" t="str">
        <f t="shared" si="136"/>
        <v>CONTROL-Lands-3/17/2019-0</v>
      </c>
      <c r="E4356">
        <f>VLOOKUP(B4356,'Deck Count'!A:B,2,FALSE)</f>
        <v>7</v>
      </c>
      <c r="F4356" s="3">
        <v>1</v>
      </c>
      <c r="G4356" s="3">
        <f t="shared" si="137"/>
        <v>0.14285714285714285</v>
      </c>
      <c r="H4356" s="1" t="s">
        <v>472</v>
      </c>
      <c r="I4356" t="s">
        <v>11</v>
      </c>
    </row>
    <row r="4357" spans="1:9" x14ac:dyDescent="0.2">
      <c r="A4357" t="s">
        <v>645</v>
      </c>
      <c r="B4357" t="s">
        <v>673</v>
      </c>
      <c r="C4357" s="1" t="s">
        <v>9</v>
      </c>
      <c r="D4357" t="str">
        <f t="shared" si="136"/>
        <v>CONTROL-Lands-3/17/2019-0</v>
      </c>
      <c r="E4357">
        <f>VLOOKUP(B4357,'Deck Count'!A:B,2,FALSE)</f>
        <v>7</v>
      </c>
      <c r="F4357" s="3">
        <v>4</v>
      </c>
      <c r="G4357" s="3">
        <f t="shared" si="137"/>
        <v>0.5714285714285714</v>
      </c>
      <c r="H4357" s="1" t="s">
        <v>309</v>
      </c>
      <c r="I4357" t="s">
        <v>11</v>
      </c>
    </row>
    <row r="4358" spans="1:9" x14ac:dyDescent="0.2">
      <c r="A4358" t="s">
        <v>645</v>
      </c>
      <c r="B4358" t="s">
        <v>673</v>
      </c>
      <c r="C4358" s="1" t="s">
        <v>9</v>
      </c>
      <c r="D4358" t="str">
        <f t="shared" si="136"/>
        <v>CONTROL-Lands-3/17/2019-0</v>
      </c>
      <c r="E4358">
        <f>VLOOKUP(B4358,'Deck Count'!A:B,2,FALSE)</f>
        <v>7</v>
      </c>
      <c r="F4358" s="3">
        <v>1</v>
      </c>
      <c r="G4358" s="3">
        <f t="shared" si="137"/>
        <v>0.14285714285714285</v>
      </c>
      <c r="H4358" s="1" t="s">
        <v>680</v>
      </c>
      <c r="I4358" t="s">
        <v>11</v>
      </c>
    </row>
    <row r="4359" spans="1:9" x14ac:dyDescent="0.2">
      <c r="A4359" t="s">
        <v>645</v>
      </c>
      <c r="B4359" t="s">
        <v>673</v>
      </c>
      <c r="C4359" s="1" t="s">
        <v>9</v>
      </c>
      <c r="D4359" t="str">
        <f t="shared" si="136"/>
        <v>CONTROL-Lands-3/17/2019-0</v>
      </c>
      <c r="E4359">
        <f>VLOOKUP(B4359,'Deck Count'!A:B,2,FALSE)</f>
        <v>7</v>
      </c>
      <c r="F4359" s="3">
        <v>1</v>
      </c>
      <c r="G4359" s="3">
        <f t="shared" si="137"/>
        <v>0.14285714285714285</v>
      </c>
      <c r="H4359" s="1" t="s">
        <v>227</v>
      </c>
      <c r="I4359" t="s">
        <v>11</v>
      </c>
    </row>
    <row r="4360" spans="1:9" x14ac:dyDescent="0.2">
      <c r="A4360" t="s">
        <v>645</v>
      </c>
      <c r="B4360" t="s">
        <v>673</v>
      </c>
      <c r="C4360" s="1" t="s">
        <v>9</v>
      </c>
      <c r="D4360" t="str">
        <f t="shared" si="136"/>
        <v>CONTROL-Lands-3/17/2019-0</v>
      </c>
      <c r="E4360">
        <f>VLOOKUP(B4360,'Deck Count'!A:B,2,FALSE)</f>
        <v>7</v>
      </c>
      <c r="F4360" s="3">
        <v>4</v>
      </c>
      <c r="G4360" s="3">
        <f t="shared" si="137"/>
        <v>0.5714285714285714</v>
      </c>
      <c r="H4360" s="1" t="s">
        <v>162</v>
      </c>
      <c r="I4360" t="s">
        <v>11</v>
      </c>
    </row>
    <row r="4361" spans="1:9" x14ac:dyDescent="0.2">
      <c r="A4361" t="s">
        <v>645</v>
      </c>
      <c r="B4361" t="s">
        <v>673</v>
      </c>
      <c r="C4361" s="1" t="s">
        <v>9</v>
      </c>
      <c r="D4361" t="str">
        <f t="shared" si="136"/>
        <v>CONTROL-Lands-3/17/2019-0</v>
      </c>
      <c r="E4361">
        <f>VLOOKUP(B4361,'Deck Count'!A:B,2,FALSE)</f>
        <v>7</v>
      </c>
      <c r="F4361" s="3">
        <v>1</v>
      </c>
      <c r="G4361" s="3">
        <f t="shared" si="137"/>
        <v>0.14285714285714285</v>
      </c>
      <c r="H4361" s="1" t="s">
        <v>228</v>
      </c>
      <c r="I4361" t="s">
        <v>11</v>
      </c>
    </row>
    <row r="4362" spans="1:9" x14ac:dyDescent="0.2">
      <c r="A4362" t="s">
        <v>645</v>
      </c>
      <c r="B4362" t="s">
        <v>673</v>
      </c>
      <c r="C4362" s="1" t="s">
        <v>237</v>
      </c>
      <c r="D4362" t="str">
        <f t="shared" si="136"/>
        <v>CONTROL-Lands-3/3/2019-0</v>
      </c>
      <c r="E4362">
        <f>VLOOKUP(B4362,'Deck Count'!A:B,2,FALSE)</f>
        <v>7</v>
      </c>
      <c r="F4362" s="3">
        <v>1</v>
      </c>
      <c r="G4362" s="3">
        <f t="shared" si="137"/>
        <v>0.14285714285714285</v>
      </c>
      <c r="H4362" s="1" t="s">
        <v>10</v>
      </c>
      <c r="I4362" t="s">
        <v>11</v>
      </c>
    </row>
    <row r="4363" spans="1:9" x14ac:dyDescent="0.2">
      <c r="A4363" t="s">
        <v>645</v>
      </c>
      <c r="B4363" t="s">
        <v>673</v>
      </c>
      <c r="C4363" s="1" t="s">
        <v>237</v>
      </c>
      <c r="D4363" t="str">
        <f t="shared" si="136"/>
        <v>CONTROL-Lands-3/3/2019-0</v>
      </c>
      <c r="E4363">
        <f>VLOOKUP(B4363,'Deck Count'!A:B,2,FALSE)</f>
        <v>7</v>
      </c>
      <c r="F4363" s="3">
        <v>1</v>
      </c>
      <c r="G4363" s="3">
        <f t="shared" si="137"/>
        <v>0.14285714285714285</v>
      </c>
      <c r="H4363" s="1" t="s">
        <v>115</v>
      </c>
      <c r="I4363" t="s">
        <v>11</v>
      </c>
    </row>
    <row r="4364" spans="1:9" x14ac:dyDescent="0.2">
      <c r="A4364" t="s">
        <v>645</v>
      </c>
      <c r="B4364" t="s">
        <v>673</v>
      </c>
      <c r="C4364" s="1" t="s">
        <v>237</v>
      </c>
      <c r="D4364" t="str">
        <f t="shared" si="136"/>
        <v>CONTROL-Lands-3/3/2019-0</v>
      </c>
      <c r="E4364">
        <f>VLOOKUP(B4364,'Deck Count'!A:B,2,FALSE)</f>
        <v>7</v>
      </c>
      <c r="F4364" s="3">
        <v>1</v>
      </c>
      <c r="G4364" s="3">
        <f t="shared" si="137"/>
        <v>0.14285714285714285</v>
      </c>
      <c r="H4364" s="1" t="s">
        <v>465</v>
      </c>
      <c r="I4364" t="s">
        <v>11</v>
      </c>
    </row>
    <row r="4365" spans="1:9" x14ac:dyDescent="0.2">
      <c r="A4365" t="s">
        <v>645</v>
      </c>
      <c r="B4365" t="s">
        <v>673</v>
      </c>
      <c r="C4365" s="1" t="s">
        <v>237</v>
      </c>
      <c r="D4365" t="str">
        <f t="shared" si="136"/>
        <v>CONTROL-Lands-3/3/2019-0</v>
      </c>
      <c r="E4365">
        <f>VLOOKUP(B4365,'Deck Count'!A:B,2,FALSE)</f>
        <v>7</v>
      </c>
      <c r="F4365" s="3">
        <v>3</v>
      </c>
      <c r="G4365" s="3">
        <f t="shared" si="137"/>
        <v>0.42857142857142855</v>
      </c>
      <c r="H4365" s="1" t="s">
        <v>210</v>
      </c>
      <c r="I4365" t="s">
        <v>17</v>
      </c>
    </row>
    <row r="4366" spans="1:9" x14ac:dyDescent="0.2">
      <c r="A4366" t="s">
        <v>645</v>
      </c>
      <c r="B4366" t="s">
        <v>673</v>
      </c>
      <c r="C4366" s="1" t="s">
        <v>237</v>
      </c>
      <c r="D4366" t="str">
        <f t="shared" si="136"/>
        <v>CONTROL-Lands-3/3/2019-0</v>
      </c>
      <c r="E4366">
        <f>VLOOKUP(B4366,'Deck Count'!A:B,2,FALSE)</f>
        <v>7</v>
      </c>
      <c r="F4366" s="3">
        <v>4</v>
      </c>
      <c r="G4366" s="3">
        <f t="shared" si="137"/>
        <v>0.5714285714285714</v>
      </c>
      <c r="H4366" s="1" t="s">
        <v>357</v>
      </c>
      <c r="I4366" t="s">
        <v>11</v>
      </c>
    </row>
    <row r="4367" spans="1:9" x14ac:dyDescent="0.2">
      <c r="A4367" t="s">
        <v>645</v>
      </c>
      <c r="B4367" t="s">
        <v>673</v>
      </c>
      <c r="C4367" s="1" t="s">
        <v>237</v>
      </c>
      <c r="D4367" t="str">
        <f t="shared" si="136"/>
        <v>CONTROL-Lands-3/3/2019-0</v>
      </c>
      <c r="E4367">
        <f>VLOOKUP(B4367,'Deck Count'!A:B,2,FALSE)</f>
        <v>7</v>
      </c>
      <c r="F4367" s="3">
        <v>4</v>
      </c>
      <c r="G4367" s="3">
        <f t="shared" si="137"/>
        <v>0.5714285714285714</v>
      </c>
      <c r="H4367" s="1" t="s">
        <v>358</v>
      </c>
      <c r="I4367" t="s">
        <v>11</v>
      </c>
    </row>
    <row r="4368" spans="1:9" x14ac:dyDescent="0.2">
      <c r="A4368" t="s">
        <v>645</v>
      </c>
      <c r="B4368" t="s">
        <v>673</v>
      </c>
      <c r="C4368" s="1" t="s">
        <v>237</v>
      </c>
      <c r="D4368" t="str">
        <f t="shared" si="136"/>
        <v>CONTROL-Lands-3/3/2019-0</v>
      </c>
      <c r="E4368">
        <f>VLOOKUP(B4368,'Deck Count'!A:B,2,FALSE)</f>
        <v>7</v>
      </c>
      <c r="F4368" s="3">
        <v>2</v>
      </c>
      <c r="G4368" s="3">
        <f t="shared" si="137"/>
        <v>0.2857142857142857</v>
      </c>
      <c r="H4368" s="1" t="s">
        <v>146</v>
      </c>
      <c r="I4368" t="s">
        <v>17</v>
      </c>
    </row>
    <row r="4369" spans="1:9" x14ac:dyDescent="0.2">
      <c r="A4369" t="s">
        <v>645</v>
      </c>
      <c r="B4369" t="s">
        <v>673</v>
      </c>
      <c r="C4369" s="1" t="s">
        <v>237</v>
      </c>
      <c r="D4369" t="str">
        <f t="shared" si="136"/>
        <v>CONTROL-Lands-3/3/2019-0</v>
      </c>
      <c r="E4369">
        <f>VLOOKUP(B4369,'Deck Count'!A:B,2,FALSE)</f>
        <v>7</v>
      </c>
      <c r="F4369" s="3">
        <v>4</v>
      </c>
      <c r="G4369" s="3">
        <f t="shared" si="137"/>
        <v>0.5714285714285714</v>
      </c>
      <c r="H4369" s="1" t="s">
        <v>674</v>
      </c>
      <c r="I4369" t="s">
        <v>11</v>
      </c>
    </row>
    <row r="4370" spans="1:9" x14ac:dyDescent="0.2">
      <c r="A4370" t="s">
        <v>645</v>
      </c>
      <c r="B4370" t="s">
        <v>673</v>
      </c>
      <c r="C4370" s="1" t="s">
        <v>237</v>
      </c>
      <c r="D4370" t="str">
        <f t="shared" si="136"/>
        <v>CONTROL-Lands-3/3/2019-0</v>
      </c>
      <c r="E4370">
        <f>VLOOKUP(B4370,'Deck Count'!A:B,2,FALSE)</f>
        <v>7</v>
      </c>
      <c r="F4370" s="3">
        <v>1</v>
      </c>
      <c r="G4370" s="3">
        <f t="shared" si="137"/>
        <v>0.14285714285714285</v>
      </c>
      <c r="H4370" s="1" t="s">
        <v>111</v>
      </c>
      <c r="I4370" t="s">
        <v>11</v>
      </c>
    </row>
    <row r="4371" spans="1:9" x14ac:dyDescent="0.2">
      <c r="A4371" t="s">
        <v>645</v>
      </c>
      <c r="B4371" t="s">
        <v>673</v>
      </c>
      <c r="C4371" s="1" t="s">
        <v>237</v>
      </c>
      <c r="D4371" t="str">
        <f t="shared" si="136"/>
        <v>CONTROL-Lands-3/3/2019-0</v>
      </c>
      <c r="E4371">
        <f>VLOOKUP(B4371,'Deck Count'!A:B,2,FALSE)</f>
        <v>7</v>
      </c>
      <c r="F4371" s="3">
        <v>4</v>
      </c>
      <c r="G4371" s="3">
        <f t="shared" si="137"/>
        <v>0.5714285714285714</v>
      </c>
      <c r="H4371" s="1" t="s">
        <v>675</v>
      </c>
      <c r="I4371" t="s">
        <v>11</v>
      </c>
    </row>
    <row r="4372" spans="1:9" x14ac:dyDescent="0.2">
      <c r="A4372" t="s">
        <v>645</v>
      </c>
      <c r="B4372" t="s">
        <v>673</v>
      </c>
      <c r="C4372" s="1" t="s">
        <v>237</v>
      </c>
      <c r="D4372" t="str">
        <f t="shared" si="136"/>
        <v>CONTROL-Lands-3/3/2019-0</v>
      </c>
      <c r="E4372">
        <f>VLOOKUP(B4372,'Deck Count'!A:B,2,FALSE)</f>
        <v>7</v>
      </c>
      <c r="F4372" s="3">
        <v>1</v>
      </c>
      <c r="G4372" s="3">
        <f t="shared" si="137"/>
        <v>0.14285714285714285</v>
      </c>
      <c r="H4372" s="1" t="s">
        <v>362</v>
      </c>
      <c r="I4372" t="s">
        <v>11</v>
      </c>
    </row>
    <row r="4373" spans="1:9" x14ac:dyDescent="0.2">
      <c r="A4373" t="s">
        <v>645</v>
      </c>
      <c r="B4373" t="s">
        <v>673</v>
      </c>
      <c r="C4373" s="1" t="s">
        <v>237</v>
      </c>
      <c r="D4373" t="str">
        <f t="shared" si="136"/>
        <v>CONTROL-Lands-3/3/2019-0</v>
      </c>
      <c r="E4373">
        <f>VLOOKUP(B4373,'Deck Count'!A:B,2,FALSE)</f>
        <v>7</v>
      </c>
      <c r="F4373" s="3">
        <v>1</v>
      </c>
      <c r="G4373" s="3">
        <f t="shared" si="137"/>
        <v>0.14285714285714285</v>
      </c>
      <c r="H4373" s="1" t="s">
        <v>681</v>
      </c>
      <c r="I4373" t="s">
        <v>11</v>
      </c>
    </row>
    <row r="4374" spans="1:9" x14ac:dyDescent="0.2">
      <c r="A4374" t="s">
        <v>645</v>
      </c>
      <c r="B4374" t="s">
        <v>673</v>
      </c>
      <c r="C4374" s="1" t="s">
        <v>237</v>
      </c>
      <c r="D4374" t="str">
        <f t="shared" si="136"/>
        <v>CONTROL-Lands-3/3/2019-0</v>
      </c>
      <c r="E4374">
        <f>VLOOKUP(B4374,'Deck Count'!A:B,2,FALSE)</f>
        <v>7</v>
      </c>
      <c r="F4374" s="3">
        <v>4</v>
      </c>
      <c r="G4374" s="3">
        <f t="shared" si="137"/>
        <v>0.5714285714285714</v>
      </c>
      <c r="H4374" s="1" t="s">
        <v>172</v>
      </c>
      <c r="I4374" t="s">
        <v>11</v>
      </c>
    </row>
    <row r="4375" spans="1:9" x14ac:dyDescent="0.2">
      <c r="A4375" t="s">
        <v>645</v>
      </c>
      <c r="B4375" t="s">
        <v>673</v>
      </c>
      <c r="C4375" s="1" t="s">
        <v>237</v>
      </c>
      <c r="D4375" t="str">
        <f t="shared" si="136"/>
        <v>CONTROL-Lands-3/3/2019-0</v>
      </c>
      <c r="E4375">
        <f>VLOOKUP(B4375,'Deck Count'!A:B,2,FALSE)</f>
        <v>7</v>
      </c>
      <c r="F4375" s="3">
        <v>1</v>
      </c>
      <c r="G4375" s="3">
        <f t="shared" si="137"/>
        <v>0.14285714285714285</v>
      </c>
      <c r="H4375" s="1" t="s">
        <v>21</v>
      </c>
      <c r="I4375" t="s">
        <v>11</v>
      </c>
    </row>
    <row r="4376" spans="1:9" x14ac:dyDescent="0.2">
      <c r="A4376" t="s">
        <v>645</v>
      </c>
      <c r="B4376" t="s">
        <v>673</v>
      </c>
      <c r="C4376" s="1" t="s">
        <v>237</v>
      </c>
      <c r="D4376" t="str">
        <f t="shared" si="136"/>
        <v>CONTROL-Lands-3/3/2019-0</v>
      </c>
      <c r="E4376">
        <f>VLOOKUP(B4376,'Deck Count'!A:B,2,FALSE)</f>
        <v>7</v>
      </c>
      <c r="F4376" s="3">
        <v>3</v>
      </c>
      <c r="G4376" s="3">
        <f t="shared" si="137"/>
        <v>0.42857142857142855</v>
      </c>
      <c r="H4376" s="1" t="s">
        <v>469</v>
      </c>
      <c r="I4376" t="s">
        <v>17</v>
      </c>
    </row>
    <row r="4377" spans="1:9" x14ac:dyDescent="0.2">
      <c r="A4377" t="s">
        <v>645</v>
      </c>
      <c r="B4377" t="s">
        <v>673</v>
      </c>
      <c r="C4377" s="1" t="s">
        <v>237</v>
      </c>
      <c r="D4377" t="str">
        <f t="shared" si="136"/>
        <v>CONTROL-Lands-3/3/2019-0</v>
      </c>
      <c r="E4377">
        <f>VLOOKUP(B4377,'Deck Count'!A:B,2,FALSE)</f>
        <v>7</v>
      </c>
      <c r="F4377" s="3">
        <v>4</v>
      </c>
      <c r="G4377" s="3">
        <f t="shared" si="137"/>
        <v>0.5714285714285714</v>
      </c>
      <c r="H4377" s="1" t="s">
        <v>173</v>
      </c>
      <c r="I4377" t="s">
        <v>11</v>
      </c>
    </row>
    <row r="4378" spans="1:9" x14ac:dyDescent="0.2">
      <c r="A4378" t="s">
        <v>645</v>
      </c>
      <c r="B4378" t="s">
        <v>673</v>
      </c>
      <c r="C4378" s="1" t="s">
        <v>237</v>
      </c>
      <c r="D4378" t="str">
        <f t="shared" si="136"/>
        <v>CONTROL-Lands-3/3/2019-0</v>
      </c>
      <c r="E4378">
        <f>VLOOKUP(B4378,'Deck Count'!A:B,2,FALSE)</f>
        <v>7</v>
      </c>
      <c r="F4378" s="3">
        <v>1</v>
      </c>
      <c r="G4378" s="3">
        <f t="shared" si="137"/>
        <v>0.14285714285714285</v>
      </c>
      <c r="H4378" s="1" t="s">
        <v>682</v>
      </c>
      <c r="I4378" t="s">
        <v>11</v>
      </c>
    </row>
    <row r="4379" spans="1:9" x14ac:dyDescent="0.2">
      <c r="A4379" t="s">
        <v>645</v>
      </c>
      <c r="B4379" t="s">
        <v>673</v>
      </c>
      <c r="C4379" s="1" t="s">
        <v>237</v>
      </c>
      <c r="D4379" t="str">
        <f t="shared" si="136"/>
        <v>CONTROL-Lands-3/3/2019-0</v>
      </c>
      <c r="E4379">
        <f>VLOOKUP(B4379,'Deck Count'!A:B,2,FALSE)</f>
        <v>7</v>
      </c>
      <c r="F4379" s="3">
        <v>2</v>
      </c>
      <c r="G4379" s="3">
        <f t="shared" si="137"/>
        <v>0.2857142857142857</v>
      </c>
      <c r="H4379" s="1" t="s">
        <v>363</v>
      </c>
      <c r="I4379" t="s">
        <v>11</v>
      </c>
    </row>
    <row r="4380" spans="1:9" x14ac:dyDescent="0.2">
      <c r="A4380" t="s">
        <v>645</v>
      </c>
      <c r="B4380" t="s">
        <v>673</v>
      </c>
      <c r="C4380" s="1" t="s">
        <v>237</v>
      </c>
      <c r="D4380" t="str">
        <f t="shared" si="136"/>
        <v>CONTROL-Lands-3/3/2019-0</v>
      </c>
      <c r="E4380">
        <f>VLOOKUP(B4380,'Deck Count'!A:B,2,FALSE)</f>
        <v>7</v>
      </c>
      <c r="F4380" s="3">
        <v>1</v>
      </c>
      <c r="G4380" s="3">
        <f t="shared" si="137"/>
        <v>0.14285714285714285</v>
      </c>
      <c r="H4380" s="1" t="s">
        <v>676</v>
      </c>
      <c r="I4380" t="s">
        <v>11</v>
      </c>
    </row>
    <row r="4381" spans="1:9" x14ac:dyDescent="0.2">
      <c r="A4381" t="s">
        <v>645</v>
      </c>
      <c r="B4381" t="s">
        <v>673</v>
      </c>
      <c r="C4381" s="1" t="s">
        <v>237</v>
      </c>
      <c r="D4381" t="str">
        <f t="shared" si="136"/>
        <v>CONTROL-Lands-3/3/2019-0</v>
      </c>
      <c r="E4381">
        <f>VLOOKUP(B4381,'Deck Count'!A:B,2,FALSE)</f>
        <v>7</v>
      </c>
      <c r="F4381" s="3">
        <v>4</v>
      </c>
      <c r="G4381" s="3">
        <f t="shared" si="137"/>
        <v>0.5714285714285714</v>
      </c>
      <c r="H4381" s="1" t="s">
        <v>488</v>
      </c>
      <c r="I4381" t="s">
        <v>11</v>
      </c>
    </row>
    <row r="4382" spans="1:9" x14ac:dyDescent="0.2">
      <c r="A4382" t="s">
        <v>645</v>
      </c>
      <c r="B4382" t="s">
        <v>673</v>
      </c>
      <c r="C4382" s="1" t="s">
        <v>237</v>
      </c>
      <c r="D4382" t="str">
        <f t="shared" si="136"/>
        <v>CONTROL-Lands-3/3/2019-0</v>
      </c>
      <c r="E4382">
        <f>VLOOKUP(B4382,'Deck Count'!A:B,2,FALSE)</f>
        <v>7</v>
      </c>
      <c r="F4382" s="3">
        <v>1</v>
      </c>
      <c r="G4382" s="3">
        <f t="shared" si="137"/>
        <v>0.14285714285714285</v>
      </c>
      <c r="H4382" s="1" t="s">
        <v>549</v>
      </c>
      <c r="I4382" t="s">
        <v>17</v>
      </c>
    </row>
    <row r="4383" spans="1:9" x14ac:dyDescent="0.2">
      <c r="A4383" t="s">
        <v>645</v>
      </c>
      <c r="B4383" t="s">
        <v>673</v>
      </c>
      <c r="C4383" s="1" t="s">
        <v>237</v>
      </c>
      <c r="D4383" t="str">
        <f t="shared" si="136"/>
        <v>CONTROL-Lands-3/3/2019-0</v>
      </c>
      <c r="E4383">
        <f>VLOOKUP(B4383,'Deck Count'!A:B,2,FALSE)</f>
        <v>7</v>
      </c>
      <c r="F4383" s="3">
        <v>2</v>
      </c>
      <c r="G4383" s="3">
        <f t="shared" si="137"/>
        <v>0.2857142857142857</v>
      </c>
      <c r="H4383" s="1" t="s">
        <v>174</v>
      </c>
      <c r="I4383" t="s">
        <v>11</v>
      </c>
    </row>
    <row r="4384" spans="1:9" x14ac:dyDescent="0.2">
      <c r="A4384" t="s">
        <v>645</v>
      </c>
      <c r="B4384" t="s">
        <v>673</v>
      </c>
      <c r="C4384" s="1" t="s">
        <v>237</v>
      </c>
      <c r="D4384" t="str">
        <f t="shared" si="136"/>
        <v>CONTROL-Lands-3/3/2019-0</v>
      </c>
      <c r="E4384">
        <f>VLOOKUP(B4384,'Deck Count'!A:B,2,FALSE)</f>
        <v>7</v>
      </c>
      <c r="F4384" s="3">
        <v>4</v>
      </c>
      <c r="G4384" s="3">
        <f t="shared" si="137"/>
        <v>0.5714285714285714</v>
      </c>
      <c r="H4384" s="1" t="s">
        <v>192</v>
      </c>
      <c r="I4384" t="s">
        <v>11</v>
      </c>
    </row>
    <row r="4385" spans="1:9" x14ac:dyDescent="0.2">
      <c r="A4385" t="s">
        <v>645</v>
      </c>
      <c r="B4385" t="s">
        <v>673</v>
      </c>
      <c r="C4385" s="1" t="s">
        <v>237</v>
      </c>
      <c r="D4385" t="str">
        <f t="shared" si="136"/>
        <v>CONTROL-Lands-3/3/2019-0</v>
      </c>
      <c r="E4385">
        <f>VLOOKUP(B4385,'Deck Count'!A:B,2,FALSE)</f>
        <v>7</v>
      </c>
      <c r="F4385" s="3">
        <v>4</v>
      </c>
      <c r="G4385" s="3">
        <f t="shared" si="137"/>
        <v>0.5714285714285714</v>
      </c>
      <c r="H4385" s="1" t="s">
        <v>471</v>
      </c>
      <c r="I4385" t="s">
        <v>17</v>
      </c>
    </row>
    <row r="4386" spans="1:9" x14ac:dyDescent="0.2">
      <c r="A4386" t="s">
        <v>645</v>
      </c>
      <c r="B4386" t="s">
        <v>673</v>
      </c>
      <c r="C4386" s="1" t="s">
        <v>237</v>
      </c>
      <c r="D4386" t="str">
        <f t="shared" si="136"/>
        <v>CONTROL-Lands-3/3/2019-0</v>
      </c>
      <c r="E4386">
        <f>VLOOKUP(B4386,'Deck Count'!A:B,2,FALSE)</f>
        <v>7</v>
      </c>
      <c r="F4386" s="3">
        <v>1</v>
      </c>
      <c r="G4386" s="3">
        <f t="shared" si="137"/>
        <v>0.14285714285714285</v>
      </c>
      <c r="H4386" s="1" t="s">
        <v>158</v>
      </c>
      <c r="I4386" t="s">
        <v>11</v>
      </c>
    </row>
    <row r="4387" spans="1:9" x14ac:dyDescent="0.2">
      <c r="A4387" t="s">
        <v>645</v>
      </c>
      <c r="B4387" t="s">
        <v>673</v>
      </c>
      <c r="C4387" s="1" t="s">
        <v>237</v>
      </c>
      <c r="D4387" t="str">
        <f t="shared" si="136"/>
        <v>CONTROL-Lands-3/3/2019-0</v>
      </c>
      <c r="E4387">
        <f>VLOOKUP(B4387,'Deck Count'!A:B,2,FALSE)</f>
        <v>7</v>
      </c>
      <c r="F4387" s="3">
        <v>2</v>
      </c>
      <c r="G4387" s="3">
        <f t="shared" si="137"/>
        <v>0.2857142857142857</v>
      </c>
      <c r="H4387" s="1" t="s">
        <v>105</v>
      </c>
      <c r="I4387" t="s">
        <v>11</v>
      </c>
    </row>
    <row r="4388" spans="1:9" x14ac:dyDescent="0.2">
      <c r="A4388" t="s">
        <v>645</v>
      </c>
      <c r="B4388" t="s">
        <v>673</v>
      </c>
      <c r="C4388" s="1" t="s">
        <v>237</v>
      </c>
      <c r="D4388" t="str">
        <f t="shared" si="136"/>
        <v>CONTROL-Lands-3/3/2019-0</v>
      </c>
      <c r="E4388">
        <f>VLOOKUP(B4388,'Deck Count'!A:B,2,FALSE)</f>
        <v>7</v>
      </c>
      <c r="F4388" s="3">
        <v>1</v>
      </c>
      <c r="G4388" s="3">
        <f t="shared" si="137"/>
        <v>0.14285714285714285</v>
      </c>
      <c r="H4388" s="1" t="s">
        <v>472</v>
      </c>
      <c r="I4388" t="s">
        <v>11</v>
      </c>
    </row>
    <row r="4389" spans="1:9" x14ac:dyDescent="0.2">
      <c r="A4389" t="s">
        <v>645</v>
      </c>
      <c r="B4389" t="s">
        <v>673</v>
      </c>
      <c r="C4389" s="1" t="s">
        <v>237</v>
      </c>
      <c r="D4389" t="str">
        <f t="shared" si="136"/>
        <v>CONTROL-Lands-3/3/2019-0</v>
      </c>
      <c r="E4389">
        <f>VLOOKUP(B4389,'Deck Count'!A:B,2,FALSE)</f>
        <v>7</v>
      </c>
      <c r="F4389" s="3">
        <v>4</v>
      </c>
      <c r="G4389" s="3">
        <f t="shared" si="137"/>
        <v>0.5714285714285714</v>
      </c>
      <c r="H4389" s="1" t="s">
        <v>309</v>
      </c>
      <c r="I4389" t="s">
        <v>11</v>
      </c>
    </row>
    <row r="4390" spans="1:9" x14ac:dyDescent="0.2">
      <c r="A4390" t="s">
        <v>645</v>
      </c>
      <c r="B4390" t="s">
        <v>673</v>
      </c>
      <c r="C4390" s="1" t="s">
        <v>237</v>
      </c>
      <c r="D4390" t="str">
        <f t="shared" si="136"/>
        <v>CONTROL-Lands-3/3/2019-0</v>
      </c>
      <c r="E4390">
        <f>VLOOKUP(B4390,'Deck Count'!A:B,2,FALSE)</f>
        <v>7</v>
      </c>
      <c r="F4390" s="3">
        <v>2</v>
      </c>
      <c r="G4390" s="3">
        <f t="shared" si="137"/>
        <v>0.2857142857142857</v>
      </c>
      <c r="H4390" s="1" t="s">
        <v>354</v>
      </c>
      <c r="I4390" t="s">
        <v>17</v>
      </c>
    </row>
    <row r="4391" spans="1:9" x14ac:dyDescent="0.2">
      <c r="A4391" t="s">
        <v>645</v>
      </c>
      <c r="B4391" t="s">
        <v>673</v>
      </c>
      <c r="C4391" s="1" t="s">
        <v>237</v>
      </c>
      <c r="D4391" t="str">
        <f t="shared" si="136"/>
        <v>CONTROL-Lands-3/3/2019-0</v>
      </c>
      <c r="E4391">
        <f>VLOOKUP(B4391,'Deck Count'!A:B,2,FALSE)</f>
        <v>7</v>
      </c>
      <c r="F4391" s="3">
        <v>1</v>
      </c>
      <c r="G4391" s="3">
        <f t="shared" si="137"/>
        <v>0.14285714285714285</v>
      </c>
      <c r="H4391" s="1" t="s">
        <v>680</v>
      </c>
      <c r="I4391" t="s">
        <v>11</v>
      </c>
    </row>
    <row r="4392" spans="1:9" x14ac:dyDescent="0.2">
      <c r="A4392" t="s">
        <v>645</v>
      </c>
      <c r="B4392" t="s">
        <v>673</v>
      </c>
      <c r="C4392" s="1" t="s">
        <v>237</v>
      </c>
      <c r="D4392" t="str">
        <f t="shared" si="136"/>
        <v>CONTROL-Lands-3/3/2019-0</v>
      </c>
      <c r="E4392">
        <f>VLOOKUP(B4392,'Deck Count'!A:B,2,FALSE)</f>
        <v>7</v>
      </c>
      <c r="F4392" s="3">
        <v>4</v>
      </c>
      <c r="G4392" s="3">
        <f t="shared" si="137"/>
        <v>0.5714285714285714</v>
      </c>
      <c r="H4392" s="1" t="s">
        <v>162</v>
      </c>
      <c r="I4392" t="s">
        <v>11</v>
      </c>
    </row>
    <row r="4393" spans="1:9" x14ac:dyDescent="0.2">
      <c r="A4393" t="s">
        <v>645</v>
      </c>
      <c r="B4393" t="s">
        <v>673</v>
      </c>
      <c r="C4393" s="1" t="s">
        <v>237</v>
      </c>
      <c r="D4393" t="str">
        <f t="shared" si="136"/>
        <v>CONTROL-Lands-3/3/2019-0</v>
      </c>
      <c r="E4393">
        <f>VLOOKUP(B4393,'Deck Count'!A:B,2,FALSE)</f>
        <v>7</v>
      </c>
      <c r="F4393" s="3">
        <v>1</v>
      </c>
      <c r="G4393" s="3">
        <f t="shared" si="137"/>
        <v>0.14285714285714285</v>
      </c>
      <c r="H4393" s="1" t="s">
        <v>228</v>
      </c>
      <c r="I4393" t="s">
        <v>11</v>
      </c>
    </row>
    <row r="4394" spans="1:9" x14ac:dyDescent="0.2">
      <c r="A4394" t="s">
        <v>645</v>
      </c>
      <c r="B4394" t="s">
        <v>673</v>
      </c>
      <c r="C4394" s="1" t="s">
        <v>237</v>
      </c>
      <c r="D4394" t="str">
        <f t="shared" si="136"/>
        <v>CONTROL-Lands-3/3/2019-0</v>
      </c>
      <c r="E4394">
        <f>VLOOKUP(B4394,'Deck Count'!A:B,2,FALSE)</f>
        <v>7</v>
      </c>
      <c r="F4394" s="3">
        <v>1</v>
      </c>
      <c r="G4394" s="3">
        <f t="shared" si="137"/>
        <v>0.14285714285714285</v>
      </c>
      <c r="H4394" s="1" t="s">
        <v>136</v>
      </c>
      <c r="I4394" t="s">
        <v>11</v>
      </c>
    </row>
    <row r="4395" spans="1:9" x14ac:dyDescent="0.2">
      <c r="A4395" t="s">
        <v>645</v>
      </c>
      <c r="B4395" t="s">
        <v>673</v>
      </c>
      <c r="C4395" s="1" t="s">
        <v>88</v>
      </c>
      <c r="D4395" t="str">
        <f t="shared" si="136"/>
        <v>CONTROL-Lands-3/9/2019-0</v>
      </c>
      <c r="E4395">
        <f>VLOOKUP(B4395,'Deck Count'!A:B,2,FALSE)</f>
        <v>7</v>
      </c>
      <c r="F4395" s="3">
        <v>1</v>
      </c>
      <c r="G4395" s="3">
        <f t="shared" si="137"/>
        <v>0.14285714285714285</v>
      </c>
      <c r="H4395" s="1" t="s">
        <v>10</v>
      </c>
      <c r="I4395" t="s">
        <v>17</v>
      </c>
    </row>
    <row r="4396" spans="1:9" x14ac:dyDescent="0.2">
      <c r="A4396" t="s">
        <v>645</v>
      </c>
      <c r="B4396" t="s">
        <v>673</v>
      </c>
      <c r="C4396" s="1" t="s">
        <v>88</v>
      </c>
      <c r="D4396" t="str">
        <f t="shared" si="136"/>
        <v>CONTROL-Lands-3/9/2019-0</v>
      </c>
      <c r="E4396">
        <f>VLOOKUP(B4396,'Deck Count'!A:B,2,FALSE)</f>
        <v>7</v>
      </c>
      <c r="F4396" s="3">
        <v>1</v>
      </c>
      <c r="G4396" s="3">
        <f t="shared" si="137"/>
        <v>0.14285714285714285</v>
      </c>
      <c r="H4396" s="1" t="s">
        <v>115</v>
      </c>
      <c r="I4396" t="s">
        <v>11</v>
      </c>
    </row>
    <row r="4397" spans="1:9" x14ac:dyDescent="0.2">
      <c r="A4397" t="s">
        <v>645</v>
      </c>
      <c r="B4397" t="s">
        <v>673</v>
      </c>
      <c r="C4397" s="1" t="s">
        <v>88</v>
      </c>
      <c r="D4397" t="str">
        <f t="shared" si="136"/>
        <v>CONTROL-Lands-3/9/2019-0</v>
      </c>
      <c r="E4397">
        <f>VLOOKUP(B4397,'Deck Count'!A:B,2,FALSE)</f>
        <v>7</v>
      </c>
      <c r="F4397" s="3">
        <v>1</v>
      </c>
      <c r="G4397" s="3">
        <f t="shared" si="137"/>
        <v>0.14285714285714285</v>
      </c>
      <c r="H4397" s="1" t="s">
        <v>465</v>
      </c>
      <c r="I4397" t="s">
        <v>11</v>
      </c>
    </row>
    <row r="4398" spans="1:9" x14ac:dyDescent="0.2">
      <c r="A4398" t="s">
        <v>645</v>
      </c>
      <c r="B4398" t="s">
        <v>673</v>
      </c>
      <c r="C4398" s="1" t="s">
        <v>88</v>
      </c>
      <c r="D4398" t="str">
        <f t="shared" si="136"/>
        <v>CONTROL-Lands-3/9/2019-0</v>
      </c>
      <c r="E4398">
        <f>VLOOKUP(B4398,'Deck Count'!A:B,2,FALSE)</f>
        <v>7</v>
      </c>
      <c r="F4398" s="3">
        <v>1</v>
      </c>
      <c r="G4398" s="3">
        <f t="shared" si="137"/>
        <v>0.14285714285714285</v>
      </c>
      <c r="H4398" s="1" t="s">
        <v>14</v>
      </c>
      <c r="I4398" t="s">
        <v>17</v>
      </c>
    </row>
    <row r="4399" spans="1:9" x14ac:dyDescent="0.2">
      <c r="A4399" t="s">
        <v>645</v>
      </c>
      <c r="B4399" t="s">
        <v>673</v>
      </c>
      <c r="C4399" s="1" t="s">
        <v>88</v>
      </c>
      <c r="D4399" t="str">
        <f t="shared" si="136"/>
        <v>CONTROL-Lands-3/9/2019-0</v>
      </c>
      <c r="E4399">
        <f>VLOOKUP(B4399,'Deck Count'!A:B,2,FALSE)</f>
        <v>7</v>
      </c>
      <c r="F4399" s="3">
        <v>2</v>
      </c>
      <c r="G4399" s="3">
        <f t="shared" si="137"/>
        <v>0.2857142857142857</v>
      </c>
      <c r="H4399" s="1" t="s">
        <v>210</v>
      </c>
      <c r="I4399" t="s">
        <v>17</v>
      </c>
    </row>
    <row r="4400" spans="1:9" x14ac:dyDescent="0.2">
      <c r="A4400" t="s">
        <v>645</v>
      </c>
      <c r="B4400" t="s">
        <v>673</v>
      </c>
      <c r="C4400" s="1" t="s">
        <v>88</v>
      </c>
      <c r="D4400" t="str">
        <f t="shared" si="136"/>
        <v>CONTROL-Lands-3/9/2019-0</v>
      </c>
      <c r="E4400">
        <f>VLOOKUP(B4400,'Deck Count'!A:B,2,FALSE)</f>
        <v>7</v>
      </c>
      <c r="F4400" s="3">
        <v>4</v>
      </c>
      <c r="G4400" s="3">
        <f t="shared" si="137"/>
        <v>0.5714285714285714</v>
      </c>
      <c r="H4400" s="1" t="s">
        <v>357</v>
      </c>
      <c r="I4400" t="s">
        <v>11</v>
      </c>
    </row>
    <row r="4401" spans="1:9" x14ac:dyDescent="0.2">
      <c r="A4401" t="s">
        <v>645</v>
      </c>
      <c r="B4401" t="s">
        <v>673</v>
      </c>
      <c r="C4401" s="1" t="s">
        <v>88</v>
      </c>
      <c r="D4401" t="str">
        <f t="shared" si="136"/>
        <v>CONTROL-Lands-3/9/2019-0</v>
      </c>
      <c r="E4401">
        <f>VLOOKUP(B4401,'Deck Count'!A:B,2,FALSE)</f>
        <v>7</v>
      </c>
      <c r="F4401" s="3">
        <v>4</v>
      </c>
      <c r="G4401" s="3">
        <f t="shared" si="137"/>
        <v>0.5714285714285714</v>
      </c>
      <c r="H4401" s="1" t="s">
        <v>358</v>
      </c>
      <c r="I4401" t="s">
        <v>11</v>
      </c>
    </row>
    <row r="4402" spans="1:9" x14ac:dyDescent="0.2">
      <c r="A4402" t="s">
        <v>645</v>
      </c>
      <c r="B4402" t="s">
        <v>673</v>
      </c>
      <c r="C4402" s="1" t="s">
        <v>88</v>
      </c>
      <c r="D4402" t="str">
        <f t="shared" si="136"/>
        <v>CONTROL-Lands-3/9/2019-0</v>
      </c>
      <c r="E4402">
        <f>VLOOKUP(B4402,'Deck Count'!A:B,2,FALSE)</f>
        <v>7</v>
      </c>
      <c r="F4402" s="3">
        <v>1</v>
      </c>
      <c r="G4402" s="3">
        <f t="shared" si="137"/>
        <v>0.14285714285714285</v>
      </c>
      <c r="H4402" s="1" t="s">
        <v>475</v>
      </c>
      <c r="I4402" t="s">
        <v>17</v>
      </c>
    </row>
    <row r="4403" spans="1:9" x14ac:dyDescent="0.2">
      <c r="A4403" t="s">
        <v>645</v>
      </c>
      <c r="B4403" t="s">
        <v>673</v>
      </c>
      <c r="C4403" s="1" t="s">
        <v>88</v>
      </c>
      <c r="D4403" t="str">
        <f t="shared" si="136"/>
        <v>CONTROL-Lands-3/9/2019-0</v>
      </c>
      <c r="E4403">
        <f>VLOOKUP(B4403,'Deck Count'!A:B,2,FALSE)</f>
        <v>7</v>
      </c>
      <c r="F4403" s="3">
        <v>4</v>
      </c>
      <c r="G4403" s="3">
        <f t="shared" si="137"/>
        <v>0.5714285714285714</v>
      </c>
      <c r="H4403" s="1" t="s">
        <v>674</v>
      </c>
      <c r="I4403" t="s">
        <v>11</v>
      </c>
    </row>
    <row r="4404" spans="1:9" x14ac:dyDescent="0.2">
      <c r="A4404" t="s">
        <v>645</v>
      </c>
      <c r="B4404" t="s">
        <v>673</v>
      </c>
      <c r="C4404" s="1" t="s">
        <v>88</v>
      </c>
      <c r="D4404" t="str">
        <f t="shared" si="136"/>
        <v>CONTROL-Lands-3/9/2019-0</v>
      </c>
      <c r="E4404">
        <f>VLOOKUP(B4404,'Deck Count'!A:B,2,FALSE)</f>
        <v>7</v>
      </c>
      <c r="F4404" s="3">
        <v>1</v>
      </c>
      <c r="G4404" s="3">
        <f t="shared" si="137"/>
        <v>0.14285714285714285</v>
      </c>
      <c r="H4404" s="1" t="s">
        <v>111</v>
      </c>
      <c r="I4404" t="s">
        <v>11</v>
      </c>
    </row>
    <row r="4405" spans="1:9" x14ac:dyDescent="0.2">
      <c r="A4405" t="s">
        <v>645</v>
      </c>
      <c r="B4405" t="s">
        <v>673</v>
      </c>
      <c r="C4405" s="1" t="s">
        <v>88</v>
      </c>
      <c r="D4405" t="str">
        <f t="shared" si="136"/>
        <v>CONTROL-Lands-3/9/2019-0</v>
      </c>
      <c r="E4405">
        <f>VLOOKUP(B4405,'Deck Count'!A:B,2,FALSE)</f>
        <v>7</v>
      </c>
      <c r="F4405" s="3">
        <v>4</v>
      </c>
      <c r="G4405" s="3">
        <f t="shared" si="137"/>
        <v>0.5714285714285714</v>
      </c>
      <c r="H4405" s="1" t="s">
        <v>675</v>
      </c>
      <c r="I4405" t="s">
        <v>11</v>
      </c>
    </row>
    <row r="4406" spans="1:9" x14ac:dyDescent="0.2">
      <c r="A4406" t="s">
        <v>645</v>
      </c>
      <c r="B4406" t="s">
        <v>673</v>
      </c>
      <c r="C4406" s="1" t="s">
        <v>88</v>
      </c>
      <c r="D4406" t="str">
        <f t="shared" si="136"/>
        <v>CONTROL-Lands-3/9/2019-0</v>
      </c>
      <c r="E4406">
        <f>VLOOKUP(B4406,'Deck Count'!A:B,2,FALSE)</f>
        <v>7</v>
      </c>
      <c r="F4406" s="3">
        <v>1</v>
      </c>
      <c r="G4406" s="3">
        <f t="shared" si="137"/>
        <v>0.14285714285714285</v>
      </c>
      <c r="H4406" s="1" t="s">
        <v>362</v>
      </c>
      <c r="I4406" t="s">
        <v>11</v>
      </c>
    </row>
    <row r="4407" spans="1:9" x14ac:dyDescent="0.2">
      <c r="A4407" t="s">
        <v>645</v>
      </c>
      <c r="B4407" t="s">
        <v>673</v>
      </c>
      <c r="C4407" s="1" t="s">
        <v>88</v>
      </c>
      <c r="D4407" t="str">
        <f t="shared" si="136"/>
        <v>CONTROL-Lands-3/9/2019-0</v>
      </c>
      <c r="E4407">
        <f>VLOOKUP(B4407,'Deck Count'!A:B,2,FALSE)</f>
        <v>7</v>
      </c>
      <c r="F4407" s="3">
        <v>1</v>
      </c>
      <c r="G4407" s="3">
        <f t="shared" si="137"/>
        <v>0.14285714285714285</v>
      </c>
      <c r="H4407" s="1" t="s">
        <v>681</v>
      </c>
      <c r="I4407" t="s">
        <v>11</v>
      </c>
    </row>
    <row r="4408" spans="1:9" x14ac:dyDescent="0.2">
      <c r="A4408" t="s">
        <v>645</v>
      </c>
      <c r="B4408" t="s">
        <v>673</v>
      </c>
      <c r="C4408" s="1" t="s">
        <v>88</v>
      </c>
      <c r="D4408" t="str">
        <f t="shared" si="136"/>
        <v>CONTROL-Lands-3/9/2019-0</v>
      </c>
      <c r="E4408">
        <f>VLOOKUP(B4408,'Deck Count'!A:B,2,FALSE)</f>
        <v>7</v>
      </c>
      <c r="F4408" s="3">
        <v>4</v>
      </c>
      <c r="G4408" s="3">
        <f t="shared" si="137"/>
        <v>0.5714285714285714</v>
      </c>
      <c r="H4408" s="1" t="s">
        <v>172</v>
      </c>
      <c r="I4408" t="s">
        <v>11</v>
      </c>
    </row>
    <row r="4409" spans="1:9" x14ac:dyDescent="0.2">
      <c r="A4409" t="s">
        <v>645</v>
      </c>
      <c r="B4409" t="s">
        <v>673</v>
      </c>
      <c r="C4409" s="1" t="s">
        <v>88</v>
      </c>
      <c r="D4409" t="str">
        <f t="shared" si="136"/>
        <v>CONTROL-Lands-3/9/2019-0</v>
      </c>
      <c r="E4409">
        <f>VLOOKUP(B4409,'Deck Count'!A:B,2,FALSE)</f>
        <v>7</v>
      </c>
      <c r="F4409" s="3">
        <v>1</v>
      </c>
      <c r="G4409" s="3">
        <f t="shared" si="137"/>
        <v>0.14285714285714285</v>
      </c>
      <c r="H4409" s="1" t="s">
        <v>21</v>
      </c>
      <c r="I4409" t="s">
        <v>11</v>
      </c>
    </row>
    <row r="4410" spans="1:9" x14ac:dyDescent="0.2">
      <c r="A4410" t="s">
        <v>645</v>
      </c>
      <c r="B4410" t="s">
        <v>673</v>
      </c>
      <c r="C4410" s="1" t="s">
        <v>88</v>
      </c>
      <c r="D4410" t="str">
        <f t="shared" si="136"/>
        <v>CONTROL-Lands-3/9/2019-0</v>
      </c>
      <c r="E4410">
        <f>VLOOKUP(B4410,'Deck Count'!A:B,2,FALSE)</f>
        <v>7</v>
      </c>
      <c r="F4410" s="3">
        <v>3</v>
      </c>
      <c r="G4410" s="3">
        <f t="shared" si="137"/>
        <v>0.42857142857142855</v>
      </c>
      <c r="H4410" s="1" t="s">
        <v>469</v>
      </c>
      <c r="I4410" t="s">
        <v>17</v>
      </c>
    </row>
    <row r="4411" spans="1:9" x14ac:dyDescent="0.2">
      <c r="A4411" t="s">
        <v>645</v>
      </c>
      <c r="B4411" t="s">
        <v>673</v>
      </c>
      <c r="C4411" s="1" t="s">
        <v>88</v>
      </c>
      <c r="D4411" t="str">
        <f t="shared" si="136"/>
        <v>CONTROL-Lands-3/9/2019-0</v>
      </c>
      <c r="E4411">
        <f>VLOOKUP(B4411,'Deck Count'!A:B,2,FALSE)</f>
        <v>7</v>
      </c>
      <c r="F4411" s="3">
        <v>4</v>
      </c>
      <c r="G4411" s="3">
        <f t="shared" si="137"/>
        <v>0.5714285714285714</v>
      </c>
      <c r="H4411" s="1" t="s">
        <v>173</v>
      </c>
      <c r="I4411" t="s">
        <v>11</v>
      </c>
    </row>
    <row r="4412" spans="1:9" x14ac:dyDescent="0.2">
      <c r="A4412" t="s">
        <v>645</v>
      </c>
      <c r="B4412" t="s">
        <v>673</v>
      </c>
      <c r="C4412" s="1" t="s">
        <v>88</v>
      </c>
      <c r="D4412" t="str">
        <f t="shared" si="136"/>
        <v>CONTROL-Lands-3/9/2019-0</v>
      </c>
      <c r="E4412">
        <f>VLOOKUP(B4412,'Deck Count'!A:B,2,FALSE)</f>
        <v>7</v>
      </c>
      <c r="F4412" s="3">
        <v>1</v>
      </c>
      <c r="G4412" s="3">
        <f t="shared" si="137"/>
        <v>0.14285714285714285</v>
      </c>
      <c r="H4412" s="1" t="s">
        <v>682</v>
      </c>
      <c r="I4412" t="s">
        <v>11</v>
      </c>
    </row>
    <row r="4413" spans="1:9" x14ac:dyDescent="0.2">
      <c r="A4413" t="s">
        <v>645</v>
      </c>
      <c r="B4413" t="s">
        <v>673</v>
      </c>
      <c r="C4413" s="1" t="s">
        <v>88</v>
      </c>
      <c r="D4413" t="str">
        <f t="shared" si="136"/>
        <v>CONTROL-Lands-3/9/2019-0</v>
      </c>
      <c r="E4413">
        <f>VLOOKUP(B4413,'Deck Count'!A:B,2,FALSE)</f>
        <v>7</v>
      </c>
      <c r="F4413" s="3">
        <v>2</v>
      </c>
      <c r="G4413" s="3">
        <f t="shared" si="137"/>
        <v>0.2857142857142857</v>
      </c>
      <c r="H4413" s="1" t="s">
        <v>363</v>
      </c>
      <c r="I4413" t="s">
        <v>11</v>
      </c>
    </row>
    <row r="4414" spans="1:9" x14ac:dyDescent="0.2">
      <c r="A4414" t="s">
        <v>645</v>
      </c>
      <c r="B4414" t="s">
        <v>673</v>
      </c>
      <c r="C4414" s="1" t="s">
        <v>88</v>
      </c>
      <c r="D4414" t="str">
        <f t="shared" si="136"/>
        <v>CONTROL-Lands-3/9/2019-0</v>
      </c>
      <c r="E4414">
        <f>VLOOKUP(B4414,'Deck Count'!A:B,2,FALSE)</f>
        <v>7</v>
      </c>
      <c r="F4414" s="3">
        <v>4</v>
      </c>
      <c r="G4414" s="3">
        <f t="shared" si="137"/>
        <v>0.5714285714285714</v>
      </c>
      <c r="H4414" s="1" t="s">
        <v>488</v>
      </c>
      <c r="I4414" t="s">
        <v>11</v>
      </c>
    </row>
    <row r="4415" spans="1:9" x14ac:dyDescent="0.2">
      <c r="A4415" t="s">
        <v>645</v>
      </c>
      <c r="B4415" t="s">
        <v>673</v>
      </c>
      <c r="C4415" s="1" t="s">
        <v>88</v>
      </c>
      <c r="D4415" t="str">
        <f t="shared" si="136"/>
        <v>CONTROL-Lands-3/9/2019-0</v>
      </c>
      <c r="E4415">
        <f>VLOOKUP(B4415,'Deck Count'!A:B,2,FALSE)</f>
        <v>7</v>
      </c>
      <c r="F4415" s="3">
        <v>3</v>
      </c>
      <c r="G4415" s="3">
        <f t="shared" si="137"/>
        <v>0.42857142857142855</v>
      </c>
      <c r="H4415" s="1" t="s">
        <v>174</v>
      </c>
      <c r="I4415" t="s">
        <v>11</v>
      </c>
    </row>
    <row r="4416" spans="1:9" x14ac:dyDescent="0.2">
      <c r="A4416" t="s">
        <v>645</v>
      </c>
      <c r="B4416" t="s">
        <v>673</v>
      </c>
      <c r="C4416" s="1" t="s">
        <v>88</v>
      </c>
      <c r="D4416" t="str">
        <f t="shared" si="136"/>
        <v>CONTROL-Lands-3/9/2019-0</v>
      </c>
      <c r="E4416">
        <f>VLOOKUP(B4416,'Deck Count'!A:B,2,FALSE)</f>
        <v>7</v>
      </c>
      <c r="F4416" s="3">
        <v>1</v>
      </c>
      <c r="G4416" s="3">
        <f t="shared" si="137"/>
        <v>0.14285714285714285</v>
      </c>
      <c r="H4416" s="1" t="s">
        <v>678</v>
      </c>
      <c r="I4416" t="s">
        <v>11</v>
      </c>
    </row>
    <row r="4417" spans="1:9" x14ac:dyDescent="0.2">
      <c r="A4417" t="s">
        <v>645</v>
      </c>
      <c r="B4417" t="s">
        <v>673</v>
      </c>
      <c r="C4417" s="1" t="s">
        <v>88</v>
      </c>
      <c r="D4417" t="str">
        <f t="shared" si="136"/>
        <v>CONTROL-Lands-3/9/2019-0</v>
      </c>
      <c r="E4417">
        <f>VLOOKUP(B4417,'Deck Count'!A:B,2,FALSE)</f>
        <v>7</v>
      </c>
      <c r="F4417" s="3">
        <v>4</v>
      </c>
      <c r="G4417" s="3">
        <f t="shared" si="137"/>
        <v>0.5714285714285714</v>
      </c>
      <c r="H4417" s="1" t="s">
        <v>192</v>
      </c>
      <c r="I4417" t="s">
        <v>11</v>
      </c>
    </row>
    <row r="4418" spans="1:9" x14ac:dyDescent="0.2">
      <c r="A4418" t="s">
        <v>645</v>
      </c>
      <c r="B4418" t="s">
        <v>673</v>
      </c>
      <c r="C4418" s="1" t="s">
        <v>88</v>
      </c>
      <c r="D4418" t="str">
        <f t="shared" ref="D4418:D4481" si="138">CONCATENATE(A4418,"-",B4418,"-",C4418)</f>
        <v>CONTROL-Lands-3/9/2019-0</v>
      </c>
      <c r="E4418">
        <f>VLOOKUP(B4418,'Deck Count'!A:B,2,FALSE)</f>
        <v>7</v>
      </c>
      <c r="F4418" s="3">
        <v>1</v>
      </c>
      <c r="G4418" s="3">
        <f t="shared" si="137"/>
        <v>0.14285714285714285</v>
      </c>
      <c r="H4418" s="1" t="s">
        <v>679</v>
      </c>
      <c r="I4418" t="s">
        <v>11</v>
      </c>
    </row>
    <row r="4419" spans="1:9" x14ac:dyDescent="0.2">
      <c r="A4419" t="s">
        <v>645</v>
      </c>
      <c r="B4419" t="s">
        <v>673</v>
      </c>
      <c r="C4419" s="1" t="s">
        <v>88</v>
      </c>
      <c r="D4419" t="str">
        <f t="shared" si="138"/>
        <v>CONTROL-Lands-3/9/2019-0</v>
      </c>
      <c r="E4419">
        <f>VLOOKUP(B4419,'Deck Count'!A:B,2,FALSE)</f>
        <v>7</v>
      </c>
      <c r="F4419" s="3">
        <v>4</v>
      </c>
      <c r="G4419" s="3">
        <f t="shared" ref="G4419:G4482" si="139">F4419/E4419</f>
        <v>0.5714285714285714</v>
      </c>
      <c r="H4419" s="1" t="s">
        <v>471</v>
      </c>
      <c r="I4419" t="s">
        <v>17</v>
      </c>
    </row>
    <row r="4420" spans="1:9" x14ac:dyDescent="0.2">
      <c r="A4420" t="s">
        <v>645</v>
      </c>
      <c r="B4420" t="s">
        <v>673</v>
      </c>
      <c r="C4420" s="1" t="s">
        <v>88</v>
      </c>
      <c r="D4420" t="str">
        <f t="shared" si="138"/>
        <v>CONTROL-Lands-3/9/2019-0</v>
      </c>
      <c r="E4420">
        <f>VLOOKUP(B4420,'Deck Count'!A:B,2,FALSE)</f>
        <v>7</v>
      </c>
      <c r="F4420" s="3">
        <v>2</v>
      </c>
      <c r="G4420" s="3">
        <f t="shared" si="139"/>
        <v>0.2857142857142857</v>
      </c>
      <c r="H4420" s="1" t="s">
        <v>105</v>
      </c>
      <c r="I4420" t="s">
        <v>11</v>
      </c>
    </row>
    <row r="4421" spans="1:9" x14ac:dyDescent="0.2">
      <c r="A4421" t="s">
        <v>645</v>
      </c>
      <c r="B4421" t="s">
        <v>673</v>
      </c>
      <c r="C4421" s="1" t="s">
        <v>88</v>
      </c>
      <c r="D4421" t="str">
        <f t="shared" si="138"/>
        <v>CONTROL-Lands-3/9/2019-0</v>
      </c>
      <c r="E4421">
        <f>VLOOKUP(B4421,'Deck Count'!A:B,2,FALSE)</f>
        <v>7</v>
      </c>
      <c r="F4421" s="3">
        <v>1</v>
      </c>
      <c r="G4421" s="3">
        <f t="shared" si="139"/>
        <v>0.14285714285714285</v>
      </c>
      <c r="H4421" s="1" t="s">
        <v>472</v>
      </c>
      <c r="I4421" t="s">
        <v>11</v>
      </c>
    </row>
    <row r="4422" spans="1:9" x14ac:dyDescent="0.2">
      <c r="A4422" t="s">
        <v>645</v>
      </c>
      <c r="B4422" t="s">
        <v>673</v>
      </c>
      <c r="C4422" s="1" t="s">
        <v>88</v>
      </c>
      <c r="D4422" t="str">
        <f t="shared" si="138"/>
        <v>CONTROL-Lands-3/9/2019-0</v>
      </c>
      <c r="E4422">
        <f>VLOOKUP(B4422,'Deck Count'!A:B,2,FALSE)</f>
        <v>7</v>
      </c>
      <c r="F4422" s="3">
        <v>4</v>
      </c>
      <c r="G4422" s="3">
        <f t="shared" si="139"/>
        <v>0.5714285714285714</v>
      </c>
      <c r="H4422" s="1" t="s">
        <v>309</v>
      </c>
      <c r="I4422" t="s">
        <v>11</v>
      </c>
    </row>
    <row r="4423" spans="1:9" x14ac:dyDescent="0.2">
      <c r="A4423" t="s">
        <v>645</v>
      </c>
      <c r="B4423" t="s">
        <v>673</v>
      </c>
      <c r="C4423" s="1" t="s">
        <v>88</v>
      </c>
      <c r="D4423" t="str">
        <f t="shared" si="138"/>
        <v>CONTROL-Lands-3/9/2019-0</v>
      </c>
      <c r="E4423">
        <f>VLOOKUP(B4423,'Deck Count'!A:B,2,FALSE)</f>
        <v>7</v>
      </c>
      <c r="F4423" s="3">
        <v>3</v>
      </c>
      <c r="G4423" s="3">
        <f t="shared" si="139"/>
        <v>0.42857142857142855</v>
      </c>
      <c r="H4423" s="1" t="s">
        <v>354</v>
      </c>
      <c r="I4423" t="s">
        <v>17</v>
      </c>
    </row>
    <row r="4424" spans="1:9" x14ac:dyDescent="0.2">
      <c r="A4424" t="s">
        <v>645</v>
      </c>
      <c r="B4424" t="s">
        <v>673</v>
      </c>
      <c r="C4424" s="1" t="s">
        <v>88</v>
      </c>
      <c r="D4424" t="str">
        <f t="shared" si="138"/>
        <v>CONTROL-Lands-3/9/2019-0</v>
      </c>
      <c r="E4424">
        <f>VLOOKUP(B4424,'Deck Count'!A:B,2,FALSE)</f>
        <v>7</v>
      </c>
      <c r="F4424" s="3">
        <v>1</v>
      </c>
      <c r="G4424" s="3">
        <f t="shared" si="139"/>
        <v>0.14285714285714285</v>
      </c>
      <c r="H4424" s="1" t="s">
        <v>680</v>
      </c>
      <c r="I4424" t="s">
        <v>11</v>
      </c>
    </row>
    <row r="4425" spans="1:9" x14ac:dyDescent="0.2">
      <c r="A4425" t="s">
        <v>645</v>
      </c>
      <c r="B4425" t="s">
        <v>673</v>
      </c>
      <c r="C4425" s="1" t="s">
        <v>88</v>
      </c>
      <c r="D4425" t="str">
        <f t="shared" si="138"/>
        <v>CONTROL-Lands-3/9/2019-0</v>
      </c>
      <c r="E4425">
        <f>VLOOKUP(B4425,'Deck Count'!A:B,2,FALSE)</f>
        <v>7</v>
      </c>
      <c r="F4425" s="3">
        <v>4</v>
      </c>
      <c r="G4425" s="3">
        <f t="shared" si="139"/>
        <v>0.5714285714285714</v>
      </c>
      <c r="H4425" s="1" t="s">
        <v>162</v>
      </c>
      <c r="I4425" t="s">
        <v>11</v>
      </c>
    </row>
    <row r="4426" spans="1:9" x14ac:dyDescent="0.2">
      <c r="A4426" t="s">
        <v>645</v>
      </c>
      <c r="B4426" t="s">
        <v>673</v>
      </c>
      <c r="C4426" s="1" t="s">
        <v>88</v>
      </c>
      <c r="D4426" t="str">
        <f t="shared" si="138"/>
        <v>CONTROL-Lands-3/9/2019-0</v>
      </c>
      <c r="E4426">
        <f>VLOOKUP(B4426,'Deck Count'!A:B,2,FALSE)</f>
        <v>7</v>
      </c>
      <c r="F4426" s="3">
        <v>1</v>
      </c>
      <c r="G4426" s="3">
        <f t="shared" si="139"/>
        <v>0.14285714285714285</v>
      </c>
      <c r="H4426" s="1" t="s">
        <v>228</v>
      </c>
      <c r="I4426" t="s">
        <v>11</v>
      </c>
    </row>
    <row r="4427" spans="1:9" x14ac:dyDescent="0.2">
      <c r="A4427" t="s">
        <v>645</v>
      </c>
      <c r="B4427" t="s">
        <v>673</v>
      </c>
      <c r="C4427" s="1" t="s">
        <v>88</v>
      </c>
      <c r="D4427" t="str">
        <f t="shared" si="138"/>
        <v>CONTROL-Lands-3/9/2019-0</v>
      </c>
      <c r="E4427">
        <f>VLOOKUP(B4427,'Deck Count'!A:B,2,FALSE)</f>
        <v>7</v>
      </c>
      <c r="F4427" s="3">
        <v>1</v>
      </c>
      <c r="G4427" s="3">
        <f t="shared" si="139"/>
        <v>0.14285714285714285</v>
      </c>
      <c r="H4427" s="1" t="s">
        <v>136</v>
      </c>
      <c r="I4427" t="s">
        <v>11</v>
      </c>
    </row>
    <row r="4428" spans="1:9" x14ac:dyDescent="0.2">
      <c r="A4428" t="s">
        <v>645</v>
      </c>
      <c r="B4428" t="s">
        <v>673</v>
      </c>
      <c r="C4428" s="1" t="s">
        <v>109</v>
      </c>
      <c r="D4428" t="str">
        <f t="shared" si="138"/>
        <v>CONTROL-Lands-3/9/2019-1</v>
      </c>
      <c r="E4428">
        <f>VLOOKUP(B4428,'Deck Count'!A:B,2,FALSE)</f>
        <v>7</v>
      </c>
      <c r="F4428" s="3">
        <v>1</v>
      </c>
      <c r="G4428" s="3">
        <f t="shared" si="139"/>
        <v>0.14285714285714285</v>
      </c>
      <c r="H4428" s="1" t="s">
        <v>92</v>
      </c>
      <c r="I4428" t="s">
        <v>11</v>
      </c>
    </row>
    <row r="4429" spans="1:9" x14ac:dyDescent="0.2">
      <c r="A4429" t="s">
        <v>645</v>
      </c>
      <c r="B4429" t="s">
        <v>673</v>
      </c>
      <c r="C4429" s="1" t="s">
        <v>109</v>
      </c>
      <c r="D4429" t="str">
        <f t="shared" si="138"/>
        <v>CONTROL-Lands-3/9/2019-1</v>
      </c>
      <c r="E4429">
        <f>VLOOKUP(B4429,'Deck Count'!A:B,2,FALSE)</f>
        <v>7</v>
      </c>
      <c r="F4429" s="3">
        <v>1</v>
      </c>
      <c r="G4429" s="3">
        <f t="shared" si="139"/>
        <v>0.14285714285714285</v>
      </c>
      <c r="H4429" s="1" t="s">
        <v>465</v>
      </c>
      <c r="I4429" t="s">
        <v>11</v>
      </c>
    </row>
    <row r="4430" spans="1:9" x14ac:dyDescent="0.2">
      <c r="A4430" t="s">
        <v>645</v>
      </c>
      <c r="B4430" t="s">
        <v>673</v>
      </c>
      <c r="C4430" s="1" t="s">
        <v>109</v>
      </c>
      <c r="D4430" t="str">
        <f t="shared" si="138"/>
        <v>CONTROL-Lands-3/9/2019-1</v>
      </c>
      <c r="E4430">
        <f>VLOOKUP(B4430,'Deck Count'!A:B,2,FALSE)</f>
        <v>7</v>
      </c>
      <c r="F4430" s="3">
        <v>2</v>
      </c>
      <c r="G4430" s="3">
        <f t="shared" si="139"/>
        <v>0.2857142857142857</v>
      </c>
      <c r="H4430" s="1" t="s">
        <v>210</v>
      </c>
      <c r="I4430" t="s">
        <v>17</v>
      </c>
    </row>
    <row r="4431" spans="1:9" x14ac:dyDescent="0.2">
      <c r="A4431" t="s">
        <v>645</v>
      </c>
      <c r="B4431" t="s">
        <v>673</v>
      </c>
      <c r="C4431" s="1" t="s">
        <v>109</v>
      </c>
      <c r="D4431" t="str">
        <f t="shared" si="138"/>
        <v>CONTROL-Lands-3/9/2019-1</v>
      </c>
      <c r="E4431">
        <f>VLOOKUP(B4431,'Deck Count'!A:B,2,FALSE)</f>
        <v>7</v>
      </c>
      <c r="F4431" s="3">
        <v>4</v>
      </c>
      <c r="G4431" s="3">
        <f t="shared" si="139"/>
        <v>0.5714285714285714</v>
      </c>
      <c r="H4431" s="1" t="s">
        <v>357</v>
      </c>
      <c r="I4431" t="s">
        <v>11</v>
      </c>
    </row>
    <row r="4432" spans="1:9" x14ac:dyDescent="0.2">
      <c r="A4432" t="s">
        <v>645</v>
      </c>
      <c r="B4432" t="s">
        <v>673</v>
      </c>
      <c r="C4432" s="1" t="s">
        <v>109</v>
      </c>
      <c r="D4432" t="str">
        <f t="shared" si="138"/>
        <v>CONTROL-Lands-3/9/2019-1</v>
      </c>
      <c r="E4432">
        <f>VLOOKUP(B4432,'Deck Count'!A:B,2,FALSE)</f>
        <v>7</v>
      </c>
      <c r="F4432" s="3">
        <v>3</v>
      </c>
      <c r="G4432" s="3">
        <f t="shared" si="139"/>
        <v>0.42857142857142855</v>
      </c>
      <c r="H4432" s="1" t="s">
        <v>46</v>
      </c>
      <c r="I4432" t="s">
        <v>17</v>
      </c>
    </row>
    <row r="4433" spans="1:9" x14ac:dyDescent="0.2">
      <c r="A4433" t="s">
        <v>645</v>
      </c>
      <c r="B4433" t="s">
        <v>673</v>
      </c>
      <c r="C4433" s="1" t="s">
        <v>109</v>
      </c>
      <c r="D4433" t="str">
        <f t="shared" si="138"/>
        <v>CONTROL-Lands-3/9/2019-1</v>
      </c>
      <c r="E4433">
        <f>VLOOKUP(B4433,'Deck Count'!A:B,2,FALSE)</f>
        <v>7</v>
      </c>
      <c r="F4433" s="3">
        <v>4</v>
      </c>
      <c r="G4433" s="3">
        <f t="shared" si="139"/>
        <v>0.5714285714285714</v>
      </c>
      <c r="H4433" s="1" t="s">
        <v>358</v>
      </c>
      <c r="I4433" t="s">
        <v>11</v>
      </c>
    </row>
    <row r="4434" spans="1:9" x14ac:dyDescent="0.2">
      <c r="A4434" t="s">
        <v>645</v>
      </c>
      <c r="B4434" t="s">
        <v>673</v>
      </c>
      <c r="C4434" s="1" t="s">
        <v>109</v>
      </c>
      <c r="D4434" t="str">
        <f t="shared" si="138"/>
        <v>CONTROL-Lands-3/9/2019-1</v>
      </c>
      <c r="E4434">
        <f>VLOOKUP(B4434,'Deck Count'!A:B,2,FALSE)</f>
        <v>7</v>
      </c>
      <c r="F4434" s="3">
        <v>1</v>
      </c>
      <c r="G4434" s="3">
        <f t="shared" si="139"/>
        <v>0.14285714285714285</v>
      </c>
      <c r="H4434" s="1" t="s">
        <v>211</v>
      </c>
      <c r="I4434" t="s">
        <v>11</v>
      </c>
    </row>
    <row r="4435" spans="1:9" x14ac:dyDescent="0.2">
      <c r="A4435" t="s">
        <v>645</v>
      </c>
      <c r="B4435" t="s">
        <v>673</v>
      </c>
      <c r="C4435" s="1" t="s">
        <v>109</v>
      </c>
      <c r="D4435" t="str">
        <f t="shared" si="138"/>
        <v>CONTROL-Lands-3/9/2019-1</v>
      </c>
      <c r="E4435">
        <f>VLOOKUP(B4435,'Deck Count'!A:B,2,FALSE)</f>
        <v>7</v>
      </c>
      <c r="F4435" s="3">
        <v>4</v>
      </c>
      <c r="G4435" s="3">
        <f t="shared" si="139"/>
        <v>0.5714285714285714</v>
      </c>
      <c r="H4435" s="1" t="s">
        <v>674</v>
      </c>
      <c r="I4435" t="s">
        <v>11</v>
      </c>
    </row>
    <row r="4436" spans="1:9" x14ac:dyDescent="0.2">
      <c r="A4436" t="s">
        <v>645</v>
      </c>
      <c r="B4436" t="s">
        <v>673</v>
      </c>
      <c r="C4436" s="1" t="s">
        <v>109</v>
      </c>
      <c r="D4436" t="str">
        <f t="shared" si="138"/>
        <v>CONTROL-Lands-3/9/2019-1</v>
      </c>
      <c r="E4436">
        <f>VLOOKUP(B4436,'Deck Count'!A:B,2,FALSE)</f>
        <v>7</v>
      </c>
      <c r="F4436" s="3">
        <v>1</v>
      </c>
      <c r="G4436" s="3">
        <f t="shared" si="139"/>
        <v>0.14285714285714285</v>
      </c>
      <c r="H4436" s="1" t="s">
        <v>111</v>
      </c>
      <c r="I4436" t="s">
        <v>11</v>
      </c>
    </row>
    <row r="4437" spans="1:9" x14ac:dyDescent="0.2">
      <c r="A4437" t="s">
        <v>645</v>
      </c>
      <c r="B4437" t="s">
        <v>673</v>
      </c>
      <c r="C4437" s="1" t="s">
        <v>109</v>
      </c>
      <c r="D4437" t="str">
        <f t="shared" si="138"/>
        <v>CONTROL-Lands-3/9/2019-1</v>
      </c>
      <c r="E4437">
        <f>VLOOKUP(B4437,'Deck Count'!A:B,2,FALSE)</f>
        <v>7</v>
      </c>
      <c r="F4437" s="3">
        <v>4</v>
      </c>
      <c r="G4437" s="3">
        <f t="shared" si="139"/>
        <v>0.5714285714285714</v>
      </c>
      <c r="H4437" s="1" t="s">
        <v>675</v>
      </c>
      <c r="I4437" t="s">
        <v>11</v>
      </c>
    </row>
    <row r="4438" spans="1:9" x14ac:dyDescent="0.2">
      <c r="A4438" t="s">
        <v>645</v>
      </c>
      <c r="B4438" t="s">
        <v>673</v>
      </c>
      <c r="C4438" s="1" t="s">
        <v>109</v>
      </c>
      <c r="D4438" t="str">
        <f t="shared" si="138"/>
        <v>CONTROL-Lands-3/9/2019-1</v>
      </c>
      <c r="E4438">
        <f>VLOOKUP(B4438,'Deck Count'!A:B,2,FALSE)</f>
        <v>7</v>
      </c>
      <c r="F4438" s="3">
        <v>1</v>
      </c>
      <c r="G4438" s="3">
        <f t="shared" si="139"/>
        <v>0.14285714285714285</v>
      </c>
      <c r="H4438" s="1" t="s">
        <v>362</v>
      </c>
      <c r="I4438" t="s">
        <v>11</v>
      </c>
    </row>
    <row r="4439" spans="1:9" x14ac:dyDescent="0.2">
      <c r="A4439" t="s">
        <v>645</v>
      </c>
      <c r="B4439" t="s">
        <v>673</v>
      </c>
      <c r="C4439" s="1" t="s">
        <v>109</v>
      </c>
      <c r="D4439" t="str">
        <f t="shared" si="138"/>
        <v>CONTROL-Lands-3/9/2019-1</v>
      </c>
      <c r="E4439">
        <f>VLOOKUP(B4439,'Deck Count'!A:B,2,FALSE)</f>
        <v>7</v>
      </c>
      <c r="F4439" s="3">
        <v>1</v>
      </c>
      <c r="G4439" s="3">
        <f t="shared" si="139"/>
        <v>0.14285714285714285</v>
      </c>
      <c r="H4439" s="1" t="s">
        <v>681</v>
      </c>
      <c r="I4439" t="s">
        <v>11</v>
      </c>
    </row>
    <row r="4440" spans="1:9" x14ac:dyDescent="0.2">
      <c r="A4440" t="s">
        <v>645</v>
      </c>
      <c r="B4440" t="s">
        <v>673</v>
      </c>
      <c r="C4440" s="1" t="s">
        <v>109</v>
      </c>
      <c r="D4440" t="str">
        <f t="shared" si="138"/>
        <v>CONTROL-Lands-3/9/2019-1</v>
      </c>
      <c r="E4440">
        <f>VLOOKUP(B4440,'Deck Count'!A:B,2,FALSE)</f>
        <v>7</v>
      </c>
      <c r="F4440" s="3">
        <v>4</v>
      </c>
      <c r="G4440" s="3">
        <f t="shared" si="139"/>
        <v>0.5714285714285714</v>
      </c>
      <c r="H4440" s="1" t="s">
        <v>172</v>
      </c>
      <c r="I4440" t="s">
        <v>11</v>
      </c>
    </row>
    <row r="4441" spans="1:9" x14ac:dyDescent="0.2">
      <c r="A4441" t="s">
        <v>645</v>
      </c>
      <c r="B4441" t="s">
        <v>673</v>
      </c>
      <c r="C4441" s="1" t="s">
        <v>109</v>
      </c>
      <c r="D4441" t="str">
        <f t="shared" si="138"/>
        <v>CONTROL-Lands-3/9/2019-1</v>
      </c>
      <c r="E4441">
        <f>VLOOKUP(B4441,'Deck Count'!A:B,2,FALSE)</f>
        <v>7</v>
      </c>
      <c r="F4441" s="3">
        <v>1</v>
      </c>
      <c r="G4441" s="3">
        <f t="shared" si="139"/>
        <v>0.14285714285714285</v>
      </c>
      <c r="H4441" s="1" t="s">
        <v>21</v>
      </c>
      <c r="I4441" t="s">
        <v>11</v>
      </c>
    </row>
    <row r="4442" spans="1:9" x14ac:dyDescent="0.2">
      <c r="A4442" t="s">
        <v>645</v>
      </c>
      <c r="B4442" t="s">
        <v>673</v>
      </c>
      <c r="C4442" s="1" t="s">
        <v>109</v>
      </c>
      <c r="D4442" t="str">
        <f t="shared" si="138"/>
        <v>CONTROL-Lands-3/9/2019-1</v>
      </c>
      <c r="E4442">
        <f>VLOOKUP(B4442,'Deck Count'!A:B,2,FALSE)</f>
        <v>7</v>
      </c>
      <c r="F4442" s="3">
        <v>3</v>
      </c>
      <c r="G4442" s="3">
        <f t="shared" si="139"/>
        <v>0.42857142857142855</v>
      </c>
      <c r="H4442" s="1" t="s">
        <v>469</v>
      </c>
      <c r="I4442" t="s">
        <v>17</v>
      </c>
    </row>
    <row r="4443" spans="1:9" x14ac:dyDescent="0.2">
      <c r="A4443" t="s">
        <v>645</v>
      </c>
      <c r="B4443" t="s">
        <v>673</v>
      </c>
      <c r="C4443" s="1" t="s">
        <v>109</v>
      </c>
      <c r="D4443" t="str">
        <f t="shared" si="138"/>
        <v>CONTROL-Lands-3/9/2019-1</v>
      </c>
      <c r="E4443">
        <f>VLOOKUP(B4443,'Deck Count'!A:B,2,FALSE)</f>
        <v>7</v>
      </c>
      <c r="F4443" s="3">
        <v>4</v>
      </c>
      <c r="G4443" s="3">
        <f t="shared" si="139"/>
        <v>0.5714285714285714</v>
      </c>
      <c r="H4443" s="1" t="s">
        <v>173</v>
      </c>
      <c r="I4443" t="s">
        <v>11</v>
      </c>
    </row>
    <row r="4444" spans="1:9" x14ac:dyDescent="0.2">
      <c r="A4444" t="s">
        <v>645</v>
      </c>
      <c r="B4444" t="s">
        <v>673</v>
      </c>
      <c r="C4444" s="1" t="s">
        <v>109</v>
      </c>
      <c r="D4444" t="str">
        <f t="shared" si="138"/>
        <v>CONTROL-Lands-3/9/2019-1</v>
      </c>
      <c r="E4444">
        <f>VLOOKUP(B4444,'Deck Count'!A:B,2,FALSE)</f>
        <v>7</v>
      </c>
      <c r="F4444" s="3">
        <v>1</v>
      </c>
      <c r="G4444" s="3">
        <f t="shared" si="139"/>
        <v>0.14285714285714285</v>
      </c>
      <c r="H4444" s="1" t="s">
        <v>363</v>
      </c>
      <c r="I4444" t="s">
        <v>11</v>
      </c>
    </row>
    <row r="4445" spans="1:9" x14ac:dyDescent="0.2">
      <c r="A4445" t="s">
        <v>645</v>
      </c>
      <c r="B4445" t="s">
        <v>673</v>
      </c>
      <c r="C4445" s="1" t="s">
        <v>109</v>
      </c>
      <c r="D4445" t="str">
        <f t="shared" si="138"/>
        <v>CONTROL-Lands-3/9/2019-1</v>
      </c>
      <c r="E4445">
        <f>VLOOKUP(B4445,'Deck Count'!A:B,2,FALSE)</f>
        <v>7</v>
      </c>
      <c r="F4445" s="3">
        <v>1</v>
      </c>
      <c r="G4445" s="3">
        <f t="shared" si="139"/>
        <v>0.14285714285714285</v>
      </c>
      <c r="H4445" s="1" t="s">
        <v>676</v>
      </c>
      <c r="I4445" t="s">
        <v>11</v>
      </c>
    </row>
    <row r="4446" spans="1:9" x14ac:dyDescent="0.2">
      <c r="A4446" t="s">
        <v>645</v>
      </c>
      <c r="B4446" t="s">
        <v>673</v>
      </c>
      <c r="C4446" s="1" t="s">
        <v>109</v>
      </c>
      <c r="D4446" t="str">
        <f t="shared" si="138"/>
        <v>CONTROL-Lands-3/9/2019-1</v>
      </c>
      <c r="E4446">
        <f>VLOOKUP(B4446,'Deck Count'!A:B,2,FALSE)</f>
        <v>7</v>
      </c>
      <c r="F4446" s="3">
        <v>4</v>
      </c>
      <c r="G4446" s="3">
        <f t="shared" si="139"/>
        <v>0.5714285714285714</v>
      </c>
      <c r="H4446" s="1" t="s">
        <v>488</v>
      </c>
      <c r="I4446" t="s">
        <v>11</v>
      </c>
    </row>
    <row r="4447" spans="1:9" x14ac:dyDescent="0.2">
      <c r="A4447" t="s">
        <v>645</v>
      </c>
      <c r="B4447" t="s">
        <v>673</v>
      </c>
      <c r="C4447" s="1" t="s">
        <v>109</v>
      </c>
      <c r="D4447" t="str">
        <f t="shared" si="138"/>
        <v>CONTROL-Lands-3/9/2019-1</v>
      </c>
      <c r="E4447">
        <f>VLOOKUP(B4447,'Deck Count'!A:B,2,FALSE)</f>
        <v>7</v>
      </c>
      <c r="F4447" s="3">
        <v>2</v>
      </c>
      <c r="G4447" s="3">
        <f t="shared" si="139"/>
        <v>0.2857142857142857</v>
      </c>
      <c r="H4447" s="1" t="s">
        <v>174</v>
      </c>
      <c r="I4447" t="s">
        <v>11</v>
      </c>
    </row>
    <row r="4448" spans="1:9" x14ac:dyDescent="0.2">
      <c r="A4448" t="s">
        <v>645</v>
      </c>
      <c r="B4448" t="s">
        <v>673</v>
      </c>
      <c r="C4448" s="1" t="s">
        <v>109</v>
      </c>
      <c r="D4448" t="str">
        <f t="shared" si="138"/>
        <v>CONTROL-Lands-3/9/2019-1</v>
      </c>
      <c r="E4448">
        <f>VLOOKUP(B4448,'Deck Count'!A:B,2,FALSE)</f>
        <v>7</v>
      </c>
      <c r="F4448" s="3">
        <v>4</v>
      </c>
      <c r="G4448" s="3">
        <f t="shared" si="139"/>
        <v>0.5714285714285714</v>
      </c>
      <c r="H4448" s="1" t="s">
        <v>192</v>
      </c>
      <c r="I4448" t="s">
        <v>11</v>
      </c>
    </row>
    <row r="4449" spans="1:9" x14ac:dyDescent="0.2">
      <c r="A4449" t="s">
        <v>645</v>
      </c>
      <c r="B4449" t="s">
        <v>673</v>
      </c>
      <c r="C4449" s="1" t="s">
        <v>109</v>
      </c>
      <c r="D4449" t="str">
        <f t="shared" si="138"/>
        <v>CONTROL-Lands-3/9/2019-1</v>
      </c>
      <c r="E4449">
        <f>VLOOKUP(B4449,'Deck Count'!A:B,2,FALSE)</f>
        <v>7</v>
      </c>
      <c r="F4449" s="3">
        <v>1</v>
      </c>
      <c r="G4449" s="3">
        <f t="shared" si="139"/>
        <v>0.14285714285714285</v>
      </c>
      <c r="H4449" s="1" t="s">
        <v>483</v>
      </c>
      <c r="I4449" t="s">
        <v>11</v>
      </c>
    </row>
    <row r="4450" spans="1:9" x14ac:dyDescent="0.2">
      <c r="A4450" t="s">
        <v>645</v>
      </c>
      <c r="B4450" t="s">
        <v>673</v>
      </c>
      <c r="C4450" s="1" t="s">
        <v>109</v>
      </c>
      <c r="D4450" t="str">
        <f t="shared" si="138"/>
        <v>CONTROL-Lands-3/9/2019-1</v>
      </c>
      <c r="E4450">
        <f>VLOOKUP(B4450,'Deck Count'!A:B,2,FALSE)</f>
        <v>7</v>
      </c>
      <c r="F4450" s="3">
        <v>4</v>
      </c>
      <c r="G4450" s="3">
        <f t="shared" si="139"/>
        <v>0.5714285714285714</v>
      </c>
      <c r="H4450" s="1" t="s">
        <v>471</v>
      </c>
      <c r="I4450" t="s">
        <v>17</v>
      </c>
    </row>
    <row r="4451" spans="1:9" x14ac:dyDescent="0.2">
      <c r="A4451" t="s">
        <v>645</v>
      </c>
      <c r="B4451" t="s">
        <v>673</v>
      </c>
      <c r="C4451" s="1" t="s">
        <v>109</v>
      </c>
      <c r="D4451" t="str">
        <f t="shared" si="138"/>
        <v>CONTROL-Lands-3/9/2019-1</v>
      </c>
      <c r="E4451">
        <f>VLOOKUP(B4451,'Deck Count'!A:B,2,FALSE)</f>
        <v>7</v>
      </c>
      <c r="F4451" s="3">
        <v>1</v>
      </c>
      <c r="G4451" s="3">
        <f t="shared" si="139"/>
        <v>0.14285714285714285</v>
      </c>
      <c r="H4451" s="1" t="s">
        <v>158</v>
      </c>
      <c r="I4451" t="s">
        <v>11</v>
      </c>
    </row>
    <row r="4452" spans="1:9" x14ac:dyDescent="0.2">
      <c r="A4452" t="s">
        <v>645</v>
      </c>
      <c r="B4452" t="s">
        <v>673</v>
      </c>
      <c r="C4452" s="1" t="s">
        <v>109</v>
      </c>
      <c r="D4452" t="str">
        <f t="shared" si="138"/>
        <v>CONTROL-Lands-3/9/2019-1</v>
      </c>
      <c r="E4452">
        <f>VLOOKUP(B4452,'Deck Count'!A:B,2,FALSE)</f>
        <v>7</v>
      </c>
      <c r="F4452" s="3">
        <v>2</v>
      </c>
      <c r="G4452" s="3">
        <f t="shared" si="139"/>
        <v>0.2857142857142857</v>
      </c>
      <c r="H4452" s="1" t="s">
        <v>485</v>
      </c>
      <c r="I4452" t="s">
        <v>11</v>
      </c>
    </row>
    <row r="4453" spans="1:9" x14ac:dyDescent="0.2">
      <c r="A4453" t="s">
        <v>645</v>
      </c>
      <c r="B4453" t="s">
        <v>673</v>
      </c>
      <c r="C4453" s="1" t="s">
        <v>109</v>
      </c>
      <c r="D4453" t="str">
        <f t="shared" si="138"/>
        <v>CONTROL-Lands-3/9/2019-1</v>
      </c>
      <c r="E4453">
        <f>VLOOKUP(B4453,'Deck Count'!A:B,2,FALSE)</f>
        <v>7</v>
      </c>
      <c r="F4453" s="3">
        <v>2</v>
      </c>
      <c r="G4453" s="3">
        <f t="shared" si="139"/>
        <v>0.2857142857142857</v>
      </c>
      <c r="H4453" s="1" t="s">
        <v>105</v>
      </c>
      <c r="I4453" t="s">
        <v>11</v>
      </c>
    </row>
    <row r="4454" spans="1:9" x14ac:dyDescent="0.2">
      <c r="A4454" t="s">
        <v>645</v>
      </c>
      <c r="B4454" t="s">
        <v>673</v>
      </c>
      <c r="C4454" s="1" t="s">
        <v>109</v>
      </c>
      <c r="D4454" t="str">
        <f t="shared" si="138"/>
        <v>CONTROL-Lands-3/9/2019-1</v>
      </c>
      <c r="E4454">
        <f>VLOOKUP(B4454,'Deck Count'!A:B,2,FALSE)</f>
        <v>7</v>
      </c>
      <c r="F4454" s="3">
        <v>1</v>
      </c>
      <c r="G4454" s="3">
        <f t="shared" si="139"/>
        <v>0.14285714285714285</v>
      </c>
      <c r="H4454" s="1" t="s">
        <v>472</v>
      </c>
      <c r="I4454" t="s">
        <v>11</v>
      </c>
    </row>
    <row r="4455" spans="1:9" x14ac:dyDescent="0.2">
      <c r="A4455" t="s">
        <v>645</v>
      </c>
      <c r="B4455" t="s">
        <v>673</v>
      </c>
      <c r="C4455" s="1" t="s">
        <v>109</v>
      </c>
      <c r="D4455" t="str">
        <f t="shared" si="138"/>
        <v>CONTROL-Lands-3/9/2019-1</v>
      </c>
      <c r="E4455">
        <f>VLOOKUP(B4455,'Deck Count'!A:B,2,FALSE)</f>
        <v>7</v>
      </c>
      <c r="F4455" s="3">
        <v>4</v>
      </c>
      <c r="G4455" s="3">
        <f t="shared" si="139"/>
        <v>0.5714285714285714</v>
      </c>
      <c r="H4455" s="1" t="s">
        <v>309</v>
      </c>
      <c r="I4455" t="s">
        <v>11</v>
      </c>
    </row>
    <row r="4456" spans="1:9" x14ac:dyDescent="0.2">
      <c r="A4456" t="s">
        <v>645</v>
      </c>
      <c r="B4456" t="s">
        <v>673</v>
      </c>
      <c r="C4456" s="1" t="s">
        <v>109</v>
      </c>
      <c r="D4456" t="str">
        <f t="shared" si="138"/>
        <v>CONTROL-Lands-3/9/2019-1</v>
      </c>
      <c r="E4456">
        <f>VLOOKUP(B4456,'Deck Count'!A:B,2,FALSE)</f>
        <v>7</v>
      </c>
      <c r="F4456" s="3">
        <v>3</v>
      </c>
      <c r="G4456" s="3">
        <f t="shared" si="139"/>
        <v>0.42857142857142855</v>
      </c>
      <c r="H4456" s="1" t="s">
        <v>354</v>
      </c>
      <c r="I4456" t="s">
        <v>17</v>
      </c>
    </row>
    <row r="4457" spans="1:9" x14ac:dyDescent="0.2">
      <c r="A4457" t="s">
        <v>645</v>
      </c>
      <c r="B4457" t="s">
        <v>673</v>
      </c>
      <c r="C4457" s="1" t="s">
        <v>109</v>
      </c>
      <c r="D4457" t="str">
        <f t="shared" si="138"/>
        <v>CONTROL-Lands-3/9/2019-1</v>
      </c>
      <c r="E4457">
        <f>VLOOKUP(B4457,'Deck Count'!A:B,2,FALSE)</f>
        <v>7</v>
      </c>
      <c r="F4457" s="3">
        <v>1</v>
      </c>
      <c r="G4457" s="3">
        <f t="shared" si="139"/>
        <v>0.14285714285714285</v>
      </c>
      <c r="H4457" s="1" t="s">
        <v>227</v>
      </c>
      <c r="I4457" t="s">
        <v>11</v>
      </c>
    </row>
    <row r="4458" spans="1:9" x14ac:dyDescent="0.2">
      <c r="A4458" t="s">
        <v>645</v>
      </c>
      <c r="B4458" t="s">
        <v>673</v>
      </c>
      <c r="C4458" s="1" t="s">
        <v>109</v>
      </c>
      <c r="D4458" t="str">
        <f t="shared" si="138"/>
        <v>CONTROL-Lands-3/9/2019-1</v>
      </c>
      <c r="E4458">
        <f>VLOOKUP(B4458,'Deck Count'!A:B,2,FALSE)</f>
        <v>7</v>
      </c>
      <c r="F4458" s="3">
        <v>4</v>
      </c>
      <c r="G4458" s="3">
        <f t="shared" si="139"/>
        <v>0.5714285714285714</v>
      </c>
      <c r="H4458" s="1" t="s">
        <v>162</v>
      </c>
      <c r="I4458" t="s">
        <v>11</v>
      </c>
    </row>
    <row r="4459" spans="1:9" x14ac:dyDescent="0.2">
      <c r="A4459" t="s">
        <v>645</v>
      </c>
      <c r="B4459" t="s">
        <v>673</v>
      </c>
      <c r="C4459" s="1" t="s">
        <v>109</v>
      </c>
      <c r="D4459" t="str">
        <f t="shared" si="138"/>
        <v>CONTROL-Lands-3/9/2019-1</v>
      </c>
      <c r="E4459">
        <f>VLOOKUP(B4459,'Deck Count'!A:B,2,FALSE)</f>
        <v>7</v>
      </c>
      <c r="F4459" s="3">
        <v>1</v>
      </c>
      <c r="G4459" s="3">
        <f t="shared" si="139"/>
        <v>0.14285714285714285</v>
      </c>
      <c r="H4459" s="1" t="s">
        <v>228</v>
      </c>
      <c r="I4459" t="s">
        <v>11</v>
      </c>
    </row>
    <row r="4460" spans="1:9" x14ac:dyDescent="0.2">
      <c r="A4460" t="s">
        <v>645</v>
      </c>
      <c r="B4460" t="s">
        <v>673</v>
      </c>
      <c r="C4460" s="1" t="s">
        <v>109</v>
      </c>
      <c r="D4460" t="str">
        <f t="shared" si="138"/>
        <v>CONTROL-Lands-3/9/2019-1</v>
      </c>
      <c r="E4460">
        <f>VLOOKUP(B4460,'Deck Count'!A:B,2,FALSE)</f>
        <v>7</v>
      </c>
      <c r="F4460" s="3">
        <v>1</v>
      </c>
      <c r="G4460" s="3">
        <f t="shared" si="139"/>
        <v>0.14285714285714285</v>
      </c>
      <c r="H4460" s="1" t="s">
        <v>136</v>
      </c>
      <c r="I4460" t="s">
        <v>11</v>
      </c>
    </row>
    <row r="4461" spans="1:9" x14ac:dyDescent="0.2">
      <c r="A4461" t="s">
        <v>645</v>
      </c>
      <c r="B4461" t="s">
        <v>673</v>
      </c>
      <c r="C4461" s="1" t="s">
        <v>683</v>
      </c>
      <c r="D4461" t="str">
        <f t="shared" si="138"/>
        <v>CONTROL-Lands-3/9/2019-2</v>
      </c>
      <c r="E4461">
        <f>VLOOKUP(B4461,'Deck Count'!A:B,2,FALSE)</f>
        <v>7</v>
      </c>
      <c r="F4461" s="3">
        <v>1</v>
      </c>
      <c r="G4461" s="3">
        <f t="shared" si="139"/>
        <v>0.14285714285714285</v>
      </c>
      <c r="H4461" s="1" t="s">
        <v>10</v>
      </c>
      <c r="I4461" t="s">
        <v>17</v>
      </c>
    </row>
    <row r="4462" spans="1:9" x14ac:dyDescent="0.2">
      <c r="A4462" t="s">
        <v>645</v>
      </c>
      <c r="B4462" t="s">
        <v>673</v>
      </c>
      <c r="C4462" s="1" t="s">
        <v>683</v>
      </c>
      <c r="D4462" t="str">
        <f t="shared" si="138"/>
        <v>CONTROL-Lands-3/9/2019-2</v>
      </c>
      <c r="E4462">
        <f>VLOOKUP(B4462,'Deck Count'!A:B,2,FALSE)</f>
        <v>7</v>
      </c>
      <c r="F4462" s="3">
        <v>1</v>
      </c>
      <c r="G4462" s="3">
        <f t="shared" si="139"/>
        <v>0.14285714285714285</v>
      </c>
      <c r="H4462" s="1" t="s">
        <v>115</v>
      </c>
      <c r="I4462" t="s">
        <v>11</v>
      </c>
    </row>
    <row r="4463" spans="1:9" x14ac:dyDescent="0.2">
      <c r="A4463" t="s">
        <v>645</v>
      </c>
      <c r="B4463" t="s">
        <v>673</v>
      </c>
      <c r="C4463" s="1" t="s">
        <v>683</v>
      </c>
      <c r="D4463" t="str">
        <f t="shared" si="138"/>
        <v>CONTROL-Lands-3/9/2019-2</v>
      </c>
      <c r="E4463">
        <f>VLOOKUP(B4463,'Deck Count'!A:B,2,FALSE)</f>
        <v>7</v>
      </c>
      <c r="F4463" s="3">
        <v>1</v>
      </c>
      <c r="G4463" s="3">
        <f t="shared" si="139"/>
        <v>0.14285714285714285</v>
      </c>
      <c r="H4463" s="1" t="s">
        <v>465</v>
      </c>
      <c r="I4463" t="s">
        <v>11</v>
      </c>
    </row>
    <row r="4464" spans="1:9" x14ac:dyDescent="0.2">
      <c r="A4464" t="s">
        <v>645</v>
      </c>
      <c r="B4464" t="s">
        <v>673</v>
      </c>
      <c r="C4464" s="1" t="s">
        <v>683</v>
      </c>
      <c r="D4464" t="str">
        <f t="shared" si="138"/>
        <v>CONTROL-Lands-3/9/2019-2</v>
      </c>
      <c r="E4464">
        <f>VLOOKUP(B4464,'Deck Count'!A:B,2,FALSE)</f>
        <v>7</v>
      </c>
      <c r="F4464" s="3">
        <v>3</v>
      </c>
      <c r="G4464" s="3">
        <f t="shared" si="139"/>
        <v>0.42857142857142855</v>
      </c>
      <c r="H4464" s="1" t="s">
        <v>210</v>
      </c>
      <c r="I4464" t="s">
        <v>17</v>
      </c>
    </row>
    <row r="4465" spans="1:9" x14ac:dyDescent="0.2">
      <c r="A4465" t="s">
        <v>645</v>
      </c>
      <c r="B4465" t="s">
        <v>673</v>
      </c>
      <c r="C4465" s="1" t="s">
        <v>683</v>
      </c>
      <c r="D4465" t="str">
        <f t="shared" si="138"/>
        <v>CONTROL-Lands-3/9/2019-2</v>
      </c>
      <c r="E4465">
        <f>VLOOKUP(B4465,'Deck Count'!A:B,2,FALSE)</f>
        <v>7</v>
      </c>
      <c r="F4465" s="3">
        <v>4</v>
      </c>
      <c r="G4465" s="3">
        <f t="shared" si="139"/>
        <v>0.5714285714285714</v>
      </c>
      <c r="H4465" s="1" t="s">
        <v>357</v>
      </c>
      <c r="I4465" t="s">
        <v>11</v>
      </c>
    </row>
    <row r="4466" spans="1:9" x14ac:dyDescent="0.2">
      <c r="A4466" t="s">
        <v>645</v>
      </c>
      <c r="B4466" t="s">
        <v>673</v>
      </c>
      <c r="C4466" s="1" t="s">
        <v>683</v>
      </c>
      <c r="D4466" t="str">
        <f t="shared" si="138"/>
        <v>CONTROL-Lands-3/9/2019-2</v>
      </c>
      <c r="E4466">
        <f>VLOOKUP(B4466,'Deck Count'!A:B,2,FALSE)</f>
        <v>7</v>
      </c>
      <c r="F4466" s="3">
        <v>4</v>
      </c>
      <c r="G4466" s="3">
        <f t="shared" si="139"/>
        <v>0.5714285714285714</v>
      </c>
      <c r="H4466" s="1" t="s">
        <v>358</v>
      </c>
      <c r="I4466" t="s">
        <v>11</v>
      </c>
    </row>
    <row r="4467" spans="1:9" x14ac:dyDescent="0.2">
      <c r="A4467" t="s">
        <v>645</v>
      </c>
      <c r="B4467" t="s">
        <v>673</v>
      </c>
      <c r="C4467" s="1" t="s">
        <v>683</v>
      </c>
      <c r="D4467" t="str">
        <f t="shared" si="138"/>
        <v>CONTROL-Lands-3/9/2019-2</v>
      </c>
      <c r="E4467">
        <f>VLOOKUP(B4467,'Deck Count'!A:B,2,FALSE)</f>
        <v>7</v>
      </c>
      <c r="F4467" s="3">
        <v>4</v>
      </c>
      <c r="G4467" s="3">
        <f t="shared" si="139"/>
        <v>0.5714285714285714</v>
      </c>
      <c r="H4467" s="1" t="s">
        <v>674</v>
      </c>
      <c r="I4467" t="s">
        <v>11</v>
      </c>
    </row>
    <row r="4468" spans="1:9" x14ac:dyDescent="0.2">
      <c r="A4468" t="s">
        <v>645</v>
      </c>
      <c r="B4468" t="s">
        <v>673</v>
      </c>
      <c r="C4468" s="1" t="s">
        <v>683</v>
      </c>
      <c r="D4468" t="str">
        <f t="shared" si="138"/>
        <v>CONTROL-Lands-3/9/2019-2</v>
      </c>
      <c r="E4468">
        <f>VLOOKUP(B4468,'Deck Count'!A:B,2,FALSE)</f>
        <v>7</v>
      </c>
      <c r="F4468" s="3">
        <v>1</v>
      </c>
      <c r="G4468" s="3">
        <f t="shared" si="139"/>
        <v>0.14285714285714285</v>
      </c>
      <c r="H4468" s="1" t="s">
        <v>111</v>
      </c>
      <c r="I4468" t="s">
        <v>11</v>
      </c>
    </row>
    <row r="4469" spans="1:9" x14ac:dyDescent="0.2">
      <c r="A4469" t="s">
        <v>645</v>
      </c>
      <c r="B4469" t="s">
        <v>673</v>
      </c>
      <c r="C4469" s="1" t="s">
        <v>683</v>
      </c>
      <c r="D4469" t="str">
        <f t="shared" si="138"/>
        <v>CONTROL-Lands-3/9/2019-2</v>
      </c>
      <c r="E4469">
        <f>VLOOKUP(B4469,'Deck Count'!A:B,2,FALSE)</f>
        <v>7</v>
      </c>
      <c r="F4469" s="3">
        <v>4</v>
      </c>
      <c r="G4469" s="3">
        <f t="shared" si="139"/>
        <v>0.5714285714285714</v>
      </c>
      <c r="H4469" s="1" t="s">
        <v>675</v>
      </c>
      <c r="I4469" t="s">
        <v>11</v>
      </c>
    </row>
    <row r="4470" spans="1:9" x14ac:dyDescent="0.2">
      <c r="A4470" t="s">
        <v>645</v>
      </c>
      <c r="B4470" t="s">
        <v>673</v>
      </c>
      <c r="C4470" s="1" t="s">
        <v>683</v>
      </c>
      <c r="D4470" t="str">
        <f t="shared" si="138"/>
        <v>CONTROL-Lands-3/9/2019-2</v>
      </c>
      <c r="E4470">
        <f>VLOOKUP(B4470,'Deck Count'!A:B,2,FALSE)</f>
        <v>7</v>
      </c>
      <c r="F4470" s="3">
        <v>1</v>
      </c>
      <c r="G4470" s="3">
        <f t="shared" si="139"/>
        <v>0.14285714285714285</v>
      </c>
      <c r="H4470" s="1" t="s">
        <v>362</v>
      </c>
      <c r="I4470" t="s">
        <v>11</v>
      </c>
    </row>
    <row r="4471" spans="1:9" x14ac:dyDescent="0.2">
      <c r="A4471" t="s">
        <v>645</v>
      </c>
      <c r="B4471" t="s">
        <v>673</v>
      </c>
      <c r="C4471" s="1" t="s">
        <v>683</v>
      </c>
      <c r="D4471" t="str">
        <f t="shared" si="138"/>
        <v>CONTROL-Lands-3/9/2019-2</v>
      </c>
      <c r="E4471">
        <f>VLOOKUP(B4471,'Deck Count'!A:B,2,FALSE)</f>
        <v>7</v>
      </c>
      <c r="F4471" s="3">
        <v>1</v>
      </c>
      <c r="G4471" s="3">
        <f t="shared" si="139"/>
        <v>0.14285714285714285</v>
      </c>
      <c r="H4471" s="1" t="s">
        <v>681</v>
      </c>
      <c r="I4471" t="s">
        <v>11</v>
      </c>
    </row>
    <row r="4472" spans="1:9" x14ac:dyDescent="0.2">
      <c r="A4472" t="s">
        <v>645</v>
      </c>
      <c r="B4472" t="s">
        <v>673</v>
      </c>
      <c r="C4472" s="1" t="s">
        <v>683</v>
      </c>
      <c r="D4472" t="str">
        <f t="shared" si="138"/>
        <v>CONTROL-Lands-3/9/2019-2</v>
      </c>
      <c r="E4472">
        <f>VLOOKUP(B4472,'Deck Count'!A:B,2,FALSE)</f>
        <v>7</v>
      </c>
      <c r="F4472" s="3">
        <v>4</v>
      </c>
      <c r="G4472" s="3">
        <f t="shared" si="139"/>
        <v>0.5714285714285714</v>
      </c>
      <c r="H4472" s="1" t="s">
        <v>172</v>
      </c>
      <c r="I4472" t="s">
        <v>11</v>
      </c>
    </row>
    <row r="4473" spans="1:9" x14ac:dyDescent="0.2">
      <c r="A4473" t="s">
        <v>645</v>
      </c>
      <c r="B4473" t="s">
        <v>673</v>
      </c>
      <c r="C4473" s="1" t="s">
        <v>683</v>
      </c>
      <c r="D4473" t="str">
        <f t="shared" si="138"/>
        <v>CONTROL-Lands-3/9/2019-2</v>
      </c>
      <c r="E4473">
        <f>VLOOKUP(B4473,'Deck Count'!A:B,2,FALSE)</f>
        <v>7</v>
      </c>
      <c r="F4473" s="3">
        <v>1</v>
      </c>
      <c r="G4473" s="3">
        <f t="shared" si="139"/>
        <v>0.14285714285714285</v>
      </c>
      <c r="H4473" s="1" t="s">
        <v>184</v>
      </c>
      <c r="I4473" t="s">
        <v>11</v>
      </c>
    </row>
    <row r="4474" spans="1:9" x14ac:dyDescent="0.2">
      <c r="A4474" t="s">
        <v>645</v>
      </c>
      <c r="B4474" t="s">
        <v>673</v>
      </c>
      <c r="C4474" s="1" t="s">
        <v>683</v>
      </c>
      <c r="D4474" t="str">
        <f t="shared" si="138"/>
        <v>CONTROL-Lands-3/9/2019-2</v>
      </c>
      <c r="E4474">
        <f>VLOOKUP(B4474,'Deck Count'!A:B,2,FALSE)</f>
        <v>7</v>
      </c>
      <c r="F4474" s="3">
        <v>1</v>
      </c>
      <c r="G4474" s="3">
        <f t="shared" si="139"/>
        <v>0.14285714285714285</v>
      </c>
      <c r="H4474" s="1" t="s">
        <v>21</v>
      </c>
      <c r="I4474" t="s">
        <v>11</v>
      </c>
    </row>
    <row r="4475" spans="1:9" x14ac:dyDescent="0.2">
      <c r="A4475" t="s">
        <v>645</v>
      </c>
      <c r="B4475" t="s">
        <v>673</v>
      </c>
      <c r="C4475" s="1" t="s">
        <v>683</v>
      </c>
      <c r="D4475" t="str">
        <f t="shared" si="138"/>
        <v>CONTROL-Lands-3/9/2019-2</v>
      </c>
      <c r="E4475">
        <f>VLOOKUP(B4475,'Deck Count'!A:B,2,FALSE)</f>
        <v>7</v>
      </c>
      <c r="F4475" s="3">
        <v>3</v>
      </c>
      <c r="G4475" s="3">
        <f t="shared" si="139"/>
        <v>0.42857142857142855</v>
      </c>
      <c r="H4475" s="1" t="s">
        <v>469</v>
      </c>
      <c r="I4475" t="s">
        <v>17</v>
      </c>
    </row>
    <row r="4476" spans="1:9" x14ac:dyDescent="0.2">
      <c r="A4476" t="s">
        <v>645</v>
      </c>
      <c r="B4476" t="s">
        <v>673</v>
      </c>
      <c r="C4476" s="1" t="s">
        <v>683</v>
      </c>
      <c r="D4476" t="str">
        <f t="shared" si="138"/>
        <v>CONTROL-Lands-3/9/2019-2</v>
      </c>
      <c r="E4476">
        <f>VLOOKUP(B4476,'Deck Count'!A:B,2,FALSE)</f>
        <v>7</v>
      </c>
      <c r="F4476" s="3">
        <v>4</v>
      </c>
      <c r="G4476" s="3">
        <f t="shared" si="139"/>
        <v>0.5714285714285714</v>
      </c>
      <c r="H4476" s="1" t="s">
        <v>173</v>
      </c>
      <c r="I4476" t="s">
        <v>11</v>
      </c>
    </row>
    <row r="4477" spans="1:9" x14ac:dyDescent="0.2">
      <c r="A4477" t="s">
        <v>645</v>
      </c>
      <c r="B4477" t="s">
        <v>673</v>
      </c>
      <c r="C4477" s="1" t="s">
        <v>683</v>
      </c>
      <c r="D4477" t="str">
        <f t="shared" si="138"/>
        <v>CONTROL-Lands-3/9/2019-2</v>
      </c>
      <c r="E4477">
        <f>VLOOKUP(B4477,'Deck Count'!A:B,2,FALSE)</f>
        <v>7</v>
      </c>
      <c r="F4477" s="3">
        <v>1</v>
      </c>
      <c r="G4477" s="3">
        <f t="shared" si="139"/>
        <v>0.14285714285714285</v>
      </c>
      <c r="H4477" s="1" t="s">
        <v>682</v>
      </c>
      <c r="I4477" t="s">
        <v>11</v>
      </c>
    </row>
    <row r="4478" spans="1:9" x14ac:dyDescent="0.2">
      <c r="A4478" t="s">
        <v>645</v>
      </c>
      <c r="B4478" t="s">
        <v>673</v>
      </c>
      <c r="C4478" s="1" t="s">
        <v>683</v>
      </c>
      <c r="D4478" t="str">
        <f t="shared" si="138"/>
        <v>CONTROL-Lands-3/9/2019-2</v>
      </c>
      <c r="E4478">
        <f>VLOOKUP(B4478,'Deck Count'!A:B,2,FALSE)</f>
        <v>7</v>
      </c>
      <c r="F4478" s="3">
        <v>2</v>
      </c>
      <c r="G4478" s="3">
        <f t="shared" si="139"/>
        <v>0.2857142857142857</v>
      </c>
      <c r="H4478" s="1" t="s">
        <v>363</v>
      </c>
      <c r="I4478" t="s">
        <v>11</v>
      </c>
    </row>
    <row r="4479" spans="1:9" x14ac:dyDescent="0.2">
      <c r="A4479" t="s">
        <v>645</v>
      </c>
      <c r="B4479" t="s">
        <v>673</v>
      </c>
      <c r="C4479" s="1" t="s">
        <v>683</v>
      </c>
      <c r="D4479" t="str">
        <f t="shared" si="138"/>
        <v>CONTROL-Lands-3/9/2019-2</v>
      </c>
      <c r="E4479">
        <f>VLOOKUP(B4479,'Deck Count'!A:B,2,FALSE)</f>
        <v>7</v>
      </c>
      <c r="F4479" s="3">
        <v>4</v>
      </c>
      <c r="G4479" s="3">
        <f t="shared" si="139"/>
        <v>0.5714285714285714</v>
      </c>
      <c r="H4479" s="1" t="s">
        <v>488</v>
      </c>
      <c r="I4479" t="s">
        <v>11</v>
      </c>
    </row>
    <row r="4480" spans="1:9" x14ac:dyDescent="0.2">
      <c r="A4480" t="s">
        <v>645</v>
      </c>
      <c r="B4480" t="s">
        <v>673</v>
      </c>
      <c r="C4480" s="1" t="s">
        <v>683</v>
      </c>
      <c r="D4480" t="str">
        <f t="shared" si="138"/>
        <v>CONTROL-Lands-3/9/2019-2</v>
      </c>
      <c r="E4480">
        <f>VLOOKUP(B4480,'Deck Count'!A:B,2,FALSE)</f>
        <v>7</v>
      </c>
      <c r="F4480" s="3">
        <v>3</v>
      </c>
      <c r="G4480" s="3">
        <f t="shared" si="139"/>
        <v>0.42857142857142855</v>
      </c>
      <c r="H4480" s="1" t="s">
        <v>174</v>
      </c>
      <c r="I4480" t="s">
        <v>11</v>
      </c>
    </row>
    <row r="4481" spans="1:9" x14ac:dyDescent="0.2">
      <c r="A4481" t="s">
        <v>645</v>
      </c>
      <c r="B4481" t="s">
        <v>673</v>
      </c>
      <c r="C4481" s="1" t="s">
        <v>683</v>
      </c>
      <c r="D4481" t="str">
        <f t="shared" si="138"/>
        <v>CONTROL-Lands-3/9/2019-2</v>
      </c>
      <c r="E4481">
        <f>VLOOKUP(B4481,'Deck Count'!A:B,2,FALSE)</f>
        <v>7</v>
      </c>
      <c r="F4481" s="3">
        <v>4</v>
      </c>
      <c r="G4481" s="3">
        <f t="shared" si="139"/>
        <v>0.5714285714285714</v>
      </c>
      <c r="H4481" s="1" t="s">
        <v>192</v>
      </c>
      <c r="I4481" t="s">
        <v>11</v>
      </c>
    </row>
    <row r="4482" spans="1:9" x14ac:dyDescent="0.2">
      <c r="A4482" t="s">
        <v>645</v>
      </c>
      <c r="B4482" t="s">
        <v>673</v>
      </c>
      <c r="C4482" s="1" t="s">
        <v>683</v>
      </c>
      <c r="D4482" t="str">
        <f t="shared" ref="D4482:D4545" si="140">CONCATENATE(A4482,"-",B4482,"-",C4482)</f>
        <v>CONTROL-Lands-3/9/2019-2</v>
      </c>
      <c r="E4482">
        <f>VLOOKUP(B4482,'Deck Count'!A:B,2,FALSE)</f>
        <v>7</v>
      </c>
      <c r="F4482" s="3">
        <v>1</v>
      </c>
      <c r="G4482" s="3">
        <f t="shared" si="139"/>
        <v>0.14285714285714285</v>
      </c>
      <c r="H4482" s="1" t="s">
        <v>679</v>
      </c>
      <c r="I4482" t="s">
        <v>11</v>
      </c>
    </row>
    <row r="4483" spans="1:9" x14ac:dyDescent="0.2">
      <c r="A4483" t="s">
        <v>645</v>
      </c>
      <c r="B4483" t="s">
        <v>673</v>
      </c>
      <c r="C4483" s="1" t="s">
        <v>683</v>
      </c>
      <c r="D4483" t="str">
        <f t="shared" si="140"/>
        <v>CONTROL-Lands-3/9/2019-2</v>
      </c>
      <c r="E4483">
        <f>VLOOKUP(B4483,'Deck Count'!A:B,2,FALSE)</f>
        <v>7</v>
      </c>
      <c r="F4483" s="3">
        <v>4</v>
      </c>
      <c r="G4483" s="3">
        <f t="shared" ref="G4483:G4546" si="141">F4483/E4483</f>
        <v>0.5714285714285714</v>
      </c>
      <c r="H4483" s="1" t="s">
        <v>471</v>
      </c>
      <c r="I4483" t="s">
        <v>17</v>
      </c>
    </row>
    <row r="4484" spans="1:9" x14ac:dyDescent="0.2">
      <c r="A4484" t="s">
        <v>645</v>
      </c>
      <c r="B4484" t="s">
        <v>673</v>
      </c>
      <c r="C4484" s="1" t="s">
        <v>683</v>
      </c>
      <c r="D4484" t="str">
        <f t="shared" si="140"/>
        <v>CONTROL-Lands-3/9/2019-2</v>
      </c>
      <c r="E4484">
        <f>VLOOKUP(B4484,'Deck Count'!A:B,2,FALSE)</f>
        <v>7</v>
      </c>
      <c r="F4484" s="3">
        <v>2</v>
      </c>
      <c r="G4484" s="3">
        <f t="shared" si="141"/>
        <v>0.2857142857142857</v>
      </c>
      <c r="H4484" s="1" t="s">
        <v>105</v>
      </c>
      <c r="I4484" t="s">
        <v>11</v>
      </c>
    </row>
    <row r="4485" spans="1:9" x14ac:dyDescent="0.2">
      <c r="A4485" t="s">
        <v>645</v>
      </c>
      <c r="B4485" t="s">
        <v>673</v>
      </c>
      <c r="C4485" s="1" t="s">
        <v>683</v>
      </c>
      <c r="D4485" t="str">
        <f t="shared" si="140"/>
        <v>CONTROL-Lands-3/9/2019-2</v>
      </c>
      <c r="E4485">
        <f>VLOOKUP(B4485,'Deck Count'!A:B,2,FALSE)</f>
        <v>7</v>
      </c>
      <c r="F4485" s="3">
        <v>1</v>
      </c>
      <c r="G4485" s="3">
        <f t="shared" si="141"/>
        <v>0.14285714285714285</v>
      </c>
      <c r="H4485" s="1" t="s">
        <v>472</v>
      </c>
      <c r="I4485" t="s">
        <v>11</v>
      </c>
    </row>
    <row r="4486" spans="1:9" x14ac:dyDescent="0.2">
      <c r="A4486" t="s">
        <v>645</v>
      </c>
      <c r="B4486" t="s">
        <v>673</v>
      </c>
      <c r="C4486" s="1" t="s">
        <v>683</v>
      </c>
      <c r="D4486" t="str">
        <f t="shared" si="140"/>
        <v>CONTROL-Lands-3/9/2019-2</v>
      </c>
      <c r="E4486">
        <f>VLOOKUP(B4486,'Deck Count'!A:B,2,FALSE)</f>
        <v>7</v>
      </c>
      <c r="F4486" s="3">
        <v>4</v>
      </c>
      <c r="G4486" s="3">
        <f t="shared" si="141"/>
        <v>0.5714285714285714</v>
      </c>
      <c r="H4486" s="1" t="s">
        <v>309</v>
      </c>
      <c r="I4486" t="s">
        <v>11</v>
      </c>
    </row>
    <row r="4487" spans="1:9" x14ac:dyDescent="0.2">
      <c r="A4487" t="s">
        <v>645</v>
      </c>
      <c r="B4487" t="s">
        <v>673</v>
      </c>
      <c r="C4487" s="1" t="s">
        <v>683</v>
      </c>
      <c r="D4487" t="str">
        <f t="shared" si="140"/>
        <v>CONTROL-Lands-3/9/2019-2</v>
      </c>
      <c r="E4487">
        <f>VLOOKUP(B4487,'Deck Count'!A:B,2,FALSE)</f>
        <v>7</v>
      </c>
      <c r="F4487" s="3">
        <v>3</v>
      </c>
      <c r="G4487" s="3">
        <f t="shared" si="141"/>
        <v>0.42857142857142855</v>
      </c>
      <c r="H4487" s="1" t="s">
        <v>354</v>
      </c>
      <c r="I4487" t="s">
        <v>17</v>
      </c>
    </row>
    <row r="4488" spans="1:9" x14ac:dyDescent="0.2">
      <c r="A4488" t="s">
        <v>645</v>
      </c>
      <c r="B4488" t="s">
        <v>673</v>
      </c>
      <c r="C4488" s="1" t="s">
        <v>683</v>
      </c>
      <c r="D4488" t="str">
        <f t="shared" si="140"/>
        <v>CONTROL-Lands-3/9/2019-2</v>
      </c>
      <c r="E4488">
        <f>VLOOKUP(B4488,'Deck Count'!A:B,2,FALSE)</f>
        <v>7</v>
      </c>
      <c r="F4488" s="3">
        <v>1</v>
      </c>
      <c r="G4488" s="3">
        <f t="shared" si="141"/>
        <v>0.14285714285714285</v>
      </c>
      <c r="H4488" s="1" t="s">
        <v>680</v>
      </c>
      <c r="I4488" t="s">
        <v>11</v>
      </c>
    </row>
    <row r="4489" spans="1:9" x14ac:dyDescent="0.2">
      <c r="A4489" t="s">
        <v>645</v>
      </c>
      <c r="B4489" t="s">
        <v>673</v>
      </c>
      <c r="C4489" s="1" t="s">
        <v>683</v>
      </c>
      <c r="D4489" t="str">
        <f t="shared" si="140"/>
        <v>CONTROL-Lands-3/9/2019-2</v>
      </c>
      <c r="E4489">
        <f>VLOOKUP(B4489,'Deck Count'!A:B,2,FALSE)</f>
        <v>7</v>
      </c>
      <c r="F4489" s="3">
        <v>4</v>
      </c>
      <c r="G4489" s="3">
        <f t="shared" si="141"/>
        <v>0.5714285714285714</v>
      </c>
      <c r="H4489" s="1" t="s">
        <v>162</v>
      </c>
      <c r="I4489" t="s">
        <v>11</v>
      </c>
    </row>
    <row r="4490" spans="1:9" x14ac:dyDescent="0.2">
      <c r="A4490" t="s">
        <v>645</v>
      </c>
      <c r="B4490" t="s">
        <v>673</v>
      </c>
      <c r="C4490" s="1" t="s">
        <v>683</v>
      </c>
      <c r="D4490" t="str">
        <f t="shared" si="140"/>
        <v>CONTROL-Lands-3/9/2019-2</v>
      </c>
      <c r="E4490">
        <f>VLOOKUP(B4490,'Deck Count'!A:B,2,FALSE)</f>
        <v>7</v>
      </c>
      <c r="F4490" s="3">
        <v>1</v>
      </c>
      <c r="G4490" s="3">
        <f t="shared" si="141"/>
        <v>0.14285714285714285</v>
      </c>
      <c r="H4490" s="1" t="s">
        <v>228</v>
      </c>
      <c r="I4490" t="s">
        <v>11</v>
      </c>
    </row>
    <row r="4491" spans="1:9" x14ac:dyDescent="0.2">
      <c r="A4491" t="s">
        <v>645</v>
      </c>
      <c r="B4491" t="s">
        <v>673</v>
      </c>
      <c r="C4491" s="1" t="s">
        <v>683</v>
      </c>
      <c r="D4491" t="str">
        <f t="shared" si="140"/>
        <v>CONTROL-Lands-3/9/2019-2</v>
      </c>
      <c r="E4491">
        <f>VLOOKUP(B4491,'Deck Count'!A:B,2,FALSE)</f>
        <v>7</v>
      </c>
      <c r="F4491" s="3">
        <v>1</v>
      </c>
      <c r="G4491" s="3">
        <f t="shared" si="141"/>
        <v>0.14285714285714285</v>
      </c>
      <c r="H4491" s="1" t="s">
        <v>136</v>
      </c>
      <c r="I4491" t="s">
        <v>11</v>
      </c>
    </row>
    <row r="4492" spans="1:9" x14ac:dyDescent="0.2">
      <c r="A4492" t="s">
        <v>645</v>
      </c>
      <c r="B4492" t="s">
        <v>673</v>
      </c>
      <c r="C4492" s="1" t="s">
        <v>683</v>
      </c>
      <c r="D4492" t="str">
        <f t="shared" si="140"/>
        <v>CONTROL-Lands-3/9/2019-2</v>
      </c>
      <c r="E4492">
        <f>VLOOKUP(B4492,'Deck Count'!A:B,2,FALSE)</f>
        <v>7</v>
      </c>
      <c r="F4492" s="3">
        <v>1</v>
      </c>
      <c r="G4492" s="3">
        <f t="shared" si="141"/>
        <v>0.14285714285714285</v>
      </c>
      <c r="H4492" s="1" t="s">
        <v>684</v>
      </c>
      <c r="I4492" t="s">
        <v>17</v>
      </c>
    </row>
    <row r="4493" spans="1:9" x14ac:dyDescent="0.2">
      <c r="A4493" t="s">
        <v>645</v>
      </c>
      <c r="B4493" t="s">
        <v>673</v>
      </c>
      <c r="C4493" s="1" t="s">
        <v>685</v>
      </c>
      <c r="D4493" t="str">
        <f t="shared" si="140"/>
        <v>CONTROL-Lands-3/9/2019-3</v>
      </c>
      <c r="E4493">
        <f>VLOOKUP(B4493,'Deck Count'!A:B,2,FALSE)</f>
        <v>7</v>
      </c>
      <c r="F4493" s="3">
        <v>1</v>
      </c>
      <c r="G4493" s="3">
        <f t="shared" si="141"/>
        <v>0.14285714285714285</v>
      </c>
      <c r="H4493" s="1" t="s">
        <v>115</v>
      </c>
      <c r="I4493" t="s">
        <v>11</v>
      </c>
    </row>
    <row r="4494" spans="1:9" x14ac:dyDescent="0.2">
      <c r="A4494" t="s">
        <v>645</v>
      </c>
      <c r="B4494" t="s">
        <v>673</v>
      </c>
      <c r="C4494" s="1" t="s">
        <v>685</v>
      </c>
      <c r="D4494" t="str">
        <f t="shared" si="140"/>
        <v>CONTROL-Lands-3/9/2019-3</v>
      </c>
      <c r="E4494">
        <f>VLOOKUP(B4494,'Deck Count'!A:B,2,FALSE)</f>
        <v>7</v>
      </c>
      <c r="F4494" s="3">
        <v>1</v>
      </c>
      <c r="G4494" s="3">
        <f t="shared" si="141"/>
        <v>0.14285714285714285</v>
      </c>
      <c r="H4494" s="1" t="s">
        <v>465</v>
      </c>
      <c r="I4494" t="s">
        <v>11</v>
      </c>
    </row>
    <row r="4495" spans="1:9" x14ac:dyDescent="0.2">
      <c r="A4495" t="s">
        <v>645</v>
      </c>
      <c r="B4495" t="s">
        <v>673</v>
      </c>
      <c r="C4495" s="1" t="s">
        <v>685</v>
      </c>
      <c r="D4495" t="str">
        <f t="shared" si="140"/>
        <v>CONTROL-Lands-3/9/2019-3</v>
      </c>
      <c r="E4495">
        <f>VLOOKUP(B4495,'Deck Count'!A:B,2,FALSE)</f>
        <v>7</v>
      </c>
      <c r="F4495" s="3">
        <v>3</v>
      </c>
      <c r="G4495" s="3">
        <f t="shared" si="141"/>
        <v>0.42857142857142855</v>
      </c>
      <c r="H4495" s="1" t="s">
        <v>210</v>
      </c>
      <c r="I4495" t="s">
        <v>17</v>
      </c>
    </row>
    <row r="4496" spans="1:9" x14ac:dyDescent="0.2">
      <c r="A4496" t="s">
        <v>645</v>
      </c>
      <c r="B4496" t="s">
        <v>673</v>
      </c>
      <c r="C4496" s="1" t="s">
        <v>685</v>
      </c>
      <c r="D4496" t="str">
        <f t="shared" si="140"/>
        <v>CONTROL-Lands-3/9/2019-3</v>
      </c>
      <c r="E4496">
        <f>VLOOKUP(B4496,'Deck Count'!A:B,2,FALSE)</f>
        <v>7</v>
      </c>
      <c r="F4496" s="3">
        <v>4</v>
      </c>
      <c r="G4496" s="3">
        <f t="shared" si="141"/>
        <v>0.5714285714285714</v>
      </c>
      <c r="H4496" s="1" t="s">
        <v>357</v>
      </c>
      <c r="I4496" t="s">
        <v>11</v>
      </c>
    </row>
    <row r="4497" spans="1:9" x14ac:dyDescent="0.2">
      <c r="A4497" t="s">
        <v>645</v>
      </c>
      <c r="B4497" t="s">
        <v>673</v>
      </c>
      <c r="C4497" s="1" t="s">
        <v>685</v>
      </c>
      <c r="D4497" t="str">
        <f t="shared" si="140"/>
        <v>CONTROL-Lands-3/9/2019-3</v>
      </c>
      <c r="E4497">
        <f>VLOOKUP(B4497,'Deck Count'!A:B,2,FALSE)</f>
        <v>7</v>
      </c>
      <c r="F4497" s="3">
        <v>3</v>
      </c>
      <c r="G4497" s="3">
        <f t="shared" si="141"/>
        <v>0.42857142857142855</v>
      </c>
      <c r="H4497" s="1" t="s">
        <v>358</v>
      </c>
      <c r="I4497" t="s">
        <v>11</v>
      </c>
    </row>
    <row r="4498" spans="1:9" x14ac:dyDescent="0.2">
      <c r="A4498" t="s">
        <v>645</v>
      </c>
      <c r="B4498" t="s">
        <v>673</v>
      </c>
      <c r="C4498" s="1" t="s">
        <v>685</v>
      </c>
      <c r="D4498" t="str">
        <f t="shared" si="140"/>
        <v>CONTROL-Lands-3/9/2019-3</v>
      </c>
      <c r="E4498">
        <f>VLOOKUP(B4498,'Deck Count'!A:B,2,FALSE)</f>
        <v>7</v>
      </c>
      <c r="F4498" s="3">
        <v>2</v>
      </c>
      <c r="G4498" s="3">
        <f t="shared" si="141"/>
        <v>0.2857142857142857</v>
      </c>
      <c r="H4498" s="1" t="s">
        <v>475</v>
      </c>
      <c r="I4498" t="s">
        <v>17</v>
      </c>
    </row>
    <row r="4499" spans="1:9" x14ac:dyDescent="0.2">
      <c r="A4499" t="s">
        <v>645</v>
      </c>
      <c r="B4499" t="s">
        <v>673</v>
      </c>
      <c r="C4499" s="1" t="s">
        <v>685</v>
      </c>
      <c r="D4499" t="str">
        <f t="shared" si="140"/>
        <v>CONTROL-Lands-3/9/2019-3</v>
      </c>
      <c r="E4499">
        <f>VLOOKUP(B4499,'Deck Count'!A:B,2,FALSE)</f>
        <v>7</v>
      </c>
      <c r="F4499" s="3">
        <v>4</v>
      </c>
      <c r="G4499" s="3">
        <f t="shared" si="141"/>
        <v>0.5714285714285714</v>
      </c>
      <c r="H4499" s="1" t="s">
        <v>674</v>
      </c>
      <c r="I4499" t="s">
        <v>11</v>
      </c>
    </row>
    <row r="4500" spans="1:9" x14ac:dyDescent="0.2">
      <c r="A4500" t="s">
        <v>645</v>
      </c>
      <c r="B4500" t="s">
        <v>673</v>
      </c>
      <c r="C4500" s="1" t="s">
        <v>685</v>
      </c>
      <c r="D4500" t="str">
        <f t="shared" si="140"/>
        <v>CONTROL-Lands-3/9/2019-3</v>
      </c>
      <c r="E4500">
        <f>VLOOKUP(B4500,'Deck Count'!A:B,2,FALSE)</f>
        <v>7</v>
      </c>
      <c r="F4500" s="3">
        <v>1</v>
      </c>
      <c r="G4500" s="3">
        <f t="shared" si="141"/>
        <v>0.14285714285714285</v>
      </c>
      <c r="H4500" s="1" t="s">
        <v>111</v>
      </c>
      <c r="I4500" t="s">
        <v>11</v>
      </c>
    </row>
    <row r="4501" spans="1:9" x14ac:dyDescent="0.2">
      <c r="A4501" t="s">
        <v>645</v>
      </c>
      <c r="B4501" t="s">
        <v>673</v>
      </c>
      <c r="C4501" s="1" t="s">
        <v>685</v>
      </c>
      <c r="D4501" t="str">
        <f t="shared" si="140"/>
        <v>CONTROL-Lands-3/9/2019-3</v>
      </c>
      <c r="E4501">
        <f>VLOOKUP(B4501,'Deck Count'!A:B,2,FALSE)</f>
        <v>7</v>
      </c>
      <c r="F4501" s="3">
        <v>3</v>
      </c>
      <c r="G4501" s="3">
        <f t="shared" si="141"/>
        <v>0.42857142857142855</v>
      </c>
      <c r="H4501" s="1" t="s">
        <v>675</v>
      </c>
      <c r="I4501" t="s">
        <v>11</v>
      </c>
    </row>
    <row r="4502" spans="1:9" x14ac:dyDescent="0.2">
      <c r="A4502" t="s">
        <v>645</v>
      </c>
      <c r="B4502" t="s">
        <v>673</v>
      </c>
      <c r="C4502" s="1" t="s">
        <v>685</v>
      </c>
      <c r="D4502" t="str">
        <f t="shared" si="140"/>
        <v>CONTROL-Lands-3/9/2019-3</v>
      </c>
      <c r="E4502">
        <f>VLOOKUP(B4502,'Deck Count'!A:B,2,FALSE)</f>
        <v>7</v>
      </c>
      <c r="F4502" s="3">
        <v>1</v>
      </c>
      <c r="G4502" s="3">
        <f t="shared" si="141"/>
        <v>0.14285714285714285</v>
      </c>
      <c r="H4502" s="1" t="s">
        <v>362</v>
      </c>
      <c r="I4502" t="s">
        <v>11</v>
      </c>
    </row>
    <row r="4503" spans="1:9" x14ac:dyDescent="0.2">
      <c r="A4503" t="s">
        <v>645</v>
      </c>
      <c r="B4503" t="s">
        <v>673</v>
      </c>
      <c r="C4503" s="1" t="s">
        <v>685</v>
      </c>
      <c r="D4503" t="str">
        <f t="shared" si="140"/>
        <v>CONTROL-Lands-3/9/2019-3</v>
      </c>
      <c r="E4503">
        <f>VLOOKUP(B4503,'Deck Count'!A:B,2,FALSE)</f>
        <v>7</v>
      </c>
      <c r="F4503" s="3">
        <v>1</v>
      </c>
      <c r="G4503" s="3">
        <f t="shared" si="141"/>
        <v>0.14285714285714285</v>
      </c>
      <c r="H4503" s="1" t="s">
        <v>681</v>
      </c>
      <c r="I4503" t="s">
        <v>11</v>
      </c>
    </row>
    <row r="4504" spans="1:9" x14ac:dyDescent="0.2">
      <c r="A4504" t="s">
        <v>645</v>
      </c>
      <c r="B4504" t="s">
        <v>673</v>
      </c>
      <c r="C4504" s="1" t="s">
        <v>685</v>
      </c>
      <c r="D4504" t="str">
        <f t="shared" si="140"/>
        <v>CONTROL-Lands-3/9/2019-3</v>
      </c>
      <c r="E4504">
        <f>VLOOKUP(B4504,'Deck Count'!A:B,2,FALSE)</f>
        <v>7</v>
      </c>
      <c r="F4504" s="3">
        <v>4</v>
      </c>
      <c r="G4504" s="3">
        <f t="shared" si="141"/>
        <v>0.5714285714285714</v>
      </c>
      <c r="H4504" s="1" t="s">
        <v>172</v>
      </c>
      <c r="I4504" t="s">
        <v>11</v>
      </c>
    </row>
    <row r="4505" spans="1:9" x14ac:dyDescent="0.2">
      <c r="A4505" t="s">
        <v>645</v>
      </c>
      <c r="B4505" t="s">
        <v>673</v>
      </c>
      <c r="C4505" s="1" t="s">
        <v>685</v>
      </c>
      <c r="D4505" t="str">
        <f t="shared" si="140"/>
        <v>CONTROL-Lands-3/9/2019-3</v>
      </c>
      <c r="E4505">
        <f>VLOOKUP(B4505,'Deck Count'!A:B,2,FALSE)</f>
        <v>7</v>
      </c>
      <c r="F4505" s="3">
        <v>1</v>
      </c>
      <c r="G4505" s="3">
        <f t="shared" si="141"/>
        <v>0.14285714285714285</v>
      </c>
      <c r="H4505" s="1" t="s">
        <v>21</v>
      </c>
      <c r="I4505" t="s">
        <v>11</v>
      </c>
    </row>
    <row r="4506" spans="1:9" x14ac:dyDescent="0.2">
      <c r="A4506" t="s">
        <v>645</v>
      </c>
      <c r="B4506" t="s">
        <v>673</v>
      </c>
      <c r="C4506" s="1" t="s">
        <v>685</v>
      </c>
      <c r="D4506" t="str">
        <f t="shared" si="140"/>
        <v>CONTROL-Lands-3/9/2019-3</v>
      </c>
      <c r="E4506">
        <f>VLOOKUP(B4506,'Deck Count'!A:B,2,FALSE)</f>
        <v>7</v>
      </c>
      <c r="F4506" s="3">
        <v>3</v>
      </c>
      <c r="G4506" s="3">
        <f t="shared" si="141"/>
        <v>0.42857142857142855</v>
      </c>
      <c r="H4506" s="1" t="s">
        <v>469</v>
      </c>
      <c r="I4506" t="s">
        <v>17</v>
      </c>
    </row>
    <row r="4507" spans="1:9" x14ac:dyDescent="0.2">
      <c r="A4507" t="s">
        <v>645</v>
      </c>
      <c r="B4507" t="s">
        <v>673</v>
      </c>
      <c r="C4507" s="1" t="s">
        <v>685</v>
      </c>
      <c r="D4507" t="str">
        <f t="shared" si="140"/>
        <v>CONTROL-Lands-3/9/2019-3</v>
      </c>
      <c r="E4507">
        <f>VLOOKUP(B4507,'Deck Count'!A:B,2,FALSE)</f>
        <v>7</v>
      </c>
      <c r="F4507" s="3">
        <v>4</v>
      </c>
      <c r="G4507" s="3">
        <f t="shared" si="141"/>
        <v>0.5714285714285714</v>
      </c>
      <c r="H4507" s="1" t="s">
        <v>173</v>
      </c>
      <c r="I4507" t="s">
        <v>11</v>
      </c>
    </row>
    <row r="4508" spans="1:9" x14ac:dyDescent="0.2">
      <c r="A4508" t="s">
        <v>645</v>
      </c>
      <c r="B4508" t="s">
        <v>673</v>
      </c>
      <c r="C4508" s="1" t="s">
        <v>685</v>
      </c>
      <c r="D4508" t="str">
        <f t="shared" si="140"/>
        <v>CONTROL-Lands-3/9/2019-3</v>
      </c>
      <c r="E4508">
        <f>VLOOKUP(B4508,'Deck Count'!A:B,2,FALSE)</f>
        <v>7</v>
      </c>
      <c r="F4508" s="3">
        <v>2</v>
      </c>
      <c r="G4508" s="3">
        <f t="shared" si="141"/>
        <v>0.2857142857142857</v>
      </c>
      <c r="H4508" s="1" t="s">
        <v>363</v>
      </c>
      <c r="I4508" t="s">
        <v>11</v>
      </c>
    </row>
    <row r="4509" spans="1:9" x14ac:dyDescent="0.2">
      <c r="A4509" t="s">
        <v>645</v>
      </c>
      <c r="B4509" t="s">
        <v>673</v>
      </c>
      <c r="C4509" s="1" t="s">
        <v>685</v>
      </c>
      <c r="D4509" t="str">
        <f t="shared" si="140"/>
        <v>CONTROL-Lands-3/9/2019-3</v>
      </c>
      <c r="E4509">
        <f>VLOOKUP(B4509,'Deck Count'!A:B,2,FALSE)</f>
        <v>7</v>
      </c>
      <c r="F4509" s="3">
        <v>1</v>
      </c>
      <c r="G4509" s="3">
        <f t="shared" si="141"/>
        <v>0.14285714285714285</v>
      </c>
      <c r="H4509" s="1" t="s">
        <v>676</v>
      </c>
      <c r="I4509" t="s">
        <v>11</v>
      </c>
    </row>
    <row r="4510" spans="1:9" x14ac:dyDescent="0.2">
      <c r="A4510" t="s">
        <v>645</v>
      </c>
      <c r="B4510" t="s">
        <v>673</v>
      </c>
      <c r="C4510" s="1" t="s">
        <v>685</v>
      </c>
      <c r="D4510" t="str">
        <f t="shared" si="140"/>
        <v>CONTROL-Lands-3/9/2019-3</v>
      </c>
      <c r="E4510">
        <f>VLOOKUP(B4510,'Deck Count'!A:B,2,FALSE)</f>
        <v>7</v>
      </c>
      <c r="F4510" s="3">
        <v>4</v>
      </c>
      <c r="G4510" s="3">
        <f t="shared" si="141"/>
        <v>0.5714285714285714</v>
      </c>
      <c r="H4510" s="1" t="s">
        <v>488</v>
      </c>
      <c r="I4510" t="s">
        <v>11</v>
      </c>
    </row>
    <row r="4511" spans="1:9" x14ac:dyDescent="0.2">
      <c r="A4511" t="s">
        <v>645</v>
      </c>
      <c r="B4511" t="s">
        <v>673</v>
      </c>
      <c r="C4511" s="1" t="s">
        <v>685</v>
      </c>
      <c r="D4511" t="str">
        <f t="shared" si="140"/>
        <v>CONTROL-Lands-3/9/2019-3</v>
      </c>
      <c r="E4511">
        <f>VLOOKUP(B4511,'Deck Count'!A:B,2,FALSE)</f>
        <v>7</v>
      </c>
      <c r="F4511" s="3">
        <v>3</v>
      </c>
      <c r="G4511" s="3">
        <f t="shared" si="141"/>
        <v>0.42857142857142855</v>
      </c>
      <c r="H4511" s="1" t="s">
        <v>174</v>
      </c>
      <c r="I4511" t="s">
        <v>11</v>
      </c>
    </row>
    <row r="4512" spans="1:9" x14ac:dyDescent="0.2">
      <c r="A4512" t="s">
        <v>645</v>
      </c>
      <c r="B4512" t="s">
        <v>673</v>
      </c>
      <c r="C4512" s="1" t="s">
        <v>685</v>
      </c>
      <c r="D4512" t="str">
        <f t="shared" si="140"/>
        <v>CONTROL-Lands-3/9/2019-3</v>
      </c>
      <c r="E4512">
        <f>VLOOKUP(B4512,'Deck Count'!A:B,2,FALSE)</f>
        <v>7</v>
      </c>
      <c r="F4512" s="3">
        <v>4</v>
      </c>
      <c r="G4512" s="3">
        <f t="shared" si="141"/>
        <v>0.5714285714285714</v>
      </c>
      <c r="H4512" s="1" t="s">
        <v>192</v>
      </c>
      <c r="I4512" t="s">
        <v>11</v>
      </c>
    </row>
    <row r="4513" spans="1:9" x14ac:dyDescent="0.2">
      <c r="A4513" t="s">
        <v>645</v>
      </c>
      <c r="B4513" t="s">
        <v>673</v>
      </c>
      <c r="C4513" s="1" t="s">
        <v>685</v>
      </c>
      <c r="D4513" t="str">
        <f t="shared" si="140"/>
        <v>CONTROL-Lands-3/9/2019-3</v>
      </c>
      <c r="E4513">
        <f>VLOOKUP(B4513,'Deck Count'!A:B,2,FALSE)</f>
        <v>7</v>
      </c>
      <c r="F4513" s="3">
        <v>1</v>
      </c>
      <c r="G4513" s="3">
        <f t="shared" si="141"/>
        <v>0.14285714285714285</v>
      </c>
      <c r="H4513" s="1" t="s">
        <v>679</v>
      </c>
      <c r="I4513" t="s">
        <v>11</v>
      </c>
    </row>
    <row r="4514" spans="1:9" x14ac:dyDescent="0.2">
      <c r="A4514" t="s">
        <v>645</v>
      </c>
      <c r="B4514" t="s">
        <v>673</v>
      </c>
      <c r="C4514" s="1" t="s">
        <v>685</v>
      </c>
      <c r="D4514" t="str">
        <f t="shared" si="140"/>
        <v>CONTROL-Lands-3/9/2019-3</v>
      </c>
      <c r="E4514">
        <f>VLOOKUP(B4514,'Deck Count'!A:B,2,FALSE)</f>
        <v>7</v>
      </c>
      <c r="F4514" s="3">
        <v>4</v>
      </c>
      <c r="G4514" s="3">
        <f t="shared" si="141"/>
        <v>0.5714285714285714</v>
      </c>
      <c r="H4514" s="1" t="s">
        <v>471</v>
      </c>
      <c r="I4514" t="s">
        <v>17</v>
      </c>
    </row>
    <row r="4515" spans="1:9" x14ac:dyDescent="0.2">
      <c r="A4515" t="s">
        <v>645</v>
      </c>
      <c r="B4515" t="s">
        <v>673</v>
      </c>
      <c r="C4515" s="1" t="s">
        <v>685</v>
      </c>
      <c r="D4515" t="str">
        <f t="shared" si="140"/>
        <v>CONTROL-Lands-3/9/2019-3</v>
      </c>
      <c r="E4515">
        <f>VLOOKUP(B4515,'Deck Count'!A:B,2,FALSE)</f>
        <v>7</v>
      </c>
      <c r="F4515" s="3">
        <v>2</v>
      </c>
      <c r="G4515" s="3">
        <f t="shared" si="141"/>
        <v>0.2857142857142857</v>
      </c>
      <c r="H4515" s="1" t="s">
        <v>158</v>
      </c>
      <c r="I4515" t="s">
        <v>11</v>
      </c>
    </row>
    <row r="4516" spans="1:9" x14ac:dyDescent="0.2">
      <c r="A4516" t="s">
        <v>645</v>
      </c>
      <c r="B4516" t="s">
        <v>673</v>
      </c>
      <c r="C4516" s="1" t="s">
        <v>685</v>
      </c>
      <c r="D4516" t="str">
        <f t="shared" si="140"/>
        <v>CONTROL-Lands-3/9/2019-3</v>
      </c>
      <c r="E4516">
        <f>VLOOKUP(B4516,'Deck Count'!A:B,2,FALSE)</f>
        <v>7</v>
      </c>
      <c r="F4516" s="3">
        <v>2</v>
      </c>
      <c r="G4516" s="3">
        <f t="shared" si="141"/>
        <v>0.2857142857142857</v>
      </c>
      <c r="H4516" s="1" t="s">
        <v>105</v>
      </c>
      <c r="I4516" t="s">
        <v>11</v>
      </c>
    </row>
    <row r="4517" spans="1:9" x14ac:dyDescent="0.2">
      <c r="A4517" t="s">
        <v>645</v>
      </c>
      <c r="B4517" t="s">
        <v>673</v>
      </c>
      <c r="C4517" s="1" t="s">
        <v>685</v>
      </c>
      <c r="D4517" t="str">
        <f t="shared" si="140"/>
        <v>CONTROL-Lands-3/9/2019-3</v>
      </c>
      <c r="E4517">
        <f>VLOOKUP(B4517,'Deck Count'!A:B,2,FALSE)</f>
        <v>7</v>
      </c>
      <c r="F4517" s="3">
        <v>1</v>
      </c>
      <c r="G4517" s="3">
        <f t="shared" si="141"/>
        <v>0.14285714285714285</v>
      </c>
      <c r="H4517" s="1" t="s">
        <v>472</v>
      </c>
      <c r="I4517" t="s">
        <v>11</v>
      </c>
    </row>
    <row r="4518" spans="1:9" x14ac:dyDescent="0.2">
      <c r="A4518" t="s">
        <v>645</v>
      </c>
      <c r="B4518" t="s">
        <v>673</v>
      </c>
      <c r="C4518" s="1" t="s">
        <v>685</v>
      </c>
      <c r="D4518" t="str">
        <f t="shared" si="140"/>
        <v>CONTROL-Lands-3/9/2019-3</v>
      </c>
      <c r="E4518">
        <f>VLOOKUP(B4518,'Deck Count'!A:B,2,FALSE)</f>
        <v>7</v>
      </c>
      <c r="F4518" s="3">
        <v>4</v>
      </c>
      <c r="G4518" s="3">
        <f t="shared" si="141"/>
        <v>0.5714285714285714</v>
      </c>
      <c r="H4518" s="1" t="s">
        <v>309</v>
      </c>
      <c r="I4518" t="s">
        <v>11</v>
      </c>
    </row>
    <row r="4519" spans="1:9" x14ac:dyDescent="0.2">
      <c r="A4519" t="s">
        <v>645</v>
      </c>
      <c r="B4519" t="s">
        <v>673</v>
      </c>
      <c r="C4519" s="1" t="s">
        <v>685</v>
      </c>
      <c r="D4519" t="str">
        <f t="shared" si="140"/>
        <v>CONTROL-Lands-3/9/2019-3</v>
      </c>
      <c r="E4519">
        <f>VLOOKUP(B4519,'Deck Count'!A:B,2,FALSE)</f>
        <v>7</v>
      </c>
      <c r="F4519" s="3">
        <v>3</v>
      </c>
      <c r="G4519" s="3">
        <f t="shared" si="141"/>
        <v>0.42857142857142855</v>
      </c>
      <c r="H4519" s="1" t="s">
        <v>354</v>
      </c>
      <c r="I4519" t="s">
        <v>17</v>
      </c>
    </row>
    <row r="4520" spans="1:9" x14ac:dyDescent="0.2">
      <c r="A4520" t="s">
        <v>645</v>
      </c>
      <c r="B4520" t="s">
        <v>673</v>
      </c>
      <c r="C4520" s="1" t="s">
        <v>685</v>
      </c>
      <c r="D4520" t="str">
        <f t="shared" si="140"/>
        <v>CONTROL-Lands-3/9/2019-3</v>
      </c>
      <c r="E4520">
        <f>VLOOKUP(B4520,'Deck Count'!A:B,2,FALSE)</f>
        <v>7</v>
      </c>
      <c r="F4520" s="3">
        <v>1</v>
      </c>
      <c r="G4520" s="3">
        <f t="shared" si="141"/>
        <v>0.14285714285714285</v>
      </c>
      <c r="H4520" s="1" t="s">
        <v>680</v>
      </c>
      <c r="I4520" t="s">
        <v>11</v>
      </c>
    </row>
    <row r="4521" spans="1:9" x14ac:dyDescent="0.2">
      <c r="A4521" t="s">
        <v>645</v>
      </c>
      <c r="B4521" t="s">
        <v>673</v>
      </c>
      <c r="C4521" s="1" t="s">
        <v>685</v>
      </c>
      <c r="D4521" t="str">
        <f t="shared" si="140"/>
        <v>CONTROL-Lands-3/9/2019-3</v>
      </c>
      <c r="E4521">
        <f>VLOOKUP(B4521,'Deck Count'!A:B,2,FALSE)</f>
        <v>7</v>
      </c>
      <c r="F4521" s="3">
        <v>1</v>
      </c>
      <c r="G4521" s="3">
        <f t="shared" si="141"/>
        <v>0.14285714285714285</v>
      </c>
      <c r="H4521" s="1" t="s">
        <v>227</v>
      </c>
      <c r="I4521" t="s">
        <v>11</v>
      </c>
    </row>
    <row r="4522" spans="1:9" x14ac:dyDescent="0.2">
      <c r="A4522" t="s">
        <v>645</v>
      </c>
      <c r="B4522" t="s">
        <v>673</v>
      </c>
      <c r="C4522" s="1" t="s">
        <v>685</v>
      </c>
      <c r="D4522" t="str">
        <f t="shared" si="140"/>
        <v>CONTROL-Lands-3/9/2019-3</v>
      </c>
      <c r="E4522">
        <f>VLOOKUP(B4522,'Deck Count'!A:B,2,FALSE)</f>
        <v>7</v>
      </c>
      <c r="F4522" s="3">
        <v>4</v>
      </c>
      <c r="G4522" s="3">
        <f t="shared" si="141"/>
        <v>0.5714285714285714</v>
      </c>
      <c r="H4522" s="1" t="s">
        <v>162</v>
      </c>
      <c r="I4522" t="s">
        <v>11</v>
      </c>
    </row>
    <row r="4523" spans="1:9" x14ac:dyDescent="0.2">
      <c r="A4523" t="s">
        <v>645</v>
      </c>
      <c r="B4523" t="s">
        <v>673</v>
      </c>
      <c r="C4523" s="1" t="s">
        <v>685</v>
      </c>
      <c r="D4523" t="str">
        <f t="shared" si="140"/>
        <v>CONTROL-Lands-3/9/2019-3</v>
      </c>
      <c r="E4523">
        <f>VLOOKUP(B4523,'Deck Count'!A:B,2,FALSE)</f>
        <v>7</v>
      </c>
      <c r="F4523" s="3">
        <v>1</v>
      </c>
      <c r="G4523" s="3">
        <f t="shared" si="141"/>
        <v>0.14285714285714285</v>
      </c>
      <c r="H4523" s="1" t="s">
        <v>228</v>
      </c>
      <c r="I4523" t="s">
        <v>11</v>
      </c>
    </row>
    <row r="4524" spans="1:9" x14ac:dyDescent="0.2">
      <c r="A4524" t="s">
        <v>645</v>
      </c>
      <c r="B4524" t="s">
        <v>673</v>
      </c>
      <c r="C4524" s="1" t="s">
        <v>685</v>
      </c>
      <c r="D4524" t="str">
        <f t="shared" si="140"/>
        <v>CONTROL-Lands-3/9/2019-3</v>
      </c>
      <c r="E4524">
        <f>VLOOKUP(B4524,'Deck Count'!A:B,2,FALSE)</f>
        <v>7</v>
      </c>
      <c r="F4524" s="3">
        <v>1</v>
      </c>
      <c r="G4524" s="3">
        <f t="shared" si="141"/>
        <v>0.14285714285714285</v>
      </c>
      <c r="H4524" s="1" t="s">
        <v>136</v>
      </c>
      <c r="I4524" t="s">
        <v>11</v>
      </c>
    </row>
    <row r="4525" spans="1:9" x14ac:dyDescent="0.2">
      <c r="A4525" t="s">
        <v>645</v>
      </c>
      <c r="B4525" s="1" t="s">
        <v>686</v>
      </c>
      <c r="C4525" s="1" t="s">
        <v>37</v>
      </c>
      <c r="D4525" t="str">
        <f t="shared" si="140"/>
        <v>CONTROL-Legacy Landstill-3/10/2019-0</v>
      </c>
      <c r="E4525">
        <f>VLOOKUP(B4525,'Deck Count'!A:B,2,FALSE)</f>
        <v>1</v>
      </c>
      <c r="F4525" s="3">
        <v>1</v>
      </c>
      <c r="G4525" s="3">
        <f t="shared" si="141"/>
        <v>1</v>
      </c>
      <c r="H4525" s="1" t="s">
        <v>114</v>
      </c>
      <c r="I4525" t="s">
        <v>11</v>
      </c>
    </row>
    <row r="4526" spans="1:9" x14ac:dyDescent="0.2">
      <c r="A4526" t="s">
        <v>645</v>
      </c>
      <c r="B4526" s="1" t="s">
        <v>686</v>
      </c>
      <c r="C4526" s="1" t="s">
        <v>37</v>
      </c>
      <c r="D4526" t="str">
        <f t="shared" si="140"/>
        <v>CONTROL-Legacy Landstill-3/10/2019-0</v>
      </c>
      <c r="E4526">
        <f>VLOOKUP(B4526,'Deck Count'!A:B,2,FALSE)</f>
        <v>1</v>
      </c>
      <c r="F4526" s="3">
        <v>2</v>
      </c>
      <c r="G4526" s="3">
        <f t="shared" si="141"/>
        <v>2</v>
      </c>
      <c r="H4526" s="1" t="s">
        <v>366</v>
      </c>
      <c r="I4526" t="s">
        <v>17</v>
      </c>
    </row>
    <row r="4527" spans="1:9" x14ac:dyDescent="0.2">
      <c r="A4527" t="s">
        <v>645</v>
      </c>
      <c r="B4527" s="1" t="s">
        <v>686</v>
      </c>
      <c r="C4527" s="1" t="s">
        <v>37</v>
      </c>
      <c r="D4527" t="str">
        <f t="shared" si="140"/>
        <v>CONTROL-Legacy Landstill-3/10/2019-0</v>
      </c>
      <c r="E4527">
        <f>VLOOKUP(B4527,'Deck Count'!A:B,2,FALSE)</f>
        <v>1</v>
      </c>
      <c r="F4527" s="3">
        <v>4</v>
      </c>
      <c r="G4527" s="3">
        <f t="shared" si="141"/>
        <v>4</v>
      </c>
      <c r="H4527" s="1" t="s">
        <v>41</v>
      </c>
      <c r="I4527" t="s">
        <v>11</v>
      </c>
    </row>
    <row r="4528" spans="1:9" x14ac:dyDescent="0.2">
      <c r="A4528" t="s">
        <v>645</v>
      </c>
      <c r="B4528" s="1" t="s">
        <v>686</v>
      </c>
      <c r="C4528" s="1" t="s">
        <v>37</v>
      </c>
      <c r="D4528" t="str">
        <f t="shared" si="140"/>
        <v>CONTROL-Legacy Landstill-3/10/2019-0</v>
      </c>
      <c r="E4528">
        <f>VLOOKUP(B4528,'Deck Count'!A:B,2,FALSE)</f>
        <v>1</v>
      </c>
      <c r="F4528" s="3">
        <v>2</v>
      </c>
      <c r="G4528" s="3">
        <f t="shared" si="141"/>
        <v>2</v>
      </c>
      <c r="H4528" s="1" t="s">
        <v>180</v>
      </c>
      <c r="I4528" t="s">
        <v>17</v>
      </c>
    </row>
    <row r="4529" spans="1:9" x14ac:dyDescent="0.2">
      <c r="A4529" t="s">
        <v>645</v>
      </c>
      <c r="B4529" s="1" t="s">
        <v>686</v>
      </c>
      <c r="C4529" s="1" t="s">
        <v>37</v>
      </c>
      <c r="D4529" t="str">
        <f t="shared" si="140"/>
        <v>CONTROL-Legacy Landstill-3/10/2019-0</v>
      </c>
      <c r="E4529">
        <f>VLOOKUP(B4529,'Deck Count'!A:B,2,FALSE)</f>
        <v>1</v>
      </c>
      <c r="F4529" s="3">
        <v>2</v>
      </c>
      <c r="G4529" s="3">
        <f t="shared" si="141"/>
        <v>2</v>
      </c>
      <c r="H4529" s="1" t="s">
        <v>181</v>
      </c>
      <c r="I4529" t="s">
        <v>11</v>
      </c>
    </row>
    <row r="4530" spans="1:9" x14ac:dyDescent="0.2">
      <c r="A4530" t="s">
        <v>645</v>
      </c>
      <c r="B4530" s="1" t="s">
        <v>686</v>
      </c>
      <c r="C4530" s="1" t="s">
        <v>37</v>
      </c>
      <c r="D4530" t="str">
        <f t="shared" si="140"/>
        <v>CONTROL-Legacy Landstill-3/10/2019-0</v>
      </c>
      <c r="E4530">
        <f>VLOOKUP(B4530,'Deck Count'!A:B,2,FALSE)</f>
        <v>1</v>
      </c>
      <c r="F4530" s="3">
        <v>2</v>
      </c>
      <c r="G4530" s="3">
        <f t="shared" si="141"/>
        <v>2</v>
      </c>
      <c r="H4530" s="1" t="s">
        <v>560</v>
      </c>
      <c r="I4530" t="s">
        <v>11</v>
      </c>
    </row>
    <row r="4531" spans="1:9" x14ac:dyDescent="0.2">
      <c r="A4531" t="s">
        <v>645</v>
      </c>
      <c r="B4531" s="1" t="s">
        <v>686</v>
      </c>
      <c r="C4531" s="1" t="s">
        <v>37</v>
      </c>
      <c r="D4531" t="str">
        <f t="shared" si="140"/>
        <v>CONTROL-Legacy Landstill-3/10/2019-0</v>
      </c>
      <c r="E4531">
        <f>VLOOKUP(B4531,'Deck Count'!A:B,2,FALSE)</f>
        <v>1</v>
      </c>
      <c r="F4531" s="3">
        <v>2</v>
      </c>
      <c r="G4531" s="3">
        <f t="shared" si="141"/>
        <v>2</v>
      </c>
      <c r="H4531" s="1" t="s">
        <v>66</v>
      </c>
      <c r="I4531" t="s">
        <v>17</v>
      </c>
    </row>
    <row r="4532" spans="1:9" x14ac:dyDescent="0.2">
      <c r="A4532" t="s">
        <v>645</v>
      </c>
      <c r="B4532" s="1" t="s">
        <v>686</v>
      </c>
      <c r="C4532" s="1" t="s">
        <v>37</v>
      </c>
      <c r="D4532" t="str">
        <f t="shared" si="140"/>
        <v>CONTROL-Legacy Landstill-3/10/2019-0</v>
      </c>
      <c r="E4532">
        <f>VLOOKUP(B4532,'Deck Count'!A:B,2,FALSE)</f>
        <v>1</v>
      </c>
      <c r="F4532" s="3">
        <v>4</v>
      </c>
      <c r="G4532" s="3">
        <f t="shared" si="141"/>
        <v>4</v>
      </c>
      <c r="H4532" s="1" t="s">
        <v>68</v>
      </c>
      <c r="I4532" t="s">
        <v>11</v>
      </c>
    </row>
    <row r="4533" spans="1:9" x14ac:dyDescent="0.2">
      <c r="A4533" t="s">
        <v>645</v>
      </c>
      <c r="B4533" s="1" t="s">
        <v>686</v>
      </c>
      <c r="C4533" s="1" t="s">
        <v>37</v>
      </c>
      <c r="D4533" t="str">
        <f t="shared" si="140"/>
        <v>CONTROL-Legacy Landstill-3/10/2019-0</v>
      </c>
      <c r="E4533">
        <f>VLOOKUP(B4533,'Deck Count'!A:B,2,FALSE)</f>
        <v>1</v>
      </c>
      <c r="F4533" s="3">
        <v>2</v>
      </c>
      <c r="G4533" s="3">
        <f t="shared" si="141"/>
        <v>2</v>
      </c>
      <c r="H4533" s="1" t="s">
        <v>49</v>
      </c>
      <c r="I4533" t="s">
        <v>17</v>
      </c>
    </row>
    <row r="4534" spans="1:9" x14ac:dyDescent="0.2">
      <c r="A4534" t="s">
        <v>645</v>
      </c>
      <c r="B4534" s="1" t="s">
        <v>686</v>
      </c>
      <c r="C4534" s="1" t="s">
        <v>37</v>
      </c>
      <c r="D4534" t="str">
        <f t="shared" si="140"/>
        <v>CONTROL-Legacy Landstill-3/10/2019-0</v>
      </c>
      <c r="E4534">
        <f>VLOOKUP(B4534,'Deck Count'!A:B,2,FALSE)</f>
        <v>1</v>
      </c>
      <c r="F4534" s="3">
        <v>4</v>
      </c>
      <c r="G4534" s="3">
        <f t="shared" si="141"/>
        <v>4</v>
      </c>
      <c r="H4534" s="1" t="s">
        <v>97</v>
      </c>
      <c r="I4534" t="s">
        <v>11</v>
      </c>
    </row>
    <row r="4535" spans="1:9" x14ac:dyDescent="0.2">
      <c r="A4535" t="s">
        <v>645</v>
      </c>
      <c r="B4535" s="1" t="s">
        <v>686</v>
      </c>
      <c r="C4535" s="1" t="s">
        <v>37</v>
      </c>
      <c r="D4535" t="str">
        <f t="shared" si="140"/>
        <v>CONTROL-Legacy Landstill-3/10/2019-0</v>
      </c>
      <c r="E4535">
        <f>VLOOKUP(B4535,'Deck Count'!A:B,2,FALSE)</f>
        <v>1</v>
      </c>
      <c r="F4535" s="3">
        <v>1</v>
      </c>
      <c r="G4535" s="3">
        <f t="shared" si="141"/>
        <v>1</v>
      </c>
      <c r="H4535" s="1" t="s">
        <v>405</v>
      </c>
      <c r="I4535" t="s">
        <v>17</v>
      </c>
    </row>
    <row r="4536" spans="1:9" x14ac:dyDescent="0.2">
      <c r="A4536" t="s">
        <v>645</v>
      </c>
      <c r="B4536" s="1" t="s">
        <v>686</v>
      </c>
      <c r="C4536" s="1" t="s">
        <v>37</v>
      </c>
      <c r="D4536" t="str">
        <f t="shared" si="140"/>
        <v>CONTROL-Legacy Landstill-3/10/2019-0</v>
      </c>
      <c r="E4536">
        <f>VLOOKUP(B4536,'Deck Count'!A:B,2,FALSE)</f>
        <v>1</v>
      </c>
      <c r="F4536" s="3">
        <v>1</v>
      </c>
      <c r="G4536" s="3">
        <f t="shared" si="141"/>
        <v>1</v>
      </c>
      <c r="H4536" s="1" t="s">
        <v>332</v>
      </c>
      <c r="I4536" t="s">
        <v>17</v>
      </c>
    </row>
    <row r="4537" spans="1:9" x14ac:dyDescent="0.2">
      <c r="A4537" t="s">
        <v>645</v>
      </c>
      <c r="B4537" s="1" t="s">
        <v>686</v>
      </c>
      <c r="C4537" s="1" t="s">
        <v>37</v>
      </c>
      <c r="D4537" t="str">
        <f t="shared" si="140"/>
        <v>CONTROL-Legacy Landstill-3/10/2019-0</v>
      </c>
      <c r="E4537">
        <f>VLOOKUP(B4537,'Deck Count'!A:B,2,FALSE)</f>
        <v>1</v>
      </c>
      <c r="F4537" s="3">
        <v>4</v>
      </c>
      <c r="G4537" s="3">
        <f t="shared" si="141"/>
        <v>4</v>
      </c>
      <c r="H4537" s="1" t="s">
        <v>51</v>
      </c>
      <c r="I4537" t="s">
        <v>11</v>
      </c>
    </row>
    <row r="4538" spans="1:9" x14ac:dyDescent="0.2">
      <c r="A4538" t="s">
        <v>645</v>
      </c>
      <c r="B4538" s="1" t="s">
        <v>686</v>
      </c>
      <c r="C4538" s="1" t="s">
        <v>37</v>
      </c>
      <c r="D4538" t="str">
        <f t="shared" si="140"/>
        <v>CONTROL-Legacy Landstill-3/10/2019-0</v>
      </c>
      <c r="E4538">
        <f>VLOOKUP(B4538,'Deck Count'!A:B,2,FALSE)</f>
        <v>1</v>
      </c>
      <c r="F4538" s="3">
        <v>3</v>
      </c>
      <c r="G4538" s="3">
        <f t="shared" si="141"/>
        <v>3</v>
      </c>
      <c r="H4538" s="1" t="s">
        <v>632</v>
      </c>
      <c r="I4538" t="s">
        <v>11</v>
      </c>
    </row>
    <row r="4539" spans="1:9" x14ac:dyDescent="0.2">
      <c r="A4539" t="s">
        <v>645</v>
      </c>
      <c r="B4539" s="1" t="s">
        <v>686</v>
      </c>
      <c r="C4539" s="1" t="s">
        <v>37</v>
      </c>
      <c r="D4539" t="str">
        <f t="shared" si="140"/>
        <v>CONTROL-Legacy Landstill-3/10/2019-0</v>
      </c>
      <c r="E4539">
        <f>VLOOKUP(B4539,'Deck Count'!A:B,2,FALSE)</f>
        <v>1</v>
      </c>
      <c r="F4539" s="3">
        <v>1</v>
      </c>
      <c r="G4539" s="3">
        <f t="shared" si="141"/>
        <v>1</v>
      </c>
      <c r="H4539" s="1" t="s">
        <v>21</v>
      </c>
      <c r="I4539" t="s">
        <v>11</v>
      </c>
    </row>
    <row r="4540" spans="1:9" x14ac:dyDescent="0.2">
      <c r="A4540" t="s">
        <v>645</v>
      </c>
      <c r="B4540" s="1" t="s">
        <v>686</v>
      </c>
      <c r="C4540" s="1" t="s">
        <v>37</v>
      </c>
      <c r="D4540" t="str">
        <f t="shared" si="140"/>
        <v>CONTROL-Legacy Landstill-3/10/2019-0</v>
      </c>
      <c r="E4540">
        <f>VLOOKUP(B4540,'Deck Count'!A:B,2,FALSE)</f>
        <v>1</v>
      </c>
      <c r="F4540" s="3">
        <v>3</v>
      </c>
      <c r="G4540" s="3">
        <f t="shared" si="141"/>
        <v>3</v>
      </c>
      <c r="H4540" s="1" t="s">
        <v>25</v>
      </c>
      <c r="I4540" t="s">
        <v>11</v>
      </c>
    </row>
    <row r="4541" spans="1:9" x14ac:dyDescent="0.2">
      <c r="A4541" t="s">
        <v>645</v>
      </c>
      <c r="B4541" s="1" t="s">
        <v>686</v>
      </c>
      <c r="C4541" s="1" t="s">
        <v>37</v>
      </c>
      <c r="D4541" t="str">
        <f t="shared" si="140"/>
        <v>CONTROL-Legacy Landstill-3/10/2019-0</v>
      </c>
      <c r="E4541">
        <f>VLOOKUP(B4541,'Deck Count'!A:B,2,FALSE)</f>
        <v>1</v>
      </c>
      <c r="F4541" s="3">
        <v>3</v>
      </c>
      <c r="G4541" s="3">
        <f t="shared" si="141"/>
        <v>3</v>
      </c>
      <c r="H4541" s="1" t="s">
        <v>687</v>
      </c>
      <c r="I4541" t="s">
        <v>11</v>
      </c>
    </row>
    <row r="4542" spans="1:9" x14ac:dyDescent="0.2">
      <c r="A4542" t="s">
        <v>645</v>
      </c>
      <c r="B4542" s="1" t="s">
        <v>686</v>
      </c>
      <c r="C4542" s="1" t="s">
        <v>37</v>
      </c>
      <c r="D4542" t="str">
        <f t="shared" si="140"/>
        <v>CONTROL-Legacy Landstill-3/10/2019-0</v>
      </c>
      <c r="E4542">
        <f>VLOOKUP(B4542,'Deck Count'!A:B,2,FALSE)</f>
        <v>1</v>
      </c>
      <c r="F4542" s="3">
        <v>1</v>
      </c>
      <c r="G4542" s="3">
        <f t="shared" si="141"/>
        <v>1</v>
      </c>
      <c r="H4542" s="1" t="s">
        <v>266</v>
      </c>
      <c r="I4542" t="s">
        <v>17</v>
      </c>
    </row>
    <row r="4543" spans="1:9" x14ac:dyDescent="0.2">
      <c r="A4543" t="s">
        <v>645</v>
      </c>
      <c r="B4543" s="1" t="s">
        <v>686</v>
      </c>
      <c r="C4543" s="1" t="s">
        <v>37</v>
      </c>
      <c r="D4543" t="str">
        <f t="shared" si="140"/>
        <v>CONTROL-Legacy Landstill-3/10/2019-0</v>
      </c>
      <c r="E4543">
        <f>VLOOKUP(B4543,'Deck Count'!A:B,2,FALSE)</f>
        <v>1</v>
      </c>
      <c r="F4543" s="3">
        <v>2</v>
      </c>
      <c r="G4543" s="3">
        <f t="shared" si="141"/>
        <v>2</v>
      </c>
      <c r="H4543" s="1" t="s">
        <v>189</v>
      </c>
      <c r="I4543" t="s">
        <v>11</v>
      </c>
    </row>
    <row r="4544" spans="1:9" x14ac:dyDescent="0.2">
      <c r="A4544" t="s">
        <v>645</v>
      </c>
      <c r="B4544" s="1" t="s">
        <v>686</v>
      </c>
      <c r="C4544" s="1" t="s">
        <v>37</v>
      </c>
      <c r="D4544" t="str">
        <f t="shared" si="140"/>
        <v>CONTROL-Legacy Landstill-3/10/2019-0</v>
      </c>
      <c r="E4544">
        <f>VLOOKUP(B4544,'Deck Count'!A:B,2,FALSE)</f>
        <v>1</v>
      </c>
      <c r="F4544" s="3">
        <v>4</v>
      </c>
      <c r="G4544" s="3">
        <f t="shared" si="141"/>
        <v>4</v>
      </c>
      <c r="H4544" s="1" t="s">
        <v>55</v>
      </c>
      <c r="I4544" t="s">
        <v>11</v>
      </c>
    </row>
    <row r="4545" spans="1:9" x14ac:dyDescent="0.2">
      <c r="A4545" t="s">
        <v>645</v>
      </c>
      <c r="B4545" s="1" t="s">
        <v>686</v>
      </c>
      <c r="C4545" s="1" t="s">
        <v>37</v>
      </c>
      <c r="D4545" t="str">
        <f t="shared" si="140"/>
        <v>CONTROL-Legacy Landstill-3/10/2019-0</v>
      </c>
      <c r="E4545">
        <f>VLOOKUP(B4545,'Deck Count'!A:B,2,FALSE)</f>
        <v>1</v>
      </c>
      <c r="F4545" s="3">
        <v>1</v>
      </c>
      <c r="G4545" s="3">
        <f t="shared" si="141"/>
        <v>1</v>
      </c>
      <c r="H4545" s="1" t="s">
        <v>191</v>
      </c>
      <c r="I4545" t="s">
        <v>17</v>
      </c>
    </row>
    <row r="4546" spans="1:9" x14ac:dyDescent="0.2">
      <c r="A4546" t="s">
        <v>645</v>
      </c>
      <c r="B4546" s="1" t="s">
        <v>686</v>
      </c>
      <c r="C4546" s="1" t="s">
        <v>37</v>
      </c>
      <c r="D4546" t="str">
        <f t="shared" ref="D4546:D4609" si="142">CONCATENATE(A4546,"-",B4546,"-",C4546)</f>
        <v>CONTROL-Legacy Landstill-3/10/2019-0</v>
      </c>
      <c r="E4546">
        <f>VLOOKUP(B4546,'Deck Count'!A:B,2,FALSE)</f>
        <v>1</v>
      </c>
      <c r="F4546" s="3">
        <v>4</v>
      </c>
      <c r="G4546" s="3">
        <f t="shared" si="141"/>
        <v>4</v>
      </c>
      <c r="H4546" s="1" t="s">
        <v>56</v>
      </c>
      <c r="I4546" t="s">
        <v>11</v>
      </c>
    </row>
    <row r="4547" spans="1:9" x14ac:dyDescent="0.2">
      <c r="A4547" t="s">
        <v>645</v>
      </c>
      <c r="B4547" s="1" t="s">
        <v>686</v>
      </c>
      <c r="C4547" s="1" t="s">
        <v>37</v>
      </c>
      <c r="D4547" t="str">
        <f t="shared" si="142"/>
        <v>CONTROL-Legacy Landstill-3/10/2019-0</v>
      </c>
      <c r="E4547">
        <f>VLOOKUP(B4547,'Deck Count'!A:B,2,FALSE)</f>
        <v>1</v>
      </c>
      <c r="F4547" s="3">
        <v>3</v>
      </c>
      <c r="G4547" s="3">
        <f t="shared" ref="G4547:G4610" si="143">F4547/E4547</f>
        <v>3</v>
      </c>
      <c r="H4547" s="1" t="s">
        <v>648</v>
      </c>
      <c r="I4547" t="s">
        <v>11</v>
      </c>
    </row>
    <row r="4548" spans="1:9" x14ac:dyDescent="0.2">
      <c r="A4548" t="s">
        <v>645</v>
      </c>
      <c r="B4548" s="1" t="s">
        <v>686</v>
      </c>
      <c r="C4548" s="1" t="s">
        <v>37</v>
      </c>
      <c r="D4548" t="str">
        <f t="shared" si="142"/>
        <v>CONTROL-Legacy Landstill-3/10/2019-0</v>
      </c>
      <c r="E4548">
        <f>VLOOKUP(B4548,'Deck Count'!A:B,2,FALSE)</f>
        <v>1</v>
      </c>
      <c r="F4548" s="3">
        <v>2</v>
      </c>
      <c r="G4548" s="3">
        <f t="shared" si="143"/>
        <v>2</v>
      </c>
      <c r="H4548" s="1" t="s">
        <v>155</v>
      </c>
      <c r="I4548" t="s">
        <v>11</v>
      </c>
    </row>
    <row r="4549" spans="1:9" x14ac:dyDescent="0.2">
      <c r="A4549" t="s">
        <v>645</v>
      </c>
      <c r="B4549" s="1" t="s">
        <v>686</v>
      </c>
      <c r="C4549" s="1" t="s">
        <v>37</v>
      </c>
      <c r="D4549" t="str">
        <f t="shared" si="142"/>
        <v>CONTROL-Legacy Landstill-3/10/2019-0</v>
      </c>
      <c r="E4549">
        <f>VLOOKUP(B4549,'Deck Count'!A:B,2,FALSE)</f>
        <v>1</v>
      </c>
      <c r="F4549" s="3">
        <v>4</v>
      </c>
      <c r="G4549" s="3">
        <f t="shared" si="143"/>
        <v>4</v>
      </c>
      <c r="H4549" s="1" t="s">
        <v>688</v>
      </c>
      <c r="I4549" t="s">
        <v>11</v>
      </c>
    </row>
    <row r="4550" spans="1:9" x14ac:dyDescent="0.2">
      <c r="A4550" t="s">
        <v>645</v>
      </c>
      <c r="B4550" s="1" t="s">
        <v>686</v>
      </c>
      <c r="C4550" s="1" t="s">
        <v>37</v>
      </c>
      <c r="D4550" t="str">
        <f t="shared" si="142"/>
        <v>CONTROL-Legacy Landstill-3/10/2019-0</v>
      </c>
      <c r="E4550">
        <f>VLOOKUP(B4550,'Deck Count'!A:B,2,FALSE)</f>
        <v>1</v>
      </c>
      <c r="F4550" s="3">
        <v>1</v>
      </c>
      <c r="G4550" s="3">
        <f t="shared" si="143"/>
        <v>1</v>
      </c>
      <c r="H4550" s="1" t="s">
        <v>689</v>
      </c>
      <c r="I4550" t="s">
        <v>11</v>
      </c>
    </row>
    <row r="4551" spans="1:9" x14ac:dyDescent="0.2">
      <c r="A4551" t="s">
        <v>645</v>
      </c>
      <c r="B4551" s="1" t="s">
        <v>686</v>
      </c>
      <c r="C4551" s="1" t="s">
        <v>37</v>
      </c>
      <c r="D4551" t="str">
        <f t="shared" si="142"/>
        <v>CONTROL-Legacy Landstill-3/10/2019-0</v>
      </c>
      <c r="E4551">
        <f>VLOOKUP(B4551,'Deck Count'!A:B,2,FALSE)</f>
        <v>1</v>
      </c>
      <c r="F4551" s="3">
        <v>2</v>
      </c>
      <c r="G4551" s="3">
        <f t="shared" si="143"/>
        <v>2</v>
      </c>
      <c r="H4551" s="1" t="s">
        <v>57</v>
      </c>
      <c r="I4551" t="s">
        <v>17</v>
      </c>
    </row>
    <row r="4552" spans="1:9" x14ac:dyDescent="0.2">
      <c r="A4552" t="s">
        <v>645</v>
      </c>
      <c r="B4552" s="1" t="s">
        <v>686</v>
      </c>
      <c r="C4552" s="1" t="s">
        <v>37</v>
      </c>
      <c r="D4552" t="str">
        <f t="shared" si="142"/>
        <v>CONTROL-Legacy Landstill-3/10/2019-0</v>
      </c>
      <c r="E4552">
        <f>VLOOKUP(B4552,'Deck Count'!A:B,2,FALSE)</f>
        <v>1</v>
      </c>
      <c r="F4552" s="3">
        <v>4</v>
      </c>
      <c r="G4552" s="3">
        <f t="shared" si="143"/>
        <v>4</v>
      </c>
      <c r="H4552" s="1" t="s">
        <v>76</v>
      </c>
      <c r="I4552" t="s">
        <v>11</v>
      </c>
    </row>
    <row r="4553" spans="1:9" x14ac:dyDescent="0.2">
      <c r="A4553" t="s">
        <v>645</v>
      </c>
      <c r="B4553" s="1" t="s">
        <v>686</v>
      </c>
      <c r="C4553" s="1" t="s">
        <v>37</v>
      </c>
      <c r="D4553" t="str">
        <f t="shared" si="142"/>
        <v>CONTROL-Legacy Landstill-3/10/2019-0</v>
      </c>
      <c r="E4553">
        <f>VLOOKUP(B4553,'Deck Count'!A:B,2,FALSE)</f>
        <v>1</v>
      </c>
      <c r="F4553" s="3">
        <v>1</v>
      </c>
      <c r="G4553" s="3">
        <f t="shared" si="143"/>
        <v>1</v>
      </c>
      <c r="H4553" s="1" t="s">
        <v>690</v>
      </c>
      <c r="I4553" t="s">
        <v>17</v>
      </c>
    </row>
    <row r="4554" spans="1:9" x14ac:dyDescent="0.2">
      <c r="A4554" t="s">
        <v>645</v>
      </c>
      <c r="B4554" s="1" t="s">
        <v>686</v>
      </c>
      <c r="C4554" s="1" t="s">
        <v>37</v>
      </c>
      <c r="D4554" t="str">
        <f t="shared" si="142"/>
        <v>CONTROL-Legacy Landstill-3/10/2019-0</v>
      </c>
      <c r="E4554">
        <f>VLOOKUP(B4554,'Deck Count'!A:B,2,FALSE)</f>
        <v>1</v>
      </c>
      <c r="F4554" s="3">
        <v>2</v>
      </c>
      <c r="G4554" s="3">
        <f t="shared" si="143"/>
        <v>2</v>
      </c>
      <c r="H4554" s="1" t="s">
        <v>690</v>
      </c>
      <c r="I4554" t="s">
        <v>11</v>
      </c>
    </row>
    <row r="4555" spans="1:9" x14ac:dyDescent="0.2">
      <c r="A4555" t="s">
        <v>645</v>
      </c>
      <c r="B4555" s="1" t="s">
        <v>686</v>
      </c>
      <c r="C4555" s="1" t="s">
        <v>37</v>
      </c>
      <c r="D4555" t="str">
        <f t="shared" si="142"/>
        <v>CONTROL-Legacy Landstill-3/10/2019-0</v>
      </c>
      <c r="E4555">
        <f>VLOOKUP(B4555,'Deck Count'!A:B,2,FALSE)</f>
        <v>1</v>
      </c>
      <c r="F4555" s="3">
        <v>3</v>
      </c>
      <c r="G4555" s="3">
        <f t="shared" si="143"/>
        <v>3</v>
      </c>
      <c r="H4555" s="1" t="s">
        <v>78</v>
      </c>
      <c r="I4555" t="s">
        <v>11</v>
      </c>
    </row>
    <row r="4556" spans="1:9" x14ac:dyDescent="0.2">
      <c r="A4556" t="s">
        <v>645</v>
      </c>
      <c r="B4556" s="1" t="s">
        <v>691</v>
      </c>
      <c r="C4556" s="1" t="s">
        <v>692</v>
      </c>
      <c r="D4556" t="str">
        <f t="shared" si="142"/>
        <v>CONTROL-LOAM-3/16/2019-0</v>
      </c>
      <c r="E4556">
        <f>VLOOKUP(B4556,'Deck Count'!A:B,2,FALSE)</f>
        <v>3</v>
      </c>
      <c r="F4556" s="3">
        <v>3</v>
      </c>
      <c r="G4556" s="3">
        <f t="shared" si="143"/>
        <v>1</v>
      </c>
      <c r="H4556" s="1" t="s">
        <v>89</v>
      </c>
      <c r="I4556" t="s">
        <v>11</v>
      </c>
    </row>
    <row r="4557" spans="1:9" x14ac:dyDescent="0.2">
      <c r="A4557" t="s">
        <v>645</v>
      </c>
      <c r="B4557" s="1" t="s">
        <v>691</v>
      </c>
      <c r="C4557" s="1" t="s">
        <v>692</v>
      </c>
      <c r="D4557" t="str">
        <f t="shared" si="142"/>
        <v>CONTROL-LOAM-3/16/2019-0</v>
      </c>
      <c r="E4557">
        <f>VLOOKUP(B4557,'Deck Count'!A:B,2,FALSE)</f>
        <v>3</v>
      </c>
      <c r="F4557" s="3">
        <v>1</v>
      </c>
      <c r="G4557" s="3">
        <f t="shared" si="143"/>
        <v>0.33333333333333331</v>
      </c>
      <c r="H4557" s="1" t="s">
        <v>693</v>
      </c>
      <c r="I4557" t="s">
        <v>17</v>
      </c>
    </row>
    <row r="4558" spans="1:9" x14ac:dyDescent="0.2">
      <c r="A4558" t="s">
        <v>645</v>
      </c>
      <c r="B4558" s="1" t="s">
        <v>691</v>
      </c>
      <c r="C4558" s="1" t="s">
        <v>692</v>
      </c>
      <c r="D4558" t="str">
        <f t="shared" si="142"/>
        <v>CONTROL-LOAM-3/16/2019-0</v>
      </c>
      <c r="E4558">
        <f>VLOOKUP(B4558,'Deck Count'!A:B,2,FALSE)</f>
        <v>3</v>
      </c>
      <c r="F4558" s="3">
        <v>1</v>
      </c>
      <c r="G4558" s="3">
        <f t="shared" si="143"/>
        <v>0.33333333333333331</v>
      </c>
      <c r="H4558" s="1" t="s">
        <v>39</v>
      </c>
      <c r="I4558" t="s">
        <v>11</v>
      </c>
    </row>
    <row r="4559" spans="1:9" x14ac:dyDescent="0.2">
      <c r="A4559" t="s">
        <v>645</v>
      </c>
      <c r="B4559" s="1" t="s">
        <v>691</v>
      </c>
      <c r="C4559" s="1" t="s">
        <v>692</v>
      </c>
      <c r="D4559" t="str">
        <f t="shared" si="142"/>
        <v>CONTROL-LOAM-3/16/2019-0</v>
      </c>
      <c r="E4559">
        <f>VLOOKUP(B4559,'Deck Count'!A:B,2,FALSE)</f>
        <v>3</v>
      </c>
      <c r="F4559" s="3">
        <v>1</v>
      </c>
      <c r="G4559" s="3">
        <f t="shared" si="143"/>
        <v>0.33333333333333331</v>
      </c>
      <c r="H4559" s="1" t="s">
        <v>694</v>
      </c>
      <c r="I4559" t="s">
        <v>11</v>
      </c>
    </row>
    <row r="4560" spans="1:9" x14ac:dyDescent="0.2">
      <c r="A4560" t="s">
        <v>645</v>
      </c>
      <c r="B4560" s="1" t="s">
        <v>691</v>
      </c>
      <c r="C4560" s="1" t="s">
        <v>692</v>
      </c>
      <c r="D4560" t="str">
        <f t="shared" si="142"/>
        <v>CONTROL-LOAM-3/16/2019-0</v>
      </c>
      <c r="E4560">
        <f>VLOOKUP(B4560,'Deck Count'!A:B,2,FALSE)</f>
        <v>3</v>
      </c>
      <c r="F4560" s="3">
        <v>2</v>
      </c>
      <c r="G4560" s="3">
        <f t="shared" si="143"/>
        <v>0.66666666666666663</v>
      </c>
      <c r="H4560" s="1" t="s">
        <v>92</v>
      </c>
      <c r="I4560" t="s">
        <v>11</v>
      </c>
    </row>
    <row r="4561" spans="1:9" x14ac:dyDescent="0.2">
      <c r="A4561" t="s">
        <v>645</v>
      </c>
      <c r="B4561" s="1" t="s">
        <v>691</v>
      </c>
      <c r="C4561" s="1" t="s">
        <v>692</v>
      </c>
      <c r="D4561" t="str">
        <f t="shared" si="142"/>
        <v>CONTROL-LOAM-3/16/2019-0</v>
      </c>
      <c r="E4561">
        <f>VLOOKUP(B4561,'Deck Count'!A:B,2,FALSE)</f>
        <v>3</v>
      </c>
      <c r="F4561" s="3">
        <v>1</v>
      </c>
      <c r="G4561" s="3">
        <f t="shared" si="143"/>
        <v>0.33333333333333331</v>
      </c>
      <c r="H4561" s="1" t="s">
        <v>695</v>
      </c>
      <c r="I4561" t="s">
        <v>11</v>
      </c>
    </row>
    <row r="4562" spans="1:9" x14ac:dyDescent="0.2">
      <c r="A4562" t="s">
        <v>645</v>
      </c>
      <c r="B4562" s="1" t="s">
        <v>691</v>
      </c>
      <c r="C4562" s="1" t="s">
        <v>692</v>
      </c>
      <c r="D4562" t="str">
        <f t="shared" si="142"/>
        <v>CONTROL-LOAM-3/16/2019-0</v>
      </c>
      <c r="E4562">
        <f>VLOOKUP(B4562,'Deck Count'!A:B,2,FALSE)</f>
        <v>3</v>
      </c>
      <c r="F4562" s="3">
        <v>4</v>
      </c>
      <c r="G4562" s="3">
        <f t="shared" si="143"/>
        <v>1.3333333333333333</v>
      </c>
      <c r="H4562" s="1" t="s">
        <v>14</v>
      </c>
      <c r="I4562" t="s">
        <v>11</v>
      </c>
    </row>
    <row r="4563" spans="1:9" x14ac:dyDescent="0.2">
      <c r="A4563" t="s">
        <v>645</v>
      </c>
      <c r="B4563" s="1" t="s">
        <v>691</v>
      </c>
      <c r="C4563" s="1" t="s">
        <v>692</v>
      </c>
      <c r="D4563" t="str">
        <f t="shared" si="142"/>
        <v>CONTROL-LOAM-3/16/2019-0</v>
      </c>
      <c r="E4563">
        <f>VLOOKUP(B4563,'Deck Count'!A:B,2,FALSE)</f>
        <v>3</v>
      </c>
      <c r="F4563" s="3">
        <v>2</v>
      </c>
      <c r="G4563" s="3">
        <f t="shared" si="143"/>
        <v>0.66666666666666663</v>
      </c>
      <c r="H4563" s="1" t="s">
        <v>164</v>
      </c>
      <c r="I4563" t="s">
        <v>17</v>
      </c>
    </row>
    <row r="4564" spans="1:9" x14ac:dyDescent="0.2">
      <c r="A4564" t="s">
        <v>645</v>
      </c>
      <c r="B4564" s="1" t="s">
        <v>691</v>
      </c>
      <c r="C4564" s="1" t="s">
        <v>692</v>
      </c>
      <c r="D4564" t="str">
        <f t="shared" si="142"/>
        <v>CONTROL-LOAM-3/16/2019-0</v>
      </c>
      <c r="E4564">
        <f>VLOOKUP(B4564,'Deck Count'!A:B,2,FALSE)</f>
        <v>3</v>
      </c>
      <c r="F4564" s="3">
        <v>4</v>
      </c>
      <c r="G4564" s="3">
        <f t="shared" si="143"/>
        <v>1.3333333333333333</v>
      </c>
      <c r="H4564" s="1" t="s">
        <v>46</v>
      </c>
      <c r="I4564" t="s">
        <v>11</v>
      </c>
    </row>
    <row r="4565" spans="1:9" x14ac:dyDescent="0.2">
      <c r="A4565" t="s">
        <v>645</v>
      </c>
      <c r="B4565" s="1" t="s">
        <v>691</v>
      </c>
      <c r="C4565" s="1" t="s">
        <v>692</v>
      </c>
      <c r="D4565" t="str">
        <f t="shared" si="142"/>
        <v>CONTROL-LOAM-3/16/2019-0</v>
      </c>
      <c r="E4565">
        <f>VLOOKUP(B4565,'Deck Count'!A:B,2,FALSE)</f>
        <v>3</v>
      </c>
      <c r="F4565" s="3">
        <v>1</v>
      </c>
      <c r="G4565" s="3">
        <f t="shared" si="143"/>
        <v>0.33333333333333331</v>
      </c>
      <c r="H4565" s="1" t="s">
        <v>211</v>
      </c>
      <c r="I4565" t="s">
        <v>11</v>
      </c>
    </row>
    <row r="4566" spans="1:9" x14ac:dyDescent="0.2">
      <c r="A4566" t="s">
        <v>645</v>
      </c>
      <c r="B4566" s="1" t="s">
        <v>691</v>
      </c>
      <c r="C4566" s="1" t="s">
        <v>692</v>
      </c>
      <c r="D4566" t="str">
        <f t="shared" si="142"/>
        <v>CONTROL-LOAM-3/16/2019-0</v>
      </c>
      <c r="E4566">
        <f>VLOOKUP(B4566,'Deck Count'!A:B,2,FALSE)</f>
        <v>3</v>
      </c>
      <c r="F4566" s="3">
        <v>1</v>
      </c>
      <c r="G4566" s="3">
        <f t="shared" si="143"/>
        <v>0.33333333333333331</v>
      </c>
      <c r="H4566" s="1" t="s">
        <v>111</v>
      </c>
      <c r="I4566" t="s">
        <v>11</v>
      </c>
    </row>
    <row r="4567" spans="1:9" x14ac:dyDescent="0.2">
      <c r="A4567" t="s">
        <v>645</v>
      </c>
      <c r="B4567" s="1" t="s">
        <v>691</v>
      </c>
      <c r="C4567" s="1" t="s">
        <v>692</v>
      </c>
      <c r="D4567" t="str">
        <f t="shared" si="142"/>
        <v>CONTROL-LOAM-3/16/2019-0</v>
      </c>
      <c r="E4567">
        <f>VLOOKUP(B4567,'Deck Count'!A:B,2,FALSE)</f>
        <v>3</v>
      </c>
      <c r="F4567" s="3">
        <v>1</v>
      </c>
      <c r="G4567" s="3">
        <f t="shared" si="143"/>
        <v>0.33333333333333331</v>
      </c>
      <c r="H4567" s="1" t="s">
        <v>339</v>
      </c>
      <c r="I4567" t="s">
        <v>11</v>
      </c>
    </row>
    <row r="4568" spans="1:9" x14ac:dyDescent="0.2">
      <c r="A4568" t="s">
        <v>645</v>
      </c>
      <c r="B4568" s="1" t="s">
        <v>691</v>
      </c>
      <c r="C4568" s="1" t="s">
        <v>692</v>
      </c>
      <c r="D4568" t="str">
        <f t="shared" si="142"/>
        <v>CONTROL-LOAM-3/16/2019-0</v>
      </c>
      <c r="E4568">
        <f>VLOOKUP(B4568,'Deck Count'!A:B,2,FALSE)</f>
        <v>3</v>
      </c>
      <c r="F4568" s="3">
        <v>2</v>
      </c>
      <c r="G4568" s="3">
        <f t="shared" si="143"/>
        <v>0.66666666666666663</v>
      </c>
      <c r="H4568" s="1" t="s">
        <v>263</v>
      </c>
      <c r="I4568" t="s">
        <v>17</v>
      </c>
    </row>
    <row r="4569" spans="1:9" x14ac:dyDescent="0.2">
      <c r="A4569" t="s">
        <v>645</v>
      </c>
      <c r="B4569" s="1" t="s">
        <v>691</v>
      </c>
      <c r="C4569" s="1" t="s">
        <v>692</v>
      </c>
      <c r="D4569" t="str">
        <f t="shared" si="142"/>
        <v>CONTROL-LOAM-3/16/2019-0</v>
      </c>
      <c r="E4569">
        <f>VLOOKUP(B4569,'Deck Count'!A:B,2,FALSE)</f>
        <v>3</v>
      </c>
      <c r="F4569" s="3">
        <v>1</v>
      </c>
      <c r="G4569" s="3">
        <f t="shared" si="143"/>
        <v>0.33333333333333331</v>
      </c>
      <c r="H4569" s="1" t="s">
        <v>350</v>
      </c>
      <c r="I4569" t="s">
        <v>11</v>
      </c>
    </row>
    <row r="4570" spans="1:9" x14ac:dyDescent="0.2">
      <c r="A4570" t="s">
        <v>645</v>
      </c>
      <c r="B4570" s="1" t="s">
        <v>691</v>
      </c>
      <c r="C4570" s="1" t="s">
        <v>692</v>
      </c>
      <c r="D4570" t="str">
        <f t="shared" si="142"/>
        <v>CONTROL-LOAM-3/16/2019-0</v>
      </c>
      <c r="E4570">
        <f>VLOOKUP(B4570,'Deck Count'!A:B,2,FALSE)</f>
        <v>3</v>
      </c>
      <c r="F4570" s="3">
        <v>3</v>
      </c>
      <c r="G4570" s="3">
        <f t="shared" si="143"/>
        <v>1</v>
      </c>
      <c r="H4570" s="1" t="s">
        <v>172</v>
      </c>
      <c r="I4570" t="s">
        <v>11</v>
      </c>
    </row>
    <row r="4571" spans="1:9" x14ac:dyDescent="0.2">
      <c r="A4571" t="s">
        <v>645</v>
      </c>
      <c r="B4571" s="1" t="s">
        <v>691</v>
      </c>
      <c r="C4571" s="1" t="s">
        <v>692</v>
      </c>
      <c r="D4571" t="str">
        <f t="shared" si="142"/>
        <v>CONTROL-LOAM-3/16/2019-0</v>
      </c>
      <c r="E4571">
        <f>VLOOKUP(B4571,'Deck Count'!A:B,2,FALSE)</f>
        <v>3</v>
      </c>
      <c r="F4571" s="3">
        <v>1</v>
      </c>
      <c r="G4571" s="3">
        <f t="shared" si="143"/>
        <v>0.33333333333333331</v>
      </c>
      <c r="H4571" s="1" t="s">
        <v>406</v>
      </c>
      <c r="I4571" t="s">
        <v>11</v>
      </c>
    </row>
    <row r="4572" spans="1:9" x14ac:dyDescent="0.2">
      <c r="A4572" t="s">
        <v>645</v>
      </c>
      <c r="B4572" s="1" t="s">
        <v>691</v>
      </c>
      <c r="C4572" s="1" t="s">
        <v>692</v>
      </c>
      <c r="D4572" t="str">
        <f t="shared" si="142"/>
        <v>CONTROL-LOAM-3/16/2019-0</v>
      </c>
      <c r="E4572">
        <f>VLOOKUP(B4572,'Deck Count'!A:B,2,FALSE)</f>
        <v>3</v>
      </c>
      <c r="F4572" s="3">
        <v>1</v>
      </c>
      <c r="G4572" s="3">
        <f t="shared" si="143"/>
        <v>0.33333333333333331</v>
      </c>
      <c r="H4572" s="1" t="s">
        <v>21</v>
      </c>
      <c r="I4572" t="s">
        <v>11</v>
      </c>
    </row>
    <row r="4573" spans="1:9" x14ac:dyDescent="0.2">
      <c r="A4573" t="s">
        <v>645</v>
      </c>
      <c r="B4573" s="1" t="s">
        <v>691</v>
      </c>
      <c r="C4573" s="1" t="s">
        <v>692</v>
      </c>
      <c r="D4573" t="str">
        <f t="shared" si="142"/>
        <v>CONTROL-LOAM-3/16/2019-0</v>
      </c>
      <c r="E4573">
        <f>VLOOKUP(B4573,'Deck Count'!A:B,2,FALSE)</f>
        <v>3</v>
      </c>
      <c r="F4573" s="3">
        <v>4</v>
      </c>
      <c r="G4573" s="3">
        <f t="shared" si="143"/>
        <v>1.3333333333333333</v>
      </c>
      <c r="H4573" s="1" t="s">
        <v>215</v>
      </c>
      <c r="I4573" t="s">
        <v>11</v>
      </c>
    </row>
    <row r="4574" spans="1:9" x14ac:dyDescent="0.2">
      <c r="A4574" t="s">
        <v>645</v>
      </c>
      <c r="B4574" s="1" t="s">
        <v>691</v>
      </c>
      <c r="C4574" s="1" t="s">
        <v>692</v>
      </c>
      <c r="D4574" t="str">
        <f t="shared" si="142"/>
        <v>CONTROL-LOAM-3/16/2019-0</v>
      </c>
      <c r="E4574">
        <f>VLOOKUP(B4574,'Deck Count'!A:B,2,FALSE)</f>
        <v>3</v>
      </c>
      <c r="F4574" s="3">
        <v>3</v>
      </c>
      <c r="G4574" s="3">
        <f t="shared" si="143"/>
        <v>1</v>
      </c>
      <c r="H4574" s="1" t="s">
        <v>23</v>
      </c>
      <c r="I4574" t="s">
        <v>17</v>
      </c>
    </row>
    <row r="4575" spans="1:9" x14ac:dyDescent="0.2">
      <c r="A4575" t="s">
        <v>645</v>
      </c>
      <c r="B4575" s="1" t="s">
        <v>691</v>
      </c>
      <c r="C4575" s="1" t="s">
        <v>692</v>
      </c>
      <c r="D4575" t="str">
        <f t="shared" si="142"/>
        <v>CONTROL-LOAM-3/16/2019-0</v>
      </c>
      <c r="E4575">
        <f>VLOOKUP(B4575,'Deck Count'!A:B,2,FALSE)</f>
        <v>3</v>
      </c>
      <c r="F4575" s="3">
        <v>2</v>
      </c>
      <c r="G4575" s="3">
        <f t="shared" si="143"/>
        <v>0.66666666666666663</v>
      </c>
      <c r="H4575" s="1" t="s">
        <v>173</v>
      </c>
      <c r="I4575" t="s">
        <v>11</v>
      </c>
    </row>
    <row r="4576" spans="1:9" x14ac:dyDescent="0.2">
      <c r="A4576" t="s">
        <v>645</v>
      </c>
      <c r="B4576" s="1" t="s">
        <v>691</v>
      </c>
      <c r="C4576" s="1" t="s">
        <v>692</v>
      </c>
      <c r="D4576" t="str">
        <f t="shared" si="142"/>
        <v>CONTROL-LOAM-3/16/2019-0</v>
      </c>
      <c r="E4576">
        <f>VLOOKUP(B4576,'Deck Count'!A:B,2,FALSE)</f>
        <v>3</v>
      </c>
      <c r="F4576" s="3">
        <v>3</v>
      </c>
      <c r="G4576" s="3">
        <f t="shared" si="143"/>
        <v>1</v>
      </c>
      <c r="H4576" s="1" t="s">
        <v>71</v>
      </c>
      <c r="I4576" t="s">
        <v>11</v>
      </c>
    </row>
    <row r="4577" spans="1:9" x14ac:dyDescent="0.2">
      <c r="A4577" t="s">
        <v>645</v>
      </c>
      <c r="B4577" s="1" t="s">
        <v>691</v>
      </c>
      <c r="C4577" s="1" t="s">
        <v>692</v>
      </c>
      <c r="D4577" t="str">
        <f t="shared" si="142"/>
        <v>CONTROL-LOAM-3/16/2019-0</v>
      </c>
      <c r="E4577">
        <f>VLOOKUP(B4577,'Deck Count'!A:B,2,FALSE)</f>
        <v>3</v>
      </c>
      <c r="F4577" s="3">
        <v>1</v>
      </c>
      <c r="G4577" s="3">
        <f t="shared" si="143"/>
        <v>0.33333333333333331</v>
      </c>
      <c r="H4577" s="1" t="s">
        <v>84</v>
      </c>
      <c r="I4577" t="s">
        <v>17</v>
      </c>
    </row>
    <row r="4578" spans="1:9" x14ac:dyDescent="0.2">
      <c r="A4578" t="s">
        <v>645</v>
      </c>
      <c r="B4578" s="1" t="s">
        <v>691</v>
      </c>
      <c r="C4578" s="1" t="s">
        <v>692</v>
      </c>
      <c r="D4578" t="str">
        <f t="shared" si="142"/>
        <v>CONTROL-LOAM-3/16/2019-0</v>
      </c>
      <c r="E4578">
        <f>VLOOKUP(B4578,'Deck Count'!A:B,2,FALSE)</f>
        <v>3</v>
      </c>
      <c r="F4578" s="3">
        <v>1</v>
      </c>
      <c r="G4578" s="3">
        <f t="shared" si="143"/>
        <v>0.33333333333333331</v>
      </c>
      <c r="H4578" s="1" t="s">
        <v>363</v>
      </c>
      <c r="I4578" t="s">
        <v>11</v>
      </c>
    </row>
    <row r="4579" spans="1:9" x14ac:dyDescent="0.2">
      <c r="A4579" t="s">
        <v>645</v>
      </c>
      <c r="B4579" s="1" t="s">
        <v>691</v>
      </c>
      <c r="C4579" s="1" t="s">
        <v>692</v>
      </c>
      <c r="D4579" t="str">
        <f t="shared" si="142"/>
        <v>CONTROL-LOAM-3/16/2019-0</v>
      </c>
      <c r="E4579">
        <f>VLOOKUP(B4579,'Deck Count'!A:B,2,FALSE)</f>
        <v>3</v>
      </c>
      <c r="F4579" s="3">
        <v>4</v>
      </c>
      <c r="G4579" s="3">
        <f t="shared" si="143"/>
        <v>1.3333333333333333</v>
      </c>
      <c r="H4579" s="1" t="s">
        <v>488</v>
      </c>
      <c r="I4579" t="s">
        <v>11</v>
      </c>
    </row>
    <row r="4580" spans="1:9" x14ac:dyDescent="0.2">
      <c r="A4580" t="s">
        <v>645</v>
      </c>
      <c r="B4580" s="1" t="s">
        <v>691</v>
      </c>
      <c r="C4580" s="1" t="s">
        <v>692</v>
      </c>
      <c r="D4580" t="str">
        <f t="shared" si="142"/>
        <v>CONTROL-LOAM-3/16/2019-0</v>
      </c>
      <c r="E4580">
        <f>VLOOKUP(B4580,'Deck Count'!A:B,2,FALSE)</f>
        <v>3</v>
      </c>
      <c r="F4580" s="3">
        <v>3</v>
      </c>
      <c r="G4580" s="3">
        <f t="shared" si="143"/>
        <v>1</v>
      </c>
      <c r="H4580" s="1" t="s">
        <v>174</v>
      </c>
      <c r="I4580" t="s">
        <v>11</v>
      </c>
    </row>
    <row r="4581" spans="1:9" x14ac:dyDescent="0.2">
      <c r="A4581" t="s">
        <v>645</v>
      </c>
      <c r="B4581" s="1" t="s">
        <v>691</v>
      </c>
      <c r="C4581" s="1" t="s">
        <v>692</v>
      </c>
      <c r="D4581" t="str">
        <f t="shared" si="142"/>
        <v>CONTROL-LOAM-3/16/2019-0</v>
      </c>
      <c r="E4581">
        <f>VLOOKUP(B4581,'Deck Count'!A:B,2,FALSE)</f>
        <v>3</v>
      </c>
      <c r="F4581" s="3">
        <v>1</v>
      </c>
      <c r="G4581" s="3">
        <f t="shared" si="143"/>
        <v>0.33333333333333331</v>
      </c>
      <c r="H4581" s="1" t="s">
        <v>222</v>
      </c>
      <c r="I4581" t="s">
        <v>11</v>
      </c>
    </row>
    <row r="4582" spans="1:9" x14ac:dyDescent="0.2">
      <c r="A4582" t="s">
        <v>645</v>
      </c>
      <c r="B4582" s="1" t="s">
        <v>691</v>
      </c>
      <c r="C4582" s="1" t="s">
        <v>692</v>
      </c>
      <c r="D4582" t="str">
        <f t="shared" si="142"/>
        <v>CONTROL-LOAM-3/16/2019-0</v>
      </c>
      <c r="E4582">
        <f>VLOOKUP(B4582,'Deck Count'!A:B,2,FALSE)</f>
        <v>3</v>
      </c>
      <c r="F4582" s="3">
        <v>1</v>
      </c>
      <c r="G4582" s="3">
        <f t="shared" si="143"/>
        <v>0.33333333333333331</v>
      </c>
      <c r="H4582" s="1" t="s">
        <v>352</v>
      </c>
      <c r="I4582" t="s">
        <v>11</v>
      </c>
    </row>
    <row r="4583" spans="1:9" x14ac:dyDescent="0.2">
      <c r="A4583" t="s">
        <v>645</v>
      </c>
      <c r="B4583" s="1" t="s">
        <v>691</v>
      </c>
      <c r="C4583" s="1" t="s">
        <v>692</v>
      </c>
      <c r="D4583" t="str">
        <f t="shared" si="142"/>
        <v>CONTROL-LOAM-3/16/2019-0</v>
      </c>
      <c r="E4583">
        <f>VLOOKUP(B4583,'Deck Count'!A:B,2,FALSE)</f>
        <v>3</v>
      </c>
      <c r="F4583" s="3">
        <v>1</v>
      </c>
      <c r="G4583" s="3">
        <f t="shared" si="143"/>
        <v>0.33333333333333331</v>
      </c>
      <c r="H4583" s="1" t="s">
        <v>74</v>
      </c>
      <c r="I4583" t="s">
        <v>11</v>
      </c>
    </row>
    <row r="4584" spans="1:9" x14ac:dyDescent="0.2">
      <c r="A4584" t="s">
        <v>645</v>
      </c>
      <c r="B4584" s="1" t="s">
        <v>691</v>
      </c>
      <c r="C4584" s="1" t="s">
        <v>692</v>
      </c>
      <c r="D4584" t="str">
        <f t="shared" si="142"/>
        <v>CONTROL-LOAM-3/16/2019-0</v>
      </c>
      <c r="E4584">
        <f>VLOOKUP(B4584,'Deck Count'!A:B,2,FALSE)</f>
        <v>3</v>
      </c>
      <c r="F4584" s="3">
        <v>2</v>
      </c>
      <c r="G4584" s="3">
        <f t="shared" si="143"/>
        <v>0.66666666666666663</v>
      </c>
      <c r="H4584" s="1" t="s">
        <v>76</v>
      </c>
      <c r="I4584" t="s">
        <v>17</v>
      </c>
    </row>
    <row r="4585" spans="1:9" x14ac:dyDescent="0.2">
      <c r="A4585" t="s">
        <v>645</v>
      </c>
      <c r="B4585" s="1" t="s">
        <v>691</v>
      </c>
      <c r="C4585" s="1" t="s">
        <v>692</v>
      </c>
      <c r="D4585" t="str">
        <f t="shared" si="142"/>
        <v>CONTROL-LOAM-3/16/2019-0</v>
      </c>
      <c r="E4585">
        <f>VLOOKUP(B4585,'Deck Count'!A:B,2,FALSE)</f>
        <v>3</v>
      </c>
      <c r="F4585" s="3">
        <v>2</v>
      </c>
      <c r="G4585" s="3">
        <f t="shared" si="143"/>
        <v>0.66666666666666663</v>
      </c>
      <c r="H4585" s="1" t="s">
        <v>158</v>
      </c>
      <c r="I4585" t="s">
        <v>11</v>
      </c>
    </row>
    <row r="4586" spans="1:9" x14ac:dyDescent="0.2">
      <c r="A4586" t="s">
        <v>645</v>
      </c>
      <c r="B4586" s="1" t="s">
        <v>691</v>
      </c>
      <c r="C4586" s="1" t="s">
        <v>692</v>
      </c>
      <c r="D4586" t="str">
        <f t="shared" si="142"/>
        <v>CONTROL-LOAM-3/16/2019-0</v>
      </c>
      <c r="E4586">
        <f>VLOOKUP(B4586,'Deck Count'!A:B,2,FALSE)</f>
        <v>3</v>
      </c>
      <c r="F4586" s="3">
        <v>1</v>
      </c>
      <c r="G4586" s="3">
        <f t="shared" si="143"/>
        <v>0.33333333333333331</v>
      </c>
      <c r="H4586" s="1" t="s">
        <v>105</v>
      </c>
      <c r="I4586" t="s">
        <v>11</v>
      </c>
    </row>
    <row r="4587" spans="1:9" x14ac:dyDescent="0.2">
      <c r="A4587" t="s">
        <v>645</v>
      </c>
      <c r="B4587" s="1" t="s">
        <v>691</v>
      </c>
      <c r="C4587" s="1" t="s">
        <v>692</v>
      </c>
      <c r="D4587" t="str">
        <f t="shared" si="142"/>
        <v>CONTROL-LOAM-3/16/2019-0</v>
      </c>
      <c r="E4587">
        <f>VLOOKUP(B4587,'Deck Count'!A:B,2,FALSE)</f>
        <v>3</v>
      </c>
      <c r="F4587" s="3">
        <v>2</v>
      </c>
      <c r="G4587" s="3">
        <f t="shared" si="143"/>
        <v>0.66666666666666663</v>
      </c>
      <c r="H4587" s="1" t="s">
        <v>197</v>
      </c>
      <c r="I4587" t="s">
        <v>17</v>
      </c>
    </row>
    <row r="4588" spans="1:9" x14ac:dyDescent="0.2">
      <c r="A4588" t="s">
        <v>645</v>
      </c>
      <c r="B4588" s="1" t="s">
        <v>691</v>
      </c>
      <c r="C4588" s="1" t="s">
        <v>692</v>
      </c>
      <c r="D4588" t="str">
        <f t="shared" si="142"/>
        <v>CONTROL-LOAM-3/16/2019-0</v>
      </c>
      <c r="E4588">
        <f>VLOOKUP(B4588,'Deck Count'!A:B,2,FALSE)</f>
        <v>3</v>
      </c>
      <c r="F4588" s="3">
        <v>1</v>
      </c>
      <c r="G4588" s="3">
        <f t="shared" si="143"/>
        <v>0.33333333333333331</v>
      </c>
      <c r="H4588" s="1" t="s">
        <v>472</v>
      </c>
      <c r="I4588" t="s">
        <v>17</v>
      </c>
    </row>
    <row r="4589" spans="1:9" x14ac:dyDescent="0.2">
      <c r="A4589" t="s">
        <v>645</v>
      </c>
      <c r="B4589" s="1" t="s">
        <v>691</v>
      </c>
      <c r="C4589" s="1" t="s">
        <v>692</v>
      </c>
      <c r="D4589" t="str">
        <f t="shared" si="142"/>
        <v>CONTROL-LOAM-3/16/2019-0</v>
      </c>
      <c r="E4589">
        <f>VLOOKUP(B4589,'Deck Count'!A:B,2,FALSE)</f>
        <v>3</v>
      </c>
      <c r="F4589" s="3">
        <v>1</v>
      </c>
      <c r="G4589" s="3">
        <f t="shared" si="143"/>
        <v>0.33333333333333331</v>
      </c>
      <c r="H4589" s="1" t="s">
        <v>680</v>
      </c>
      <c r="I4589" t="s">
        <v>11</v>
      </c>
    </row>
    <row r="4590" spans="1:9" x14ac:dyDescent="0.2">
      <c r="A4590" t="s">
        <v>645</v>
      </c>
      <c r="B4590" s="1" t="s">
        <v>691</v>
      </c>
      <c r="C4590" s="1" t="s">
        <v>692</v>
      </c>
      <c r="D4590" t="str">
        <f t="shared" si="142"/>
        <v>CONTROL-LOAM-3/16/2019-0</v>
      </c>
      <c r="E4590">
        <f>VLOOKUP(B4590,'Deck Count'!A:B,2,FALSE)</f>
        <v>3</v>
      </c>
      <c r="F4590" s="3">
        <v>4</v>
      </c>
      <c r="G4590" s="3">
        <f t="shared" si="143"/>
        <v>1.3333333333333333</v>
      </c>
      <c r="H4590" s="1" t="s">
        <v>227</v>
      </c>
      <c r="I4590" t="s">
        <v>11</v>
      </c>
    </row>
    <row r="4591" spans="1:9" x14ac:dyDescent="0.2">
      <c r="A4591" t="s">
        <v>645</v>
      </c>
      <c r="B4591" s="1" t="s">
        <v>691</v>
      </c>
      <c r="C4591" s="1" t="s">
        <v>692</v>
      </c>
      <c r="D4591" t="str">
        <f t="shared" si="142"/>
        <v>CONTROL-LOAM-3/16/2019-0</v>
      </c>
      <c r="E4591">
        <f>VLOOKUP(B4591,'Deck Count'!A:B,2,FALSE)</f>
        <v>3</v>
      </c>
      <c r="F4591" s="3">
        <v>1</v>
      </c>
      <c r="G4591" s="3">
        <f t="shared" si="143"/>
        <v>0.33333333333333331</v>
      </c>
      <c r="H4591" s="1" t="s">
        <v>410</v>
      </c>
      <c r="I4591" t="s">
        <v>11</v>
      </c>
    </row>
    <row r="4592" spans="1:9" x14ac:dyDescent="0.2">
      <c r="A4592" t="s">
        <v>645</v>
      </c>
      <c r="B4592" s="1" t="s">
        <v>691</v>
      </c>
      <c r="C4592" s="1" t="s">
        <v>692</v>
      </c>
      <c r="D4592" t="str">
        <f t="shared" si="142"/>
        <v>CONTROL-LOAM-3/16/2019-0</v>
      </c>
      <c r="E4592">
        <f>VLOOKUP(B4592,'Deck Count'!A:B,2,FALSE)</f>
        <v>3</v>
      </c>
      <c r="F4592" s="3">
        <v>1</v>
      </c>
      <c r="G4592" s="3">
        <f t="shared" si="143"/>
        <v>0.33333333333333331</v>
      </c>
      <c r="H4592" s="1" t="s">
        <v>696</v>
      </c>
      <c r="I4592" t="s">
        <v>17</v>
      </c>
    </row>
    <row r="4593" spans="1:9" x14ac:dyDescent="0.2">
      <c r="A4593" t="s">
        <v>645</v>
      </c>
      <c r="B4593" s="1" t="s">
        <v>691</v>
      </c>
      <c r="C4593" s="1" t="s">
        <v>692</v>
      </c>
      <c r="D4593" t="str">
        <f t="shared" si="142"/>
        <v>CONTROL-LOAM-3/16/2019-0</v>
      </c>
      <c r="E4593">
        <f>VLOOKUP(B4593,'Deck Count'!A:B,2,FALSE)</f>
        <v>3</v>
      </c>
      <c r="F4593" s="3">
        <v>4</v>
      </c>
      <c r="G4593" s="3">
        <f t="shared" si="143"/>
        <v>1.3333333333333333</v>
      </c>
      <c r="H4593" s="1" t="s">
        <v>162</v>
      </c>
      <c r="I4593" t="s">
        <v>11</v>
      </c>
    </row>
    <row r="4594" spans="1:9" x14ac:dyDescent="0.2">
      <c r="A4594" t="s">
        <v>645</v>
      </c>
      <c r="B4594" s="1" t="s">
        <v>691</v>
      </c>
      <c r="C4594" s="1" t="s">
        <v>692</v>
      </c>
      <c r="D4594" t="str">
        <f t="shared" si="142"/>
        <v>CONTROL-LOAM-3/16/2019-0</v>
      </c>
      <c r="E4594">
        <f>VLOOKUP(B4594,'Deck Count'!A:B,2,FALSE)</f>
        <v>3</v>
      </c>
      <c r="F4594" s="3">
        <v>2</v>
      </c>
      <c r="G4594" s="3">
        <f t="shared" si="143"/>
        <v>0.66666666666666663</v>
      </c>
      <c r="H4594" s="1" t="s">
        <v>228</v>
      </c>
      <c r="I4594" t="s">
        <v>11</v>
      </c>
    </row>
    <row r="4595" spans="1:9" x14ac:dyDescent="0.2">
      <c r="A4595" t="s">
        <v>645</v>
      </c>
      <c r="B4595" s="1" t="s">
        <v>691</v>
      </c>
      <c r="C4595" s="1" t="s">
        <v>80</v>
      </c>
      <c r="D4595" t="str">
        <f t="shared" si="142"/>
        <v>CONTROL-LOAM-3/2/2019-0</v>
      </c>
      <c r="E4595">
        <f>VLOOKUP(B4595,'Deck Count'!A:B,2,FALSE)</f>
        <v>3</v>
      </c>
      <c r="F4595" s="3">
        <v>3</v>
      </c>
      <c r="G4595" s="3">
        <f t="shared" si="143"/>
        <v>1</v>
      </c>
      <c r="H4595" s="1" t="s">
        <v>89</v>
      </c>
      <c r="I4595" t="s">
        <v>11</v>
      </c>
    </row>
    <row r="4596" spans="1:9" x14ac:dyDescent="0.2">
      <c r="A4596" t="s">
        <v>645</v>
      </c>
      <c r="B4596" s="1" t="s">
        <v>691</v>
      </c>
      <c r="C4596" s="1" t="s">
        <v>80</v>
      </c>
      <c r="D4596" t="str">
        <f t="shared" si="142"/>
        <v>CONTROL-LOAM-3/2/2019-0</v>
      </c>
      <c r="E4596">
        <f>VLOOKUP(B4596,'Deck Count'!A:B,2,FALSE)</f>
        <v>3</v>
      </c>
      <c r="F4596" s="3">
        <v>1</v>
      </c>
      <c r="G4596" s="3">
        <f t="shared" si="143"/>
        <v>0.33333333333333331</v>
      </c>
      <c r="H4596" s="1" t="s">
        <v>91</v>
      </c>
      <c r="I4596" t="s">
        <v>11</v>
      </c>
    </row>
    <row r="4597" spans="1:9" x14ac:dyDescent="0.2">
      <c r="A4597" t="s">
        <v>645</v>
      </c>
      <c r="B4597" s="1" t="s">
        <v>691</v>
      </c>
      <c r="C4597" s="1" t="s">
        <v>80</v>
      </c>
      <c r="D4597" t="str">
        <f t="shared" si="142"/>
        <v>CONTROL-LOAM-3/2/2019-0</v>
      </c>
      <c r="E4597">
        <f>VLOOKUP(B4597,'Deck Count'!A:B,2,FALSE)</f>
        <v>3</v>
      </c>
      <c r="F4597" s="3">
        <v>1</v>
      </c>
      <c r="G4597" s="3">
        <f t="shared" si="143"/>
        <v>0.33333333333333331</v>
      </c>
      <c r="H4597" s="1" t="s">
        <v>39</v>
      </c>
      <c r="I4597" t="s">
        <v>11</v>
      </c>
    </row>
    <row r="4598" spans="1:9" x14ac:dyDescent="0.2">
      <c r="A4598" t="s">
        <v>645</v>
      </c>
      <c r="B4598" s="1" t="s">
        <v>691</v>
      </c>
      <c r="C4598" s="1" t="s">
        <v>80</v>
      </c>
      <c r="D4598" t="str">
        <f t="shared" si="142"/>
        <v>CONTROL-LOAM-3/2/2019-0</v>
      </c>
      <c r="E4598">
        <f>VLOOKUP(B4598,'Deck Count'!A:B,2,FALSE)</f>
        <v>3</v>
      </c>
      <c r="F4598" s="3">
        <v>1</v>
      </c>
      <c r="G4598" s="3">
        <f t="shared" si="143"/>
        <v>0.33333333333333331</v>
      </c>
      <c r="H4598" s="1" t="s">
        <v>694</v>
      </c>
      <c r="I4598" t="s">
        <v>11</v>
      </c>
    </row>
    <row r="4599" spans="1:9" x14ac:dyDescent="0.2">
      <c r="A4599" t="s">
        <v>645</v>
      </c>
      <c r="B4599" s="1" t="s">
        <v>691</v>
      </c>
      <c r="C4599" s="1" t="s">
        <v>80</v>
      </c>
      <c r="D4599" t="str">
        <f t="shared" si="142"/>
        <v>CONTROL-LOAM-3/2/2019-0</v>
      </c>
      <c r="E4599">
        <f>VLOOKUP(B4599,'Deck Count'!A:B,2,FALSE)</f>
        <v>3</v>
      </c>
      <c r="F4599" s="3">
        <v>2</v>
      </c>
      <c r="G4599" s="3">
        <f t="shared" si="143"/>
        <v>0.66666666666666663</v>
      </c>
      <c r="H4599" s="1" t="s">
        <v>92</v>
      </c>
      <c r="I4599" t="s">
        <v>11</v>
      </c>
    </row>
    <row r="4600" spans="1:9" x14ac:dyDescent="0.2">
      <c r="A4600" t="s">
        <v>645</v>
      </c>
      <c r="B4600" s="1" t="s">
        <v>691</v>
      </c>
      <c r="C4600" s="1" t="s">
        <v>80</v>
      </c>
      <c r="D4600" t="str">
        <f t="shared" si="142"/>
        <v>CONTROL-LOAM-3/2/2019-0</v>
      </c>
      <c r="E4600">
        <f>VLOOKUP(B4600,'Deck Count'!A:B,2,FALSE)</f>
        <v>3</v>
      </c>
      <c r="F4600" s="3">
        <v>2</v>
      </c>
      <c r="G4600" s="3">
        <f t="shared" si="143"/>
        <v>0.66666666666666663</v>
      </c>
      <c r="H4600" s="1" t="s">
        <v>81</v>
      </c>
      <c r="I4600" t="s">
        <v>17</v>
      </c>
    </row>
    <row r="4601" spans="1:9" x14ac:dyDescent="0.2">
      <c r="A4601" t="s">
        <v>645</v>
      </c>
      <c r="B4601" s="1" t="s">
        <v>691</v>
      </c>
      <c r="C4601" s="1" t="s">
        <v>80</v>
      </c>
      <c r="D4601" t="str">
        <f t="shared" si="142"/>
        <v>CONTROL-LOAM-3/2/2019-0</v>
      </c>
      <c r="E4601">
        <f>VLOOKUP(B4601,'Deck Count'!A:B,2,FALSE)</f>
        <v>3</v>
      </c>
      <c r="F4601" s="3">
        <v>1</v>
      </c>
      <c r="G4601" s="3">
        <f t="shared" si="143"/>
        <v>0.33333333333333331</v>
      </c>
      <c r="H4601" s="1" t="s">
        <v>695</v>
      </c>
      <c r="I4601" t="s">
        <v>11</v>
      </c>
    </row>
    <row r="4602" spans="1:9" x14ac:dyDescent="0.2">
      <c r="A4602" t="s">
        <v>645</v>
      </c>
      <c r="B4602" s="1" t="s">
        <v>691</v>
      </c>
      <c r="C4602" s="1" t="s">
        <v>80</v>
      </c>
      <c r="D4602" t="str">
        <f t="shared" si="142"/>
        <v>CONTROL-LOAM-3/2/2019-0</v>
      </c>
      <c r="E4602">
        <f>VLOOKUP(B4602,'Deck Count'!A:B,2,FALSE)</f>
        <v>3</v>
      </c>
      <c r="F4602" s="3">
        <v>4</v>
      </c>
      <c r="G4602" s="3">
        <f t="shared" si="143"/>
        <v>1.3333333333333333</v>
      </c>
      <c r="H4602" s="1" t="s">
        <v>14</v>
      </c>
      <c r="I4602" t="s">
        <v>11</v>
      </c>
    </row>
    <row r="4603" spans="1:9" x14ac:dyDescent="0.2">
      <c r="A4603" t="s">
        <v>645</v>
      </c>
      <c r="B4603" s="1" t="s">
        <v>691</v>
      </c>
      <c r="C4603" s="1" t="s">
        <v>80</v>
      </c>
      <c r="D4603" t="str">
        <f t="shared" si="142"/>
        <v>CONTROL-LOAM-3/2/2019-0</v>
      </c>
      <c r="E4603">
        <f>VLOOKUP(B4603,'Deck Count'!A:B,2,FALSE)</f>
        <v>3</v>
      </c>
      <c r="F4603" s="3">
        <v>4</v>
      </c>
      <c r="G4603" s="3">
        <f t="shared" si="143"/>
        <v>1.3333333333333333</v>
      </c>
      <c r="H4603" s="1" t="s">
        <v>46</v>
      </c>
      <c r="I4603" t="s">
        <v>11</v>
      </c>
    </row>
    <row r="4604" spans="1:9" x14ac:dyDescent="0.2">
      <c r="A4604" t="s">
        <v>645</v>
      </c>
      <c r="B4604" s="1" t="s">
        <v>691</v>
      </c>
      <c r="C4604" s="1" t="s">
        <v>80</v>
      </c>
      <c r="D4604" t="str">
        <f t="shared" si="142"/>
        <v>CONTROL-LOAM-3/2/2019-0</v>
      </c>
      <c r="E4604">
        <f>VLOOKUP(B4604,'Deck Count'!A:B,2,FALSE)</f>
        <v>3</v>
      </c>
      <c r="F4604" s="3">
        <v>1</v>
      </c>
      <c r="G4604" s="3">
        <f t="shared" si="143"/>
        <v>0.33333333333333331</v>
      </c>
      <c r="H4604" s="1" t="s">
        <v>211</v>
      </c>
      <c r="I4604" t="s">
        <v>11</v>
      </c>
    </row>
    <row r="4605" spans="1:9" x14ac:dyDescent="0.2">
      <c r="A4605" t="s">
        <v>645</v>
      </c>
      <c r="B4605" s="1" t="s">
        <v>691</v>
      </c>
      <c r="C4605" s="1" t="s">
        <v>80</v>
      </c>
      <c r="D4605" t="str">
        <f t="shared" si="142"/>
        <v>CONTROL-LOAM-3/2/2019-0</v>
      </c>
      <c r="E4605">
        <f>VLOOKUP(B4605,'Deck Count'!A:B,2,FALSE)</f>
        <v>3</v>
      </c>
      <c r="F4605" s="3">
        <v>1</v>
      </c>
      <c r="G4605" s="3">
        <f t="shared" si="143"/>
        <v>0.33333333333333331</v>
      </c>
      <c r="H4605" s="1" t="s">
        <v>111</v>
      </c>
      <c r="I4605" t="s">
        <v>11</v>
      </c>
    </row>
    <row r="4606" spans="1:9" x14ac:dyDescent="0.2">
      <c r="A4606" t="s">
        <v>645</v>
      </c>
      <c r="B4606" s="1" t="s">
        <v>691</v>
      </c>
      <c r="C4606" s="1" t="s">
        <v>80</v>
      </c>
      <c r="D4606" t="str">
        <f t="shared" si="142"/>
        <v>CONTROL-LOAM-3/2/2019-0</v>
      </c>
      <c r="E4606">
        <f>VLOOKUP(B4606,'Deck Count'!A:B,2,FALSE)</f>
        <v>3</v>
      </c>
      <c r="F4606" s="3">
        <v>1</v>
      </c>
      <c r="G4606" s="3">
        <f t="shared" si="143"/>
        <v>0.33333333333333331</v>
      </c>
      <c r="H4606" s="1" t="s">
        <v>339</v>
      </c>
      <c r="I4606" t="s">
        <v>11</v>
      </c>
    </row>
    <row r="4607" spans="1:9" x14ac:dyDescent="0.2">
      <c r="A4607" t="s">
        <v>645</v>
      </c>
      <c r="B4607" s="1" t="s">
        <v>691</v>
      </c>
      <c r="C4607" s="1" t="s">
        <v>80</v>
      </c>
      <c r="D4607" t="str">
        <f t="shared" si="142"/>
        <v>CONTROL-LOAM-3/2/2019-0</v>
      </c>
      <c r="E4607">
        <f>VLOOKUP(B4607,'Deck Count'!A:B,2,FALSE)</f>
        <v>3</v>
      </c>
      <c r="F4607" s="3">
        <v>1</v>
      </c>
      <c r="G4607" s="3">
        <f t="shared" si="143"/>
        <v>0.33333333333333331</v>
      </c>
      <c r="H4607" s="1" t="s">
        <v>362</v>
      </c>
      <c r="I4607" t="s">
        <v>11</v>
      </c>
    </row>
    <row r="4608" spans="1:9" x14ac:dyDescent="0.2">
      <c r="A4608" t="s">
        <v>645</v>
      </c>
      <c r="B4608" s="1" t="s">
        <v>691</v>
      </c>
      <c r="C4608" s="1" t="s">
        <v>80</v>
      </c>
      <c r="D4608" t="str">
        <f t="shared" si="142"/>
        <v>CONTROL-LOAM-3/2/2019-0</v>
      </c>
      <c r="E4608">
        <f>VLOOKUP(B4608,'Deck Count'!A:B,2,FALSE)</f>
        <v>3</v>
      </c>
      <c r="F4608" s="3">
        <v>2</v>
      </c>
      <c r="G4608" s="3">
        <f t="shared" si="143"/>
        <v>0.66666666666666663</v>
      </c>
      <c r="H4608" s="1" t="s">
        <v>263</v>
      </c>
      <c r="I4608" t="s">
        <v>17</v>
      </c>
    </row>
    <row r="4609" spans="1:9" x14ac:dyDescent="0.2">
      <c r="A4609" t="s">
        <v>645</v>
      </c>
      <c r="B4609" s="1" t="s">
        <v>691</v>
      </c>
      <c r="C4609" s="1" t="s">
        <v>80</v>
      </c>
      <c r="D4609" t="str">
        <f t="shared" si="142"/>
        <v>CONTROL-LOAM-3/2/2019-0</v>
      </c>
      <c r="E4609">
        <f>VLOOKUP(B4609,'Deck Count'!A:B,2,FALSE)</f>
        <v>3</v>
      </c>
      <c r="F4609" s="3">
        <v>2</v>
      </c>
      <c r="G4609" s="3">
        <f t="shared" si="143"/>
        <v>0.66666666666666663</v>
      </c>
      <c r="H4609" s="1" t="s">
        <v>350</v>
      </c>
      <c r="I4609" t="s">
        <v>11</v>
      </c>
    </row>
    <row r="4610" spans="1:9" x14ac:dyDescent="0.2">
      <c r="A4610" t="s">
        <v>645</v>
      </c>
      <c r="B4610" s="1" t="s">
        <v>691</v>
      </c>
      <c r="C4610" s="1" t="s">
        <v>80</v>
      </c>
      <c r="D4610" t="str">
        <f t="shared" ref="D4610:D4673" si="144">CONCATENATE(A4610,"-",B4610,"-",C4610)</f>
        <v>CONTROL-LOAM-3/2/2019-0</v>
      </c>
      <c r="E4610">
        <f>VLOOKUP(B4610,'Deck Count'!A:B,2,FALSE)</f>
        <v>3</v>
      </c>
      <c r="F4610" s="3">
        <v>3</v>
      </c>
      <c r="G4610" s="3">
        <f t="shared" si="143"/>
        <v>1</v>
      </c>
      <c r="H4610" s="1" t="s">
        <v>172</v>
      </c>
      <c r="I4610" t="s">
        <v>11</v>
      </c>
    </row>
    <row r="4611" spans="1:9" x14ac:dyDescent="0.2">
      <c r="A4611" t="s">
        <v>645</v>
      </c>
      <c r="B4611" s="1" t="s">
        <v>691</v>
      </c>
      <c r="C4611" s="1" t="s">
        <v>80</v>
      </c>
      <c r="D4611" t="str">
        <f t="shared" si="144"/>
        <v>CONTROL-LOAM-3/2/2019-0</v>
      </c>
      <c r="E4611">
        <f>VLOOKUP(B4611,'Deck Count'!A:B,2,FALSE)</f>
        <v>3</v>
      </c>
      <c r="F4611" s="3">
        <v>1</v>
      </c>
      <c r="G4611" s="3">
        <f t="shared" ref="G4611:G4674" si="145">F4611/E4611</f>
        <v>0.33333333333333331</v>
      </c>
      <c r="H4611" s="1" t="s">
        <v>21</v>
      </c>
      <c r="I4611" t="s">
        <v>11</v>
      </c>
    </row>
    <row r="4612" spans="1:9" x14ac:dyDescent="0.2">
      <c r="A4612" t="s">
        <v>645</v>
      </c>
      <c r="B4612" s="1" t="s">
        <v>691</v>
      </c>
      <c r="C4612" s="1" t="s">
        <v>80</v>
      </c>
      <c r="D4612" t="str">
        <f t="shared" si="144"/>
        <v>CONTROL-LOAM-3/2/2019-0</v>
      </c>
      <c r="E4612">
        <f>VLOOKUP(B4612,'Deck Count'!A:B,2,FALSE)</f>
        <v>3</v>
      </c>
      <c r="F4612" s="3">
        <v>1</v>
      </c>
      <c r="G4612" s="3">
        <f t="shared" si="145"/>
        <v>0.33333333333333331</v>
      </c>
      <c r="H4612" s="1" t="s">
        <v>214</v>
      </c>
      <c r="I4612" t="s">
        <v>17</v>
      </c>
    </row>
    <row r="4613" spans="1:9" x14ac:dyDescent="0.2">
      <c r="A4613" t="s">
        <v>645</v>
      </c>
      <c r="B4613" s="1" t="s">
        <v>691</v>
      </c>
      <c r="C4613" s="1" t="s">
        <v>80</v>
      </c>
      <c r="D4613" t="str">
        <f t="shared" si="144"/>
        <v>CONTROL-LOAM-3/2/2019-0</v>
      </c>
      <c r="E4613">
        <f>VLOOKUP(B4613,'Deck Count'!A:B,2,FALSE)</f>
        <v>3</v>
      </c>
      <c r="F4613" s="3">
        <v>4</v>
      </c>
      <c r="G4613" s="3">
        <f t="shared" si="145"/>
        <v>1.3333333333333333</v>
      </c>
      <c r="H4613" s="1" t="s">
        <v>215</v>
      </c>
      <c r="I4613" t="s">
        <v>11</v>
      </c>
    </row>
    <row r="4614" spans="1:9" x14ac:dyDescent="0.2">
      <c r="A4614" t="s">
        <v>645</v>
      </c>
      <c r="B4614" s="1" t="s">
        <v>691</v>
      </c>
      <c r="C4614" s="1" t="s">
        <v>80</v>
      </c>
      <c r="D4614" t="str">
        <f t="shared" si="144"/>
        <v>CONTROL-LOAM-3/2/2019-0</v>
      </c>
      <c r="E4614">
        <f>VLOOKUP(B4614,'Deck Count'!A:B,2,FALSE)</f>
        <v>3</v>
      </c>
      <c r="F4614" s="3">
        <v>4</v>
      </c>
      <c r="G4614" s="3">
        <f t="shared" si="145"/>
        <v>1.3333333333333333</v>
      </c>
      <c r="H4614" s="1" t="s">
        <v>23</v>
      </c>
      <c r="I4614" t="s">
        <v>17</v>
      </c>
    </row>
    <row r="4615" spans="1:9" x14ac:dyDescent="0.2">
      <c r="A4615" t="s">
        <v>645</v>
      </c>
      <c r="B4615" s="1" t="s">
        <v>691</v>
      </c>
      <c r="C4615" s="1" t="s">
        <v>80</v>
      </c>
      <c r="D4615" t="str">
        <f t="shared" si="144"/>
        <v>CONTROL-LOAM-3/2/2019-0</v>
      </c>
      <c r="E4615">
        <f>VLOOKUP(B4615,'Deck Count'!A:B,2,FALSE)</f>
        <v>3</v>
      </c>
      <c r="F4615" s="3">
        <v>2</v>
      </c>
      <c r="G4615" s="3">
        <f t="shared" si="145"/>
        <v>0.66666666666666663</v>
      </c>
      <c r="H4615" s="1" t="s">
        <v>173</v>
      </c>
      <c r="I4615" t="s">
        <v>11</v>
      </c>
    </row>
    <row r="4616" spans="1:9" x14ac:dyDescent="0.2">
      <c r="A4616" t="s">
        <v>645</v>
      </c>
      <c r="B4616" s="1" t="s">
        <v>691</v>
      </c>
      <c r="C4616" s="1" t="s">
        <v>80</v>
      </c>
      <c r="D4616" t="str">
        <f t="shared" si="144"/>
        <v>CONTROL-LOAM-3/2/2019-0</v>
      </c>
      <c r="E4616">
        <f>VLOOKUP(B4616,'Deck Count'!A:B,2,FALSE)</f>
        <v>3</v>
      </c>
      <c r="F4616" s="3">
        <v>3</v>
      </c>
      <c r="G4616" s="3">
        <f t="shared" si="145"/>
        <v>1</v>
      </c>
      <c r="H4616" s="1" t="s">
        <v>71</v>
      </c>
      <c r="I4616" t="s">
        <v>11</v>
      </c>
    </row>
    <row r="4617" spans="1:9" x14ac:dyDescent="0.2">
      <c r="A4617" t="s">
        <v>645</v>
      </c>
      <c r="B4617" s="1" t="s">
        <v>691</v>
      </c>
      <c r="C4617" s="1" t="s">
        <v>80</v>
      </c>
      <c r="D4617" t="str">
        <f t="shared" si="144"/>
        <v>CONTROL-LOAM-3/2/2019-0</v>
      </c>
      <c r="E4617">
        <f>VLOOKUP(B4617,'Deck Count'!A:B,2,FALSE)</f>
        <v>3</v>
      </c>
      <c r="F4617" s="3">
        <v>1</v>
      </c>
      <c r="G4617" s="3">
        <f t="shared" si="145"/>
        <v>0.33333333333333331</v>
      </c>
      <c r="H4617" s="1" t="s">
        <v>363</v>
      </c>
      <c r="I4617" t="s">
        <v>11</v>
      </c>
    </row>
    <row r="4618" spans="1:9" x14ac:dyDescent="0.2">
      <c r="A4618" t="s">
        <v>645</v>
      </c>
      <c r="B4618" s="1" t="s">
        <v>691</v>
      </c>
      <c r="C4618" s="1" t="s">
        <v>80</v>
      </c>
      <c r="D4618" t="str">
        <f t="shared" si="144"/>
        <v>CONTROL-LOAM-3/2/2019-0</v>
      </c>
      <c r="E4618">
        <f>VLOOKUP(B4618,'Deck Count'!A:B,2,FALSE)</f>
        <v>3</v>
      </c>
      <c r="F4618" s="3">
        <v>4</v>
      </c>
      <c r="G4618" s="3">
        <f t="shared" si="145"/>
        <v>1.3333333333333333</v>
      </c>
      <c r="H4618" s="1" t="s">
        <v>488</v>
      </c>
      <c r="I4618" t="s">
        <v>11</v>
      </c>
    </row>
    <row r="4619" spans="1:9" x14ac:dyDescent="0.2">
      <c r="A4619" t="s">
        <v>645</v>
      </c>
      <c r="B4619" s="1" t="s">
        <v>691</v>
      </c>
      <c r="C4619" s="1" t="s">
        <v>80</v>
      </c>
      <c r="D4619" t="str">
        <f t="shared" si="144"/>
        <v>CONTROL-LOAM-3/2/2019-0</v>
      </c>
      <c r="E4619">
        <f>VLOOKUP(B4619,'Deck Count'!A:B,2,FALSE)</f>
        <v>3</v>
      </c>
      <c r="F4619" s="3">
        <v>3</v>
      </c>
      <c r="G4619" s="3">
        <f t="shared" si="145"/>
        <v>1</v>
      </c>
      <c r="H4619" s="1" t="s">
        <v>174</v>
      </c>
      <c r="I4619" t="s">
        <v>11</v>
      </c>
    </row>
    <row r="4620" spans="1:9" x14ac:dyDescent="0.2">
      <c r="A4620" t="s">
        <v>645</v>
      </c>
      <c r="B4620" s="1" t="s">
        <v>691</v>
      </c>
      <c r="C4620" s="1" t="s">
        <v>80</v>
      </c>
      <c r="D4620" t="str">
        <f t="shared" si="144"/>
        <v>CONTROL-LOAM-3/2/2019-0</v>
      </c>
      <c r="E4620">
        <f>VLOOKUP(B4620,'Deck Count'!A:B,2,FALSE)</f>
        <v>3</v>
      </c>
      <c r="F4620" s="3">
        <v>1</v>
      </c>
      <c r="G4620" s="3">
        <f t="shared" si="145"/>
        <v>0.33333333333333331</v>
      </c>
      <c r="H4620" s="1" t="s">
        <v>222</v>
      </c>
      <c r="I4620" t="s">
        <v>11</v>
      </c>
    </row>
    <row r="4621" spans="1:9" x14ac:dyDescent="0.2">
      <c r="A4621" t="s">
        <v>645</v>
      </c>
      <c r="B4621" s="1" t="s">
        <v>691</v>
      </c>
      <c r="C4621" s="1" t="s">
        <v>80</v>
      </c>
      <c r="D4621" t="str">
        <f t="shared" si="144"/>
        <v>CONTROL-LOAM-3/2/2019-0</v>
      </c>
      <c r="E4621">
        <f>VLOOKUP(B4621,'Deck Count'!A:B,2,FALSE)</f>
        <v>3</v>
      </c>
      <c r="F4621" s="3">
        <v>1</v>
      </c>
      <c r="G4621" s="3">
        <f t="shared" si="145"/>
        <v>0.33333333333333331</v>
      </c>
      <c r="H4621" s="1" t="s">
        <v>352</v>
      </c>
      <c r="I4621" t="s">
        <v>11</v>
      </c>
    </row>
    <row r="4622" spans="1:9" x14ac:dyDescent="0.2">
      <c r="A4622" t="s">
        <v>645</v>
      </c>
      <c r="B4622" s="1" t="s">
        <v>691</v>
      </c>
      <c r="C4622" s="1" t="s">
        <v>80</v>
      </c>
      <c r="D4622" t="str">
        <f t="shared" si="144"/>
        <v>CONTROL-LOAM-3/2/2019-0</v>
      </c>
      <c r="E4622">
        <f>VLOOKUP(B4622,'Deck Count'!A:B,2,FALSE)</f>
        <v>3</v>
      </c>
      <c r="F4622" s="3">
        <v>1</v>
      </c>
      <c r="G4622" s="3">
        <f t="shared" si="145"/>
        <v>0.33333333333333331</v>
      </c>
      <c r="H4622" s="1" t="s">
        <v>74</v>
      </c>
      <c r="I4622" t="s">
        <v>11</v>
      </c>
    </row>
    <row r="4623" spans="1:9" x14ac:dyDescent="0.2">
      <c r="A4623" t="s">
        <v>645</v>
      </c>
      <c r="B4623" s="1" t="s">
        <v>691</v>
      </c>
      <c r="C4623" s="1" t="s">
        <v>80</v>
      </c>
      <c r="D4623" t="str">
        <f t="shared" si="144"/>
        <v>CONTROL-LOAM-3/2/2019-0</v>
      </c>
      <c r="E4623">
        <f>VLOOKUP(B4623,'Deck Count'!A:B,2,FALSE)</f>
        <v>3</v>
      </c>
      <c r="F4623" s="3">
        <v>2</v>
      </c>
      <c r="G4623" s="3">
        <f t="shared" si="145"/>
        <v>0.66666666666666663</v>
      </c>
      <c r="H4623" s="1" t="s">
        <v>76</v>
      </c>
      <c r="I4623" t="s">
        <v>17</v>
      </c>
    </row>
    <row r="4624" spans="1:9" x14ac:dyDescent="0.2">
      <c r="A4624" t="s">
        <v>645</v>
      </c>
      <c r="B4624" s="1" t="s">
        <v>691</v>
      </c>
      <c r="C4624" s="1" t="s">
        <v>80</v>
      </c>
      <c r="D4624" t="str">
        <f t="shared" si="144"/>
        <v>CONTROL-LOAM-3/2/2019-0</v>
      </c>
      <c r="E4624">
        <f>VLOOKUP(B4624,'Deck Count'!A:B,2,FALSE)</f>
        <v>3</v>
      </c>
      <c r="F4624" s="3">
        <v>1</v>
      </c>
      <c r="G4624" s="3">
        <f t="shared" si="145"/>
        <v>0.33333333333333331</v>
      </c>
      <c r="H4624" s="1" t="s">
        <v>158</v>
      </c>
      <c r="I4624" t="s">
        <v>11</v>
      </c>
    </row>
    <row r="4625" spans="1:9" x14ac:dyDescent="0.2">
      <c r="A4625" t="s">
        <v>645</v>
      </c>
      <c r="B4625" s="1" t="s">
        <v>691</v>
      </c>
      <c r="C4625" s="1" t="s">
        <v>80</v>
      </c>
      <c r="D4625" t="str">
        <f t="shared" si="144"/>
        <v>CONTROL-LOAM-3/2/2019-0</v>
      </c>
      <c r="E4625">
        <f>VLOOKUP(B4625,'Deck Count'!A:B,2,FALSE)</f>
        <v>3</v>
      </c>
      <c r="F4625" s="3">
        <v>1</v>
      </c>
      <c r="G4625" s="3">
        <f t="shared" si="145"/>
        <v>0.33333333333333331</v>
      </c>
      <c r="H4625" s="1" t="s">
        <v>105</v>
      </c>
      <c r="I4625" t="s">
        <v>11</v>
      </c>
    </row>
    <row r="4626" spans="1:9" x14ac:dyDescent="0.2">
      <c r="A4626" t="s">
        <v>645</v>
      </c>
      <c r="B4626" s="1" t="s">
        <v>691</v>
      </c>
      <c r="C4626" s="1" t="s">
        <v>80</v>
      </c>
      <c r="D4626" t="str">
        <f t="shared" si="144"/>
        <v>CONTROL-LOAM-3/2/2019-0</v>
      </c>
      <c r="E4626">
        <f>VLOOKUP(B4626,'Deck Count'!A:B,2,FALSE)</f>
        <v>3</v>
      </c>
      <c r="F4626" s="3">
        <v>3</v>
      </c>
      <c r="G4626" s="3">
        <f t="shared" si="145"/>
        <v>1</v>
      </c>
      <c r="H4626" s="1" t="s">
        <v>197</v>
      </c>
      <c r="I4626" t="s">
        <v>17</v>
      </c>
    </row>
    <row r="4627" spans="1:9" x14ac:dyDescent="0.2">
      <c r="A4627" t="s">
        <v>645</v>
      </c>
      <c r="B4627" s="1" t="s">
        <v>691</v>
      </c>
      <c r="C4627" s="1" t="s">
        <v>80</v>
      </c>
      <c r="D4627" t="str">
        <f t="shared" si="144"/>
        <v>CONTROL-LOAM-3/2/2019-0</v>
      </c>
      <c r="E4627">
        <f>VLOOKUP(B4627,'Deck Count'!A:B,2,FALSE)</f>
        <v>3</v>
      </c>
      <c r="F4627" s="3">
        <v>1</v>
      </c>
      <c r="G4627" s="3">
        <f t="shared" si="145"/>
        <v>0.33333333333333331</v>
      </c>
      <c r="H4627" s="1" t="s">
        <v>472</v>
      </c>
      <c r="I4627" t="s">
        <v>17</v>
      </c>
    </row>
    <row r="4628" spans="1:9" x14ac:dyDescent="0.2">
      <c r="A4628" t="s">
        <v>645</v>
      </c>
      <c r="B4628" s="1" t="s">
        <v>691</v>
      </c>
      <c r="C4628" s="1" t="s">
        <v>80</v>
      </c>
      <c r="D4628" t="str">
        <f t="shared" si="144"/>
        <v>CONTROL-LOAM-3/2/2019-0</v>
      </c>
      <c r="E4628">
        <f>VLOOKUP(B4628,'Deck Count'!A:B,2,FALSE)</f>
        <v>3</v>
      </c>
      <c r="F4628" s="3">
        <v>1</v>
      </c>
      <c r="G4628" s="3">
        <f t="shared" si="145"/>
        <v>0.33333333333333331</v>
      </c>
      <c r="H4628" s="1" t="s">
        <v>680</v>
      </c>
      <c r="I4628" t="s">
        <v>11</v>
      </c>
    </row>
    <row r="4629" spans="1:9" x14ac:dyDescent="0.2">
      <c r="A4629" t="s">
        <v>645</v>
      </c>
      <c r="B4629" s="1" t="s">
        <v>691</v>
      </c>
      <c r="C4629" s="1" t="s">
        <v>80</v>
      </c>
      <c r="D4629" t="str">
        <f t="shared" si="144"/>
        <v>CONTROL-LOAM-3/2/2019-0</v>
      </c>
      <c r="E4629">
        <f>VLOOKUP(B4629,'Deck Count'!A:B,2,FALSE)</f>
        <v>3</v>
      </c>
      <c r="F4629" s="3">
        <v>4</v>
      </c>
      <c r="G4629" s="3">
        <f t="shared" si="145"/>
        <v>1.3333333333333333</v>
      </c>
      <c r="H4629" s="1" t="s">
        <v>227</v>
      </c>
      <c r="I4629" t="s">
        <v>11</v>
      </c>
    </row>
    <row r="4630" spans="1:9" x14ac:dyDescent="0.2">
      <c r="A4630" t="s">
        <v>645</v>
      </c>
      <c r="B4630" s="1" t="s">
        <v>691</v>
      </c>
      <c r="C4630" s="1" t="s">
        <v>80</v>
      </c>
      <c r="D4630" t="str">
        <f t="shared" si="144"/>
        <v>CONTROL-LOAM-3/2/2019-0</v>
      </c>
      <c r="E4630">
        <f>VLOOKUP(B4630,'Deck Count'!A:B,2,FALSE)</f>
        <v>3</v>
      </c>
      <c r="F4630" s="3">
        <v>4</v>
      </c>
      <c r="G4630" s="3">
        <f t="shared" si="145"/>
        <v>1.3333333333333333</v>
      </c>
      <c r="H4630" s="1" t="s">
        <v>162</v>
      </c>
      <c r="I4630" t="s">
        <v>11</v>
      </c>
    </row>
    <row r="4631" spans="1:9" x14ac:dyDescent="0.2">
      <c r="A4631" t="s">
        <v>645</v>
      </c>
      <c r="B4631" s="1" t="s">
        <v>691</v>
      </c>
      <c r="C4631" s="1" t="s">
        <v>80</v>
      </c>
      <c r="D4631" t="str">
        <f t="shared" si="144"/>
        <v>CONTROL-LOAM-3/2/2019-0</v>
      </c>
      <c r="E4631">
        <f>VLOOKUP(B4631,'Deck Count'!A:B,2,FALSE)</f>
        <v>3</v>
      </c>
      <c r="F4631" s="3">
        <v>2</v>
      </c>
      <c r="G4631" s="3">
        <f t="shared" si="145"/>
        <v>0.66666666666666663</v>
      </c>
      <c r="H4631" s="1" t="s">
        <v>228</v>
      </c>
      <c r="I4631" t="s">
        <v>11</v>
      </c>
    </row>
    <row r="4632" spans="1:9" x14ac:dyDescent="0.2">
      <c r="A4632" t="s">
        <v>645</v>
      </c>
      <c r="B4632" s="1" t="s">
        <v>691</v>
      </c>
      <c r="C4632" s="1" t="s">
        <v>143</v>
      </c>
      <c r="D4632" t="str">
        <f t="shared" si="144"/>
        <v>CONTROL-LOAM-3/24/2019-0</v>
      </c>
      <c r="E4632">
        <f>VLOOKUP(B4632,'Deck Count'!A:B,2,FALSE)</f>
        <v>3</v>
      </c>
      <c r="F4632" s="3">
        <v>3</v>
      </c>
      <c r="G4632" s="3">
        <f t="shared" si="145"/>
        <v>1</v>
      </c>
      <c r="H4632" s="1" t="s">
        <v>89</v>
      </c>
      <c r="I4632" t="s">
        <v>11</v>
      </c>
    </row>
    <row r="4633" spans="1:9" x14ac:dyDescent="0.2">
      <c r="A4633" t="s">
        <v>645</v>
      </c>
      <c r="B4633" s="1" t="s">
        <v>691</v>
      </c>
      <c r="C4633" s="1" t="s">
        <v>143</v>
      </c>
      <c r="D4633" t="str">
        <f t="shared" si="144"/>
        <v>CONTROL-LOAM-3/24/2019-0</v>
      </c>
      <c r="E4633">
        <f>VLOOKUP(B4633,'Deck Count'!A:B,2,FALSE)</f>
        <v>3</v>
      </c>
      <c r="F4633" s="3">
        <v>2</v>
      </c>
      <c r="G4633" s="3">
        <f t="shared" si="145"/>
        <v>0.66666666666666663</v>
      </c>
      <c r="H4633" s="1" t="s">
        <v>91</v>
      </c>
      <c r="I4633" t="s">
        <v>11</v>
      </c>
    </row>
    <row r="4634" spans="1:9" x14ac:dyDescent="0.2">
      <c r="A4634" t="s">
        <v>645</v>
      </c>
      <c r="B4634" s="1" t="s">
        <v>691</v>
      </c>
      <c r="C4634" s="1" t="s">
        <v>143</v>
      </c>
      <c r="D4634" t="str">
        <f t="shared" si="144"/>
        <v>CONTROL-LOAM-3/24/2019-0</v>
      </c>
      <c r="E4634">
        <f>VLOOKUP(B4634,'Deck Count'!A:B,2,FALSE)</f>
        <v>3</v>
      </c>
      <c r="F4634" s="3">
        <v>2</v>
      </c>
      <c r="G4634" s="3">
        <f t="shared" si="145"/>
        <v>0.66666666666666663</v>
      </c>
      <c r="H4634" s="1" t="s">
        <v>694</v>
      </c>
      <c r="I4634" t="s">
        <v>11</v>
      </c>
    </row>
    <row r="4635" spans="1:9" x14ac:dyDescent="0.2">
      <c r="A4635" t="s">
        <v>645</v>
      </c>
      <c r="B4635" s="1" t="s">
        <v>691</v>
      </c>
      <c r="C4635" s="1" t="s">
        <v>143</v>
      </c>
      <c r="D4635" t="str">
        <f t="shared" si="144"/>
        <v>CONTROL-LOAM-3/24/2019-0</v>
      </c>
      <c r="E4635">
        <f>VLOOKUP(B4635,'Deck Count'!A:B,2,FALSE)</f>
        <v>3</v>
      </c>
      <c r="F4635" s="3">
        <v>3</v>
      </c>
      <c r="G4635" s="3">
        <f t="shared" si="145"/>
        <v>1</v>
      </c>
      <c r="H4635" s="1" t="s">
        <v>92</v>
      </c>
      <c r="I4635" t="s">
        <v>11</v>
      </c>
    </row>
    <row r="4636" spans="1:9" x14ac:dyDescent="0.2">
      <c r="A4636" t="s">
        <v>645</v>
      </c>
      <c r="B4636" s="1" t="s">
        <v>691</v>
      </c>
      <c r="C4636" s="1" t="s">
        <v>143</v>
      </c>
      <c r="D4636" t="str">
        <f t="shared" si="144"/>
        <v>CONTROL-LOAM-3/24/2019-0</v>
      </c>
      <c r="E4636">
        <f>VLOOKUP(B4636,'Deck Count'!A:B,2,FALSE)</f>
        <v>3</v>
      </c>
      <c r="F4636" s="3">
        <v>1</v>
      </c>
      <c r="G4636" s="3">
        <f t="shared" si="145"/>
        <v>0.33333333333333331</v>
      </c>
      <c r="H4636" s="1" t="s">
        <v>695</v>
      </c>
      <c r="I4636" t="s">
        <v>11</v>
      </c>
    </row>
    <row r="4637" spans="1:9" x14ac:dyDescent="0.2">
      <c r="A4637" t="s">
        <v>645</v>
      </c>
      <c r="B4637" s="1" t="s">
        <v>691</v>
      </c>
      <c r="C4637" s="1" t="s">
        <v>143</v>
      </c>
      <c r="D4637" t="str">
        <f t="shared" si="144"/>
        <v>CONTROL-LOAM-3/24/2019-0</v>
      </c>
      <c r="E4637">
        <f>VLOOKUP(B4637,'Deck Count'!A:B,2,FALSE)</f>
        <v>3</v>
      </c>
      <c r="F4637" s="3">
        <v>4</v>
      </c>
      <c r="G4637" s="3">
        <f t="shared" si="145"/>
        <v>1.3333333333333333</v>
      </c>
      <c r="H4637" s="1" t="s">
        <v>14</v>
      </c>
      <c r="I4637" t="s">
        <v>11</v>
      </c>
    </row>
    <row r="4638" spans="1:9" x14ac:dyDescent="0.2">
      <c r="A4638" t="s">
        <v>645</v>
      </c>
      <c r="B4638" s="1" t="s">
        <v>691</v>
      </c>
      <c r="C4638" s="1" t="s">
        <v>143</v>
      </c>
      <c r="D4638" t="str">
        <f t="shared" si="144"/>
        <v>CONTROL-LOAM-3/24/2019-0</v>
      </c>
      <c r="E4638">
        <f>VLOOKUP(B4638,'Deck Count'!A:B,2,FALSE)</f>
        <v>3</v>
      </c>
      <c r="F4638" s="3">
        <v>1</v>
      </c>
      <c r="G4638" s="3">
        <f t="shared" si="145"/>
        <v>0.33333333333333331</v>
      </c>
      <c r="H4638" s="1" t="s">
        <v>210</v>
      </c>
      <c r="I4638" t="s">
        <v>17</v>
      </c>
    </row>
    <row r="4639" spans="1:9" x14ac:dyDescent="0.2">
      <c r="A4639" t="s">
        <v>645</v>
      </c>
      <c r="B4639" s="1" t="s">
        <v>691</v>
      </c>
      <c r="C4639" s="1" t="s">
        <v>143</v>
      </c>
      <c r="D4639" t="str">
        <f t="shared" si="144"/>
        <v>CONTROL-LOAM-3/24/2019-0</v>
      </c>
      <c r="E4639">
        <f>VLOOKUP(B4639,'Deck Count'!A:B,2,FALSE)</f>
        <v>3</v>
      </c>
      <c r="F4639" s="3">
        <v>4</v>
      </c>
      <c r="G4639" s="3">
        <f t="shared" si="145"/>
        <v>1.3333333333333333</v>
      </c>
      <c r="H4639" s="1" t="s">
        <v>46</v>
      </c>
      <c r="I4639" t="s">
        <v>11</v>
      </c>
    </row>
    <row r="4640" spans="1:9" x14ac:dyDescent="0.2">
      <c r="A4640" t="s">
        <v>645</v>
      </c>
      <c r="B4640" s="1" t="s">
        <v>691</v>
      </c>
      <c r="C4640" s="1" t="s">
        <v>143</v>
      </c>
      <c r="D4640" t="str">
        <f t="shared" si="144"/>
        <v>CONTROL-LOAM-3/24/2019-0</v>
      </c>
      <c r="E4640">
        <f>VLOOKUP(B4640,'Deck Count'!A:B,2,FALSE)</f>
        <v>3</v>
      </c>
      <c r="F4640" s="3">
        <v>1</v>
      </c>
      <c r="G4640" s="3">
        <f t="shared" si="145"/>
        <v>0.33333333333333331</v>
      </c>
      <c r="H4640" s="1" t="s">
        <v>358</v>
      </c>
      <c r="I4640" t="s">
        <v>11</v>
      </c>
    </row>
    <row r="4641" spans="1:9" x14ac:dyDescent="0.2">
      <c r="A4641" t="s">
        <v>645</v>
      </c>
      <c r="B4641" s="1" t="s">
        <v>691</v>
      </c>
      <c r="C4641" s="1" t="s">
        <v>143</v>
      </c>
      <c r="D4641" t="str">
        <f t="shared" si="144"/>
        <v>CONTROL-LOAM-3/24/2019-0</v>
      </c>
      <c r="E4641">
        <f>VLOOKUP(B4641,'Deck Count'!A:B,2,FALSE)</f>
        <v>3</v>
      </c>
      <c r="F4641" s="3">
        <v>1</v>
      </c>
      <c r="G4641" s="3">
        <f t="shared" si="145"/>
        <v>0.33333333333333331</v>
      </c>
      <c r="H4641" s="1" t="s">
        <v>111</v>
      </c>
      <c r="I4641" t="s">
        <v>11</v>
      </c>
    </row>
    <row r="4642" spans="1:9" x14ac:dyDescent="0.2">
      <c r="A4642" t="s">
        <v>645</v>
      </c>
      <c r="B4642" s="1" t="s">
        <v>691</v>
      </c>
      <c r="C4642" s="1" t="s">
        <v>143</v>
      </c>
      <c r="D4642" t="str">
        <f t="shared" si="144"/>
        <v>CONTROL-LOAM-3/24/2019-0</v>
      </c>
      <c r="E4642">
        <f>VLOOKUP(B4642,'Deck Count'!A:B,2,FALSE)</f>
        <v>3</v>
      </c>
      <c r="F4642" s="3">
        <v>1</v>
      </c>
      <c r="G4642" s="3">
        <f t="shared" si="145"/>
        <v>0.33333333333333331</v>
      </c>
      <c r="H4642" s="1" t="s">
        <v>359</v>
      </c>
      <c r="I4642" t="s">
        <v>17</v>
      </c>
    </row>
    <row r="4643" spans="1:9" x14ac:dyDescent="0.2">
      <c r="A4643" t="s">
        <v>645</v>
      </c>
      <c r="B4643" s="1" t="s">
        <v>691</v>
      </c>
      <c r="C4643" s="1" t="s">
        <v>143</v>
      </c>
      <c r="D4643" t="str">
        <f t="shared" si="144"/>
        <v>CONTROL-LOAM-3/24/2019-0</v>
      </c>
      <c r="E4643">
        <f>VLOOKUP(B4643,'Deck Count'!A:B,2,FALSE)</f>
        <v>3</v>
      </c>
      <c r="F4643" s="3">
        <v>2</v>
      </c>
      <c r="G4643" s="3">
        <f t="shared" si="145"/>
        <v>0.66666666666666663</v>
      </c>
      <c r="H4643" s="1" t="s">
        <v>263</v>
      </c>
      <c r="I4643" t="s">
        <v>17</v>
      </c>
    </row>
    <row r="4644" spans="1:9" x14ac:dyDescent="0.2">
      <c r="A4644" t="s">
        <v>645</v>
      </c>
      <c r="B4644" s="1" t="s">
        <v>691</v>
      </c>
      <c r="C4644" s="1" t="s">
        <v>143</v>
      </c>
      <c r="D4644" t="str">
        <f t="shared" si="144"/>
        <v>CONTROL-LOAM-3/24/2019-0</v>
      </c>
      <c r="E4644">
        <f>VLOOKUP(B4644,'Deck Count'!A:B,2,FALSE)</f>
        <v>3</v>
      </c>
      <c r="F4644" s="3">
        <v>4</v>
      </c>
      <c r="G4644" s="3">
        <f t="shared" si="145"/>
        <v>1.3333333333333333</v>
      </c>
      <c r="H4644" s="1" t="s">
        <v>69</v>
      </c>
      <c r="I4644" t="s">
        <v>11</v>
      </c>
    </row>
    <row r="4645" spans="1:9" x14ac:dyDescent="0.2">
      <c r="A4645" t="s">
        <v>645</v>
      </c>
      <c r="B4645" s="1" t="s">
        <v>691</v>
      </c>
      <c r="C4645" s="1" t="s">
        <v>143</v>
      </c>
      <c r="D4645" t="str">
        <f t="shared" si="144"/>
        <v>CONTROL-LOAM-3/24/2019-0</v>
      </c>
      <c r="E4645">
        <f>VLOOKUP(B4645,'Deck Count'!A:B,2,FALSE)</f>
        <v>3</v>
      </c>
      <c r="F4645" s="3">
        <v>1</v>
      </c>
      <c r="G4645" s="3">
        <f t="shared" si="145"/>
        <v>0.33333333333333331</v>
      </c>
      <c r="H4645" s="1" t="s">
        <v>21</v>
      </c>
      <c r="I4645" t="s">
        <v>11</v>
      </c>
    </row>
    <row r="4646" spans="1:9" x14ac:dyDescent="0.2">
      <c r="A4646" t="s">
        <v>645</v>
      </c>
      <c r="B4646" s="1" t="s">
        <v>691</v>
      </c>
      <c r="C4646" s="1" t="s">
        <v>143</v>
      </c>
      <c r="D4646" t="str">
        <f t="shared" si="144"/>
        <v>CONTROL-LOAM-3/24/2019-0</v>
      </c>
      <c r="E4646">
        <f>VLOOKUP(B4646,'Deck Count'!A:B,2,FALSE)</f>
        <v>3</v>
      </c>
      <c r="F4646" s="3">
        <v>4</v>
      </c>
      <c r="G4646" s="3">
        <f t="shared" si="145"/>
        <v>1.3333333333333333</v>
      </c>
      <c r="H4646" s="1" t="s">
        <v>215</v>
      </c>
      <c r="I4646" t="s">
        <v>11</v>
      </c>
    </row>
    <row r="4647" spans="1:9" x14ac:dyDescent="0.2">
      <c r="A4647" t="s">
        <v>645</v>
      </c>
      <c r="B4647" s="1" t="s">
        <v>691</v>
      </c>
      <c r="C4647" s="1" t="s">
        <v>143</v>
      </c>
      <c r="D4647" t="str">
        <f t="shared" si="144"/>
        <v>CONTROL-LOAM-3/24/2019-0</v>
      </c>
      <c r="E4647">
        <f>VLOOKUP(B4647,'Deck Count'!A:B,2,FALSE)</f>
        <v>3</v>
      </c>
      <c r="F4647" s="3">
        <v>4</v>
      </c>
      <c r="G4647" s="3">
        <f t="shared" si="145"/>
        <v>1.3333333333333333</v>
      </c>
      <c r="H4647" s="1" t="s">
        <v>23</v>
      </c>
      <c r="I4647" t="s">
        <v>17</v>
      </c>
    </row>
    <row r="4648" spans="1:9" x14ac:dyDescent="0.2">
      <c r="A4648" t="s">
        <v>645</v>
      </c>
      <c r="B4648" s="1" t="s">
        <v>691</v>
      </c>
      <c r="C4648" s="1" t="s">
        <v>143</v>
      </c>
      <c r="D4648" t="str">
        <f t="shared" si="144"/>
        <v>CONTROL-LOAM-3/24/2019-0</v>
      </c>
      <c r="E4648">
        <f>VLOOKUP(B4648,'Deck Count'!A:B,2,FALSE)</f>
        <v>3</v>
      </c>
      <c r="F4648" s="3">
        <v>2</v>
      </c>
      <c r="G4648" s="3">
        <f t="shared" si="145"/>
        <v>0.66666666666666663</v>
      </c>
      <c r="H4648" s="1" t="s">
        <v>173</v>
      </c>
      <c r="I4648" t="s">
        <v>11</v>
      </c>
    </row>
    <row r="4649" spans="1:9" x14ac:dyDescent="0.2">
      <c r="A4649" t="s">
        <v>645</v>
      </c>
      <c r="B4649" s="1" t="s">
        <v>691</v>
      </c>
      <c r="C4649" s="1" t="s">
        <v>143</v>
      </c>
      <c r="D4649" t="str">
        <f t="shared" si="144"/>
        <v>CONTROL-LOAM-3/24/2019-0</v>
      </c>
      <c r="E4649">
        <f>VLOOKUP(B4649,'Deck Count'!A:B,2,FALSE)</f>
        <v>3</v>
      </c>
      <c r="F4649" s="3">
        <v>3</v>
      </c>
      <c r="G4649" s="3">
        <f t="shared" si="145"/>
        <v>1</v>
      </c>
      <c r="H4649" s="1" t="s">
        <v>71</v>
      </c>
      <c r="I4649" t="s">
        <v>11</v>
      </c>
    </row>
    <row r="4650" spans="1:9" x14ac:dyDescent="0.2">
      <c r="A4650" t="s">
        <v>645</v>
      </c>
      <c r="B4650" s="1" t="s">
        <v>691</v>
      </c>
      <c r="C4650" s="1" t="s">
        <v>143</v>
      </c>
      <c r="D4650" t="str">
        <f t="shared" si="144"/>
        <v>CONTROL-LOAM-3/24/2019-0</v>
      </c>
      <c r="E4650">
        <f>VLOOKUP(B4650,'Deck Count'!A:B,2,FALSE)</f>
        <v>3</v>
      </c>
      <c r="F4650" s="3">
        <v>2</v>
      </c>
      <c r="G4650" s="3">
        <f t="shared" si="145"/>
        <v>0.66666666666666663</v>
      </c>
      <c r="H4650" s="1" t="s">
        <v>217</v>
      </c>
      <c r="I4650" t="s">
        <v>11</v>
      </c>
    </row>
    <row r="4651" spans="1:9" x14ac:dyDescent="0.2">
      <c r="A4651" t="s">
        <v>645</v>
      </c>
      <c r="B4651" s="1" t="s">
        <v>691</v>
      </c>
      <c r="C4651" s="1" t="s">
        <v>143</v>
      </c>
      <c r="D4651" t="str">
        <f t="shared" si="144"/>
        <v>CONTROL-LOAM-3/24/2019-0</v>
      </c>
      <c r="E4651">
        <f>VLOOKUP(B4651,'Deck Count'!A:B,2,FALSE)</f>
        <v>3</v>
      </c>
      <c r="F4651" s="3">
        <v>1</v>
      </c>
      <c r="G4651" s="3">
        <f t="shared" si="145"/>
        <v>0.33333333333333331</v>
      </c>
      <c r="H4651" s="1" t="s">
        <v>363</v>
      </c>
      <c r="I4651" t="s">
        <v>11</v>
      </c>
    </row>
    <row r="4652" spans="1:9" x14ac:dyDescent="0.2">
      <c r="A4652" t="s">
        <v>645</v>
      </c>
      <c r="B4652" s="1" t="s">
        <v>691</v>
      </c>
      <c r="C4652" s="1" t="s">
        <v>143</v>
      </c>
      <c r="D4652" t="str">
        <f t="shared" si="144"/>
        <v>CONTROL-LOAM-3/24/2019-0</v>
      </c>
      <c r="E4652">
        <f>VLOOKUP(B4652,'Deck Count'!A:B,2,FALSE)</f>
        <v>3</v>
      </c>
      <c r="F4652" s="3">
        <v>4</v>
      </c>
      <c r="G4652" s="3">
        <f t="shared" si="145"/>
        <v>1.3333333333333333</v>
      </c>
      <c r="H4652" s="1" t="s">
        <v>488</v>
      </c>
      <c r="I4652" t="s">
        <v>11</v>
      </c>
    </row>
    <row r="4653" spans="1:9" x14ac:dyDescent="0.2">
      <c r="A4653" t="s">
        <v>645</v>
      </c>
      <c r="B4653" s="1" t="s">
        <v>691</v>
      </c>
      <c r="C4653" s="1" t="s">
        <v>143</v>
      </c>
      <c r="D4653" t="str">
        <f t="shared" si="144"/>
        <v>CONTROL-LOAM-3/24/2019-0</v>
      </c>
      <c r="E4653">
        <f>VLOOKUP(B4653,'Deck Count'!A:B,2,FALSE)</f>
        <v>3</v>
      </c>
      <c r="F4653" s="3">
        <v>1</v>
      </c>
      <c r="G4653" s="3">
        <f t="shared" si="145"/>
        <v>0.33333333333333331</v>
      </c>
      <c r="H4653" s="1" t="s">
        <v>221</v>
      </c>
      <c r="I4653" t="s">
        <v>11</v>
      </c>
    </row>
    <row r="4654" spans="1:9" x14ac:dyDescent="0.2">
      <c r="A4654" t="s">
        <v>645</v>
      </c>
      <c r="B4654" s="1" t="s">
        <v>691</v>
      </c>
      <c r="C4654" s="1" t="s">
        <v>143</v>
      </c>
      <c r="D4654" t="str">
        <f t="shared" si="144"/>
        <v>CONTROL-LOAM-3/24/2019-0</v>
      </c>
      <c r="E4654">
        <f>VLOOKUP(B4654,'Deck Count'!A:B,2,FALSE)</f>
        <v>3</v>
      </c>
      <c r="F4654" s="3">
        <v>2</v>
      </c>
      <c r="G4654" s="3">
        <f t="shared" si="145"/>
        <v>0.66666666666666663</v>
      </c>
      <c r="H4654" s="1" t="s">
        <v>74</v>
      </c>
      <c r="I4654" t="s">
        <v>11</v>
      </c>
    </row>
    <row r="4655" spans="1:9" x14ac:dyDescent="0.2">
      <c r="A4655" t="s">
        <v>645</v>
      </c>
      <c r="B4655" s="1" t="s">
        <v>691</v>
      </c>
      <c r="C4655" s="1" t="s">
        <v>143</v>
      </c>
      <c r="D4655" t="str">
        <f t="shared" si="144"/>
        <v>CONTROL-LOAM-3/24/2019-0</v>
      </c>
      <c r="E4655">
        <f>VLOOKUP(B4655,'Deck Count'!A:B,2,FALSE)</f>
        <v>3</v>
      </c>
      <c r="F4655" s="3">
        <v>1</v>
      </c>
      <c r="G4655" s="3">
        <f t="shared" si="145"/>
        <v>0.33333333333333331</v>
      </c>
      <c r="H4655" s="1" t="s">
        <v>697</v>
      </c>
      <c r="I4655" t="s">
        <v>17</v>
      </c>
    </row>
    <row r="4656" spans="1:9" x14ac:dyDescent="0.2">
      <c r="A4656" t="s">
        <v>645</v>
      </c>
      <c r="B4656" s="1" t="s">
        <v>691</v>
      </c>
      <c r="C4656" s="1" t="s">
        <v>143</v>
      </c>
      <c r="D4656" t="str">
        <f t="shared" si="144"/>
        <v>CONTROL-LOAM-3/24/2019-0</v>
      </c>
      <c r="E4656">
        <f>VLOOKUP(B4656,'Deck Count'!A:B,2,FALSE)</f>
        <v>3</v>
      </c>
      <c r="F4656" s="3">
        <v>1</v>
      </c>
      <c r="G4656" s="3">
        <f t="shared" si="145"/>
        <v>0.33333333333333331</v>
      </c>
      <c r="H4656" s="1" t="s">
        <v>58</v>
      </c>
      <c r="I4656" t="s">
        <v>11</v>
      </c>
    </row>
    <row r="4657" spans="1:9" x14ac:dyDescent="0.2">
      <c r="A4657" t="s">
        <v>645</v>
      </c>
      <c r="B4657" s="1" t="s">
        <v>691</v>
      </c>
      <c r="C4657" s="1" t="s">
        <v>143</v>
      </c>
      <c r="D4657" t="str">
        <f t="shared" si="144"/>
        <v>CONTROL-LOAM-3/24/2019-0</v>
      </c>
      <c r="E4657">
        <f>VLOOKUP(B4657,'Deck Count'!A:B,2,FALSE)</f>
        <v>3</v>
      </c>
      <c r="F4657" s="3">
        <v>1</v>
      </c>
      <c r="G4657" s="3">
        <f t="shared" si="145"/>
        <v>0.33333333333333331</v>
      </c>
      <c r="H4657" s="1" t="s">
        <v>76</v>
      </c>
      <c r="I4657" t="s">
        <v>17</v>
      </c>
    </row>
    <row r="4658" spans="1:9" x14ac:dyDescent="0.2">
      <c r="A4658" t="s">
        <v>645</v>
      </c>
      <c r="B4658" s="1" t="s">
        <v>691</v>
      </c>
      <c r="C4658" s="1" t="s">
        <v>143</v>
      </c>
      <c r="D4658" t="str">
        <f t="shared" si="144"/>
        <v>CONTROL-LOAM-3/24/2019-0</v>
      </c>
      <c r="E4658">
        <f>VLOOKUP(B4658,'Deck Count'!A:B,2,FALSE)</f>
        <v>3</v>
      </c>
      <c r="F4658" s="3">
        <v>2</v>
      </c>
      <c r="G4658" s="3">
        <f t="shared" si="145"/>
        <v>0.66666666666666663</v>
      </c>
      <c r="H4658" s="1" t="s">
        <v>158</v>
      </c>
      <c r="I4658" t="s">
        <v>11</v>
      </c>
    </row>
    <row r="4659" spans="1:9" x14ac:dyDescent="0.2">
      <c r="A4659" t="s">
        <v>645</v>
      </c>
      <c r="B4659" s="1" t="s">
        <v>691</v>
      </c>
      <c r="C4659" s="1" t="s">
        <v>143</v>
      </c>
      <c r="D4659" t="str">
        <f t="shared" si="144"/>
        <v>CONTROL-LOAM-3/24/2019-0</v>
      </c>
      <c r="E4659">
        <f>VLOOKUP(B4659,'Deck Count'!A:B,2,FALSE)</f>
        <v>3</v>
      </c>
      <c r="F4659" s="3">
        <v>3</v>
      </c>
      <c r="G4659" s="3">
        <f t="shared" si="145"/>
        <v>1</v>
      </c>
      <c r="H4659" s="1" t="s">
        <v>159</v>
      </c>
      <c r="I4659" t="s">
        <v>11</v>
      </c>
    </row>
    <row r="4660" spans="1:9" x14ac:dyDescent="0.2">
      <c r="A4660" t="s">
        <v>645</v>
      </c>
      <c r="B4660" s="1" t="s">
        <v>691</v>
      </c>
      <c r="C4660" s="1" t="s">
        <v>143</v>
      </c>
      <c r="D4660" t="str">
        <f t="shared" si="144"/>
        <v>CONTROL-LOAM-3/24/2019-0</v>
      </c>
      <c r="E4660">
        <f>VLOOKUP(B4660,'Deck Count'!A:B,2,FALSE)</f>
        <v>3</v>
      </c>
      <c r="F4660" s="3">
        <v>2</v>
      </c>
      <c r="G4660" s="3">
        <f t="shared" si="145"/>
        <v>0.66666666666666663</v>
      </c>
      <c r="H4660" s="1" t="s">
        <v>197</v>
      </c>
      <c r="I4660" t="s">
        <v>17</v>
      </c>
    </row>
    <row r="4661" spans="1:9" x14ac:dyDescent="0.2">
      <c r="A4661" t="s">
        <v>645</v>
      </c>
      <c r="B4661" s="1" t="s">
        <v>691</v>
      </c>
      <c r="C4661" s="1" t="s">
        <v>143</v>
      </c>
      <c r="D4661" t="str">
        <f t="shared" si="144"/>
        <v>CONTROL-LOAM-3/24/2019-0</v>
      </c>
      <c r="E4661">
        <f>VLOOKUP(B4661,'Deck Count'!A:B,2,FALSE)</f>
        <v>3</v>
      </c>
      <c r="F4661" s="3">
        <v>1</v>
      </c>
      <c r="G4661" s="3">
        <f t="shared" si="145"/>
        <v>0.33333333333333331</v>
      </c>
      <c r="H4661" s="1" t="s">
        <v>309</v>
      </c>
      <c r="I4661" t="s">
        <v>11</v>
      </c>
    </row>
    <row r="4662" spans="1:9" x14ac:dyDescent="0.2">
      <c r="A4662" t="s">
        <v>645</v>
      </c>
      <c r="B4662" s="1" t="s">
        <v>691</v>
      </c>
      <c r="C4662" s="1" t="s">
        <v>143</v>
      </c>
      <c r="D4662" t="str">
        <f t="shared" si="144"/>
        <v>CONTROL-LOAM-3/24/2019-0</v>
      </c>
      <c r="E4662">
        <f>VLOOKUP(B4662,'Deck Count'!A:B,2,FALSE)</f>
        <v>3</v>
      </c>
      <c r="F4662" s="3">
        <v>1</v>
      </c>
      <c r="G4662" s="3">
        <f t="shared" si="145"/>
        <v>0.33333333333333331</v>
      </c>
      <c r="H4662" s="1" t="s">
        <v>226</v>
      </c>
      <c r="I4662" t="s">
        <v>17</v>
      </c>
    </row>
    <row r="4663" spans="1:9" x14ac:dyDescent="0.2">
      <c r="A4663" t="s">
        <v>645</v>
      </c>
      <c r="B4663" s="1" t="s">
        <v>691</v>
      </c>
      <c r="C4663" s="1" t="s">
        <v>143</v>
      </c>
      <c r="D4663" t="str">
        <f t="shared" si="144"/>
        <v>CONTROL-LOAM-3/24/2019-0</v>
      </c>
      <c r="E4663">
        <f>VLOOKUP(B4663,'Deck Count'!A:B,2,FALSE)</f>
        <v>3</v>
      </c>
      <c r="F4663" s="3">
        <v>1</v>
      </c>
      <c r="G4663" s="3">
        <f t="shared" si="145"/>
        <v>0.33333333333333331</v>
      </c>
      <c r="H4663" s="1" t="s">
        <v>698</v>
      </c>
      <c r="I4663" t="s">
        <v>17</v>
      </c>
    </row>
    <row r="4664" spans="1:9" x14ac:dyDescent="0.2">
      <c r="A4664" t="s">
        <v>645</v>
      </c>
      <c r="B4664" s="1" t="s">
        <v>691</v>
      </c>
      <c r="C4664" s="1" t="s">
        <v>143</v>
      </c>
      <c r="D4664" t="str">
        <f t="shared" si="144"/>
        <v>CONTROL-LOAM-3/24/2019-0</v>
      </c>
      <c r="E4664">
        <f>VLOOKUP(B4664,'Deck Count'!A:B,2,FALSE)</f>
        <v>3</v>
      </c>
      <c r="F4664" s="3">
        <v>4</v>
      </c>
      <c r="G4664" s="3">
        <f t="shared" si="145"/>
        <v>1.3333333333333333</v>
      </c>
      <c r="H4664" s="1" t="s">
        <v>227</v>
      </c>
      <c r="I4664" t="s">
        <v>11</v>
      </c>
    </row>
    <row r="4665" spans="1:9" x14ac:dyDescent="0.2">
      <c r="A4665" t="s">
        <v>645</v>
      </c>
      <c r="B4665" s="1" t="s">
        <v>691</v>
      </c>
      <c r="C4665" s="1" t="s">
        <v>143</v>
      </c>
      <c r="D4665" t="str">
        <f t="shared" si="144"/>
        <v>CONTROL-LOAM-3/24/2019-0</v>
      </c>
      <c r="E4665">
        <f>VLOOKUP(B4665,'Deck Count'!A:B,2,FALSE)</f>
        <v>3</v>
      </c>
      <c r="F4665" s="3">
        <v>1</v>
      </c>
      <c r="G4665" s="3">
        <f t="shared" si="145"/>
        <v>0.33333333333333331</v>
      </c>
      <c r="H4665" s="1" t="s">
        <v>410</v>
      </c>
      <c r="I4665" t="s">
        <v>17</v>
      </c>
    </row>
    <row r="4666" spans="1:9" x14ac:dyDescent="0.2">
      <c r="A4666" t="s">
        <v>645</v>
      </c>
      <c r="B4666" s="1" t="s">
        <v>691</v>
      </c>
      <c r="C4666" s="1" t="s">
        <v>143</v>
      </c>
      <c r="D4666" t="str">
        <f t="shared" si="144"/>
        <v>CONTROL-LOAM-3/24/2019-0</v>
      </c>
      <c r="E4666">
        <f>VLOOKUP(B4666,'Deck Count'!A:B,2,FALSE)</f>
        <v>3</v>
      </c>
      <c r="F4666" s="3">
        <v>4</v>
      </c>
      <c r="G4666" s="3">
        <f t="shared" si="145"/>
        <v>1.3333333333333333</v>
      </c>
      <c r="H4666" s="1" t="s">
        <v>162</v>
      </c>
      <c r="I4666" t="s">
        <v>11</v>
      </c>
    </row>
    <row r="4667" spans="1:9" x14ac:dyDescent="0.2">
      <c r="A4667" t="s">
        <v>645</v>
      </c>
      <c r="B4667" s="1" t="s">
        <v>691</v>
      </c>
      <c r="C4667" s="1" t="s">
        <v>143</v>
      </c>
      <c r="D4667" t="str">
        <f t="shared" si="144"/>
        <v>CONTROL-LOAM-3/24/2019-0</v>
      </c>
      <c r="E4667">
        <f>VLOOKUP(B4667,'Deck Count'!A:B,2,FALSE)</f>
        <v>3</v>
      </c>
      <c r="F4667" s="3">
        <v>1</v>
      </c>
      <c r="G4667" s="3">
        <f t="shared" si="145"/>
        <v>0.33333333333333331</v>
      </c>
      <c r="H4667" s="1" t="s">
        <v>228</v>
      </c>
      <c r="I4667" t="s">
        <v>11</v>
      </c>
    </row>
    <row r="4668" spans="1:9" x14ac:dyDescent="0.2">
      <c r="A4668" t="s">
        <v>645</v>
      </c>
      <c r="B4668" s="1" t="s">
        <v>699</v>
      </c>
      <c r="C4668" s="1" t="s">
        <v>37</v>
      </c>
      <c r="D4668" t="str">
        <f t="shared" si="144"/>
        <v>CONTROL-Nic Fit-3/10/2019-0</v>
      </c>
      <c r="E4668">
        <f>VLOOKUP(B4668,'Deck Count'!A:B,2,FALSE)</f>
        <v>3</v>
      </c>
      <c r="F4668" s="3">
        <v>1</v>
      </c>
      <c r="G4668" s="3">
        <f t="shared" si="145"/>
        <v>0.33333333333333331</v>
      </c>
      <c r="H4668" s="1" t="s">
        <v>700</v>
      </c>
      <c r="I4668" t="s">
        <v>17</v>
      </c>
    </row>
    <row r="4669" spans="1:9" x14ac:dyDescent="0.2">
      <c r="A4669" t="s">
        <v>645</v>
      </c>
      <c r="B4669" s="1" t="s">
        <v>699</v>
      </c>
      <c r="C4669" s="1" t="s">
        <v>37</v>
      </c>
      <c r="D4669" t="str">
        <f t="shared" si="144"/>
        <v>CONTROL-Nic Fit-3/10/2019-0</v>
      </c>
      <c r="E4669">
        <f>VLOOKUP(B4669,'Deck Count'!A:B,2,FALSE)</f>
        <v>3</v>
      </c>
      <c r="F4669" s="3">
        <v>3</v>
      </c>
      <c r="G4669" s="3">
        <f t="shared" si="145"/>
        <v>1</v>
      </c>
      <c r="H4669" s="1" t="s">
        <v>700</v>
      </c>
      <c r="I4669" t="s">
        <v>11</v>
      </c>
    </row>
    <row r="4670" spans="1:9" x14ac:dyDescent="0.2">
      <c r="A4670" t="s">
        <v>645</v>
      </c>
      <c r="B4670" s="1" t="s">
        <v>699</v>
      </c>
      <c r="C4670" s="1" t="s">
        <v>37</v>
      </c>
      <c r="D4670" t="str">
        <f t="shared" si="144"/>
        <v>CONTROL-Nic Fit-3/10/2019-0</v>
      </c>
      <c r="E4670">
        <f>VLOOKUP(B4670,'Deck Count'!A:B,2,FALSE)</f>
        <v>3</v>
      </c>
      <c r="F4670" s="3">
        <v>1</v>
      </c>
      <c r="G4670" s="3">
        <f t="shared" si="145"/>
        <v>0.33333333333333331</v>
      </c>
      <c r="H4670" s="1" t="s">
        <v>701</v>
      </c>
      <c r="I4670" t="s">
        <v>17</v>
      </c>
    </row>
    <row r="4671" spans="1:9" x14ac:dyDescent="0.2">
      <c r="A4671" t="s">
        <v>645</v>
      </c>
      <c r="B4671" s="1" t="s">
        <v>699</v>
      </c>
      <c r="C4671" s="1" t="s">
        <v>37</v>
      </c>
      <c r="D4671" t="str">
        <f t="shared" si="144"/>
        <v>CONTROL-Nic Fit-3/10/2019-0</v>
      </c>
      <c r="E4671">
        <f>VLOOKUP(B4671,'Deck Count'!A:B,2,FALSE)</f>
        <v>3</v>
      </c>
      <c r="F4671" s="3">
        <v>3</v>
      </c>
      <c r="G4671" s="3">
        <f t="shared" si="145"/>
        <v>1</v>
      </c>
      <c r="H4671" s="1" t="s">
        <v>701</v>
      </c>
      <c r="I4671" t="s">
        <v>11</v>
      </c>
    </row>
    <row r="4672" spans="1:9" x14ac:dyDescent="0.2">
      <c r="A4672" t="s">
        <v>645</v>
      </c>
      <c r="B4672" s="1" t="s">
        <v>699</v>
      </c>
      <c r="C4672" s="1" t="s">
        <v>37</v>
      </c>
      <c r="D4672" t="str">
        <f t="shared" si="144"/>
        <v>CONTROL-Nic Fit-3/10/2019-0</v>
      </c>
      <c r="E4672">
        <f>VLOOKUP(B4672,'Deck Count'!A:B,2,FALSE)</f>
        <v>3</v>
      </c>
      <c r="F4672" s="3">
        <v>3</v>
      </c>
      <c r="G4672" s="3">
        <f t="shared" si="145"/>
        <v>1</v>
      </c>
      <c r="H4672" s="1" t="s">
        <v>91</v>
      </c>
      <c r="I4672" t="s">
        <v>17</v>
      </c>
    </row>
    <row r="4673" spans="1:9" x14ac:dyDescent="0.2">
      <c r="A4673" t="s">
        <v>645</v>
      </c>
      <c r="B4673" s="1" t="s">
        <v>699</v>
      </c>
      <c r="C4673" s="1" t="s">
        <v>37</v>
      </c>
      <c r="D4673" t="str">
        <f t="shared" si="144"/>
        <v>CONTROL-Nic Fit-3/10/2019-0</v>
      </c>
      <c r="E4673">
        <f>VLOOKUP(B4673,'Deck Count'!A:B,2,FALSE)</f>
        <v>3</v>
      </c>
      <c r="F4673" s="3">
        <v>2</v>
      </c>
      <c r="G4673" s="3">
        <f t="shared" si="145"/>
        <v>0.66666666666666663</v>
      </c>
      <c r="H4673" s="1" t="s">
        <v>92</v>
      </c>
      <c r="I4673" t="s">
        <v>11</v>
      </c>
    </row>
    <row r="4674" spans="1:9" x14ac:dyDescent="0.2">
      <c r="A4674" t="s">
        <v>645</v>
      </c>
      <c r="B4674" s="1" t="s">
        <v>699</v>
      </c>
      <c r="C4674" s="1" t="s">
        <v>37</v>
      </c>
      <c r="D4674" t="str">
        <f t="shared" ref="D4674:D4737" si="146">CONCATENATE(A4674,"-",B4674,"-",C4674)</f>
        <v>CONTROL-Nic Fit-3/10/2019-0</v>
      </c>
      <c r="E4674">
        <f>VLOOKUP(B4674,'Deck Count'!A:B,2,FALSE)</f>
        <v>3</v>
      </c>
      <c r="F4674" s="3">
        <v>4</v>
      </c>
      <c r="G4674" s="3">
        <f t="shared" si="145"/>
        <v>1.3333333333333333</v>
      </c>
      <c r="H4674" s="1" t="s">
        <v>44</v>
      </c>
      <c r="I4674" t="s">
        <v>11</v>
      </c>
    </row>
    <row r="4675" spans="1:9" x14ac:dyDescent="0.2">
      <c r="A4675" t="s">
        <v>645</v>
      </c>
      <c r="B4675" s="1" t="s">
        <v>699</v>
      </c>
      <c r="C4675" s="1" t="s">
        <v>37</v>
      </c>
      <c r="D4675" t="str">
        <f t="shared" si="146"/>
        <v>CONTROL-Nic Fit-3/10/2019-0</v>
      </c>
      <c r="E4675">
        <f>VLOOKUP(B4675,'Deck Count'!A:B,2,FALSE)</f>
        <v>3</v>
      </c>
      <c r="F4675" s="3">
        <v>1</v>
      </c>
      <c r="G4675" s="3">
        <f t="shared" ref="G4675:G4738" si="147">F4675/E4675</f>
        <v>0.33333333333333331</v>
      </c>
      <c r="H4675" s="1" t="s">
        <v>198</v>
      </c>
      <c r="I4675" t="s">
        <v>17</v>
      </c>
    </row>
    <row r="4676" spans="1:9" x14ac:dyDescent="0.2">
      <c r="A4676" t="s">
        <v>645</v>
      </c>
      <c r="B4676" s="1" t="s">
        <v>699</v>
      </c>
      <c r="C4676" s="1" t="s">
        <v>37</v>
      </c>
      <c r="D4676" t="str">
        <f t="shared" si="146"/>
        <v>CONTROL-Nic Fit-3/10/2019-0</v>
      </c>
      <c r="E4676">
        <f>VLOOKUP(B4676,'Deck Count'!A:B,2,FALSE)</f>
        <v>3</v>
      </c>
      <c r="F4676" s="3">
        <v>2</v>
      </c>
      <c r="G4676" s="3">
        <f t="shared" si="147"/>
        <v>0.66666666666666663</v>
      </c>
      <c r="H4676" s="1" t="s">
        <v>198</v>
      </c>
      <c r="I4676" t="s">
        <v>11</v>
      </c>
    </row>
    <row r="4677" spans="1:9" x14ac:dyDescent="0.2">
      <c r="A4677" t="s">
        <v>645</v>
      </c>
      <c r="B4677" s="1" t="s">
        <v>699</v>
      </c>
      <c r="C4677" s="1" t="s">
        <v>37</v>
      </c>
      <c r="D4677" t="str">
        <f t="shared" si="146"/>
        <v>CONTROL-Nic Fit-3/10/2019-0</v>
      </c>
      <c r="E4677">
        <f>VLOOKUP(B4677,'Deck Count'!A:B,2,FALSE)</f>
        <v>3</v>
      </c>
      <c r="F4677" s="3">
        <v>2</v>
      </c>
      <c r="G4677" s="3">
        <f t="shared" si="147"/>
        <v>0.66666666666666663</v>
      </c>
      <c r="H4677" s="1" t="s">
        <v>396</v>
      </c>
      <c r="I4677" t="s">
        <v>11</v>
      </c>
    </row>
    <row r="4678" spans="1:9" x14ac:dyDescent="0.2">
      <c r="A4678" t="s">
        <v>645</v>
      </c>
      <c r="B4678" s="1" t="s">
        <v>699</v>
      </c>
      <c r="C4678" s="1" t="s">
        <v>37</v>
      </c>
      <c r="D4678" t="str">
        <f t="shared" si="146"/>
        <v>CONTROL-Nic Fit-3/10/2019-0</v>
      </c>
      <c r="E4678">
        <f>VLOOKUP(B4678,'Deck Count'!A:B,2,FALSE)</f>
        <v>3</v>
      </c>
      <c r="F4678" s="3">
        <v>1</v>
      </c>
      <c r="G4678" s="3">
        <f t="shared" si="147"/>
        <v>0.33333333333333331</v>
      </c>
      <c r="H4678" s="1" t="s">
        <v>702</v>
      </c>
      <c r="I4678" t="s">
        <v>11</v>
      </c>
    </row>
    <row r="4679" spans="1:9" x14ac:dyDescent="0.2">
      <c r="A4679" t="s">
        <v>645</v>
      </c>
      <c r="B4679" s="1" t="s">
        <v>699</v>
      </c>
      <c r="C4679" s="1" t="s">
        <v>37</v>
      </c>
      <c r="D4679" t="str">
        <f t="shared" si="146"/>
        <v>CONTROL-Nic Fit-3/10/2019-0</v>
      </c>
      <c r="E4679">
        <f>VLOOKUP(B4679,'Deck Count'!A:B,2,FALSE)</f>
        <v>3</v>
      </c>
      <c r="F4679" s="3">
        <v>1</v>
      </c>
      <c r="G4679" s="3">
        <f t="shared" si="147"/>
        <v>0.33333333333333331</v>
      </c>
      <c r="H4679" s="1" t="s">
        <v>703</v>
      </c>
      <c r="I4679" t="s">
        <v>11</v>
      </c>
    </row>
    <row r="4680" spans="1:9" x14ac:dyDescent="0.2">
      <c r="A4680" t="s">
        <v>645</v>
      </c>
      <c r="B4680" s="1" t="s">
        <v>699</v>
      </c>
      <c r="C4680" s="1" t="s">
        <v>37</v>
      </c>
      <c r="D4680" t="str">
        <f t="shared" si="146"/>
        <v>CONTROL-Nic Fit-3/10/2019-0</v>
      </c>
      <c r="E4680">
        <f>VLOOKUP(B4680,'Deck Count'!A:B,2,FALSE)</f>
        <v>3</v>
      </c>
      <c r="F4680" s="3">
        <v>1</v>
      </c>
      <c r="G4680" s="3">
        <f t="shared" si="147"/>
        <v>0.33333333333333331</v>
      </c>
      <c r="H4680" s="1" t="s">
        <v>704</v>
      </c>
      <c r="I4680" t="s">
        <v>11</v>
      </c>
    </row>
    <row r="4681" spans="1:9" x14ac:dyDescent="0.2">
      <c r="A4681" t="s">
        <v>645</v>
      </c>
      <c r="B4681" s="1" t="s">
        <v>699</v>
      </c>
      <c r="C4681" s="1" t="s">
        <v>37</v>
      </c>
      <c r="D4681" t="str">
        <f t="shared" si="146"/>
        <v>CONTROL-Nic Fit-3/10/2019-0</v>
      </c>
      <c r="E4681">
        <f>VLOOKUP(B4681,'Deck Count'!A:B,2,FALSE)</f>
        <v>3</v>
      </c>
      <c r="F4681" s="3">
        <v>1</v>
      </c>
      <c r="G4681" s="3">
        <f t="shared" si="147"/>
        <v>0.33333333333333331</v>
      </c>
      <c r="H4681" s="1" t="s">
        <v>211</v>
      </c>
      <c r="I4681" t="s">
        <v>11</v>
      </c>
    </row>
    <row r="4682" spans="1:9" x14ac:dyDescent="0.2">
      <c r="A4682" t="s">
        <v>645</v>
      </c>
      <c r="B4682" s="1" t="s">
        <v>699</v>
      </c>
      <c r="C4682" s="1" t="s">
        <v>37</v>
      </c>
      <c r="D4682" t="str">
        <f t="shared" si="146"/>
        <v>CONTROL-Nic Fit-3/10/2019-0</v>
      </c>
      <c r="E4682">
        <f>VLOOKUP(B4682,'Deck Count'!A:B,2,FALSE)</f>
        <v>3</v>
      </c>
      <c r="F4682" s="3">
        <v>1</v>
      </c>
      <c r="G4682" s="3">
        <f t="shared" si="147"/>
        <v>0.33333333333333331</v>
      </c>
      <c r="H4682" s="1" t="s">
        <v>467</v>
      </c>
      <c r="I4682" t="s">
        <v>17</v>
      </c>
    </row>
    <row r="4683" spans="1:9" x14ac:dyDescent="0.2">
      <c r="A4683" t="s">
        <v>645</v>
      </c>
      <c r="B4683" s="1" t="s">
        <v>699</v>
      </c>
      <c r="C4683" s="1" t="s">
        <v>37</v>
      </c>
      <c r="D4683" t="str">
        <f t="shared" si="146"/>
        <v>CONTROL-Nic Fit-3/10/2019-0</v>
      </c>
      <c r="E4683">
        <f>VLOOKUP(B4683,'Deck Count'!A:B,2,FALSE)</f>
        <v>3</v>
      </c>
      <c r="F4683" s="3">
        <v>2</v>
      </c>
      <c r="G4683" s="3">
        <f t="shared" si="147"/>
        <v>0.66666666666666663</v>
      </c>
      <c r="H4683" s="1" t="s">
        <v>705</v>
      </c>
      <c r="I4683" t="s">
        <v>11</v>
      </c>
    </row>
    <row r="4684" spans="1:9" x14ac:dyDescent="0.2">
      <c r="A4684" t="s">
        <v>645</v>
      </c>
      <c r="B4684" s="1" t="s">
        <v>699</v>
      </c>
      <c r="C4684" s="1" t="s">
        <v>37</v>
      </c>
      <c r="D4684" t="str">
        <f t="shared" si="146"/>
        <v>CONTROL-Nic Fit-3/10/2019-0</v>
      </c>
      <c r="E4684">
        <f>VLOOKUP(B4684,'Deck Count'!A:B,2,FALSE)</f>
        <v>3</v>
      </c>
      <c r="F4684" s="3">
        <v>1</v>
      </c>
      <c r="G4684" s="3">
        <f t="shared" si="147"/>
        <v>0.33333333333333331</v>
      </c>
      <c r="H4684" s="1" t="s">
        <v>120</v>
      </c>
      <c r="I4684" t="s">
        <v>17</v>
      </c>
    </row>
    <row r="4685" spans="1:9" x14ac:dyDescent="0.2">
      <c r="A4685" t="s">
        <v>645</v>
      </c>
      <c r="B4685" s="1" t="s">
        <v>699</v>
      </c>
      <c r="C4685" s="1" t="s">
        <v>37</v>
      </c>
      <c r="D4685" t="str">
        <f t="shared" si="146"/>
        <v>CONTROL-Nic Fit-3/10/2019-0</v>
      </c>
      <c r="E4685">
        <f>VLOOKUP(B4685,'Deck Count'!A:B,2,FALSE)</f>
        <v>3</v>
      </c>
      <c r="F4685" s="3">
        <v>4</v>
      </c>
      <c r="G4685" s="3">
        <f t="shared" si="147"/>
        <v>1.3333333333333333</v>
      </c>
      <c r="H4685" s="1" t="s">
        <v>111</v>
      </c>
      <c r="I4685" t="s">
        <v>11</v>
      </c>
    </row>
    <row r="4686" spans="1:9" x14ac:dyDescent="0.2">
      <c r="A4686" t="s">
        <v>645</v>
      </c>
      <c r="B4686" s="1" t="s">
        <v>699</v>
      </c>
      <c r="C4686" s="1" t="s">
        <v>37</v>
      </c>
      <c r="D4686" t="str">
        <f t="shared" si="146"/>
        <v>CONTROL-Nic Fit-3/10/2019-0</v>
      </c>
      <c r="E4686">
        <f>VLOOKUP(B4686,'Deck Count'!A:B,2,FALSE)</f>
        <v>3</v>
      </c>
      <c r="F4686" s="3">
        <v>1</v>
      </c>
      <c r="G4686" s="3">
        <f t="shared" si="147"/>
        <v>0.33333333333333331</v>
      </c>
      <c r="H4686" s="1" t="s">
        <v>21</v>
      </c>
      <c r="I4686" t="s">
        <v>17</v>
      </c>
    </row>
    <row r="4687" spans="1:9" x14ac:dyDescent="0.2">
      <c r="A4687" t="s">
        <v>645</v>
      </c>
      <c r="B4687" s="1" t="s">
        <v>699</v>
      </c>
      <c r="C4687" s="1" t="s">
        <v>37</v>
      </c>
      <c r="D4687" t="str">
        <f t="shared" si="146"/>
        <v>CONTROL-Nic Fit-3/10/2019-0</v>
      </c>
      <c r="E4687">
        <f>VLOOKUP(B4687,'Deck Count'!A:B,2,FALSE)</f>
        <v>3</v>
      </c>
      <c r="F4687" s="3">
        <v>4</v>
      </c>
      <c r="G4687" s="3">
        <f t="shared" si="147"/>
        <v>1.3333333333333333</v>
      </c>
      <c r="H4687" s="1" t="s">
        <v>23</v>
      </c>
      <c r="I4687" t="s">
        <v>17</v>
      </c>
    </row>
    <row r="4688" spans="1:9" x14ac:dyDescent="0.2">
      <c r="A4688" t="s">
        <v>645</v>
      </c>
      <c r="B4688" s="1" t="s">
        <v>699</v>
      </c>
      <c r="C4688" s="1" t="s">
        <v>37</v>
      </c>
      <c r="D4688" t="str">
        <f t="shared" si="146"/>
        <v>CONTROL-Nic Fit-3/10/2019-0</v>
      </c>
      <c r="E4688">
        <f>VLOOKUP(B4688,'Deck Count'!A:B,2,FALSE)</f>
        <v>3</v>
      </c>
      <c r="F4688" s="3">
        <v>3</v>
      </c>
      <c r="G4688" s="3">
        <f t="shared" si="147"/>
        <v>1</v>
      </c>
      <c r="H4688" s="1" t="s">
        <v>399</v>
      </c>
      <c r="I4688" t="s">
        <v>11</v>
      </c>
    </row>
    <row r="4689" spans="1:9" x14ac:dyDescent="0.2">
      <c r="A4689" t="s">
        <v>645</v>
      </c>
      <c r="B4689" s="1" t="s">
        <v>699</v>
      </c>
      <c r="C4689" s="1" t="s">
        <v>37</v>
      </c>
      <c r="D4689" t="str">
        <f t="shared" si="146"/>
        <v>CONTROL-Nic Fit-3/10/2019-0</v>
      </c>
      <c r="E4689">
        <f>VLOOKUP(B4689,'Deck Count'!A:B,2,FALSE)</f>
        <v>3</v>
      </c>
      <c r="F4689" s="3">
        <v>4</v>
      </c>
      <c r="G4689" s="3">
        <f t="shared" si="147"/>
        <v>1.3333333333333333</v>
      </c>
      <c r="H4689" s="1" t="s">
        <v>706</v>
      </c>
      <c r="I4689" t="s">
        <v>11</v>
      </c>
    </row>
    <row r="4690" spans="1:9" x14ac:dyDescent="0.2">
      <c r="A4690" t="s">
        <v>645</v>
      </c>
      <c r="B4690" s="1" t="s">
        <v>699</v>
      </c>
      <c r="C4690" s="1" t="s">
        <v>37</v>
      </c>
      <c r="D4690" t="str">
        <f t="shared" si="146"/>
        <v>CONTROL-Nic Fit-3/10/2019-0</v>
      </c>
      <c r="E4690">
        <f>VLOOKUP(B4690,'Deck Count'!A:B,2,FALSE)</f>
        <v>3</v>
      </c>
      <c r="F4690" s="3">
        <v>1</v>
      </c>
      <c r="G4690" s="3">
        <f t="shared" si="147"/>
        <v>0.33333333333333331</v>
      </c>
      <c r="H4690" s="1" t="s">
        <v>707</v>
      </c>
      <c r="I4690" t="s">
        <v>11</v>
      </c>
    </row>
    <row r="4691" spans="1:9" x14ac:dyDescent="0.2">
      <c r="A4691" t="s">
        <v>645</v>
      </c>
      <c r="B4691" s="1" t="s">
        <v>699</v>
      </c>
      <c r="C4691" s="1" t="s">
        <v>37</v>
      </c>
      <c r="D4691" t="str">
        <f t="shared" si="146"/>
        <v>CONTROL-Nic Fit-3/10/2019-0</v>
      </c>
      <c r="E4691">
        <f>VLOOKUP(B4691,'Deck Count'!A:B,2,FALSE)</f>
        <v>3</v>
      </c>
      <c r="F4691" s="3">
        <v>1</v>
      </c>
      <c r="G4691" s="3">
        <f t="shared" si="147"/>
        <v>0.33333333333333331</v>
      </c>
      <c r="H4691" s="1" t="s">
        <v>612</v>
      </c>
      <c r="I4691" t="s">
        <v>11</v>
      </c>
    </row>
    <row r="4692" spans="1:9" x14ac:dyDescent="0.2">
      <c r="A4692" t="s">
        <v>645</v>
      </c>
      <c r="B4692" s="1" t="s">
        <v>699</v>
      </c>
      <c r="C4692" s="1" t="s">
        <v>37</v>
      </c>
      <c r="D4692" t="str">
        <f t="shared" si="146"/>
        <v>CONTROL-Nic Fit-3/10/2019-0</v>
      </c>
      <c r="E4692">
        <f>VLOOKUP(B4692,'Deck Count'!A:B,2,FALSE)</f>
        <v>3</v>
      </c>
      <c r="F4692" s="3">
        <v>1</v>
      </c>
      <c r="G4692" s="3">
        <f t="shared" si="147"/>
        <v>0.33333333333333331</v>
      </c>
      <c r="H4692" s="1" t="s">
        <v>708</v>
      </c>
      <c r="I4692" t="s">
        <v>11</v>
      </c>
    </row>
    <row r="4693" spans="1:9" x14ac:dyDescent="0.2">
      <c r="A4693" t="s">
        <v>645</v>
      </c>
      <c r="B4693" s="1" t="s">
        <v>699</v>
      </c>
      <c r="C4693" s="1" t="s">
        <v>37</v>
      </c>
      <c r="D4693" t="str">
        <f t="shared" si="146"/>
        <v>CONTROL-Nic Fit-3/10/2019-0</v>
      </c>
      <c r="E4693">
        <f>VLOOKUP(B4693,'Deck Count'!A:B,2,FALSE)</f>
        <v>3</v>
      </c>
      <c r="F4693" s="3">
        <v>1</v>
      </c>
      <c r="G4693" s="3">
        <f t="shared" si="147"/>
        <v>0.33333333333333331</v>
      </c>
      <c r="H4693" s="1" t="s">
        <v>665</v>
      </c>
      <c r="I4693" t="s">
        <v>11</v>
      </c>
    </row>
    <row r="4694" spans="1:9" x14ac:dyDescent="0.2">
      <c r="A4694" t="s">
        <v>645</v>
      </c>
      <c r="B4694" s="1" t="s">
        <v>699</v>
      </c>
      <c r="C4694" s="1" t="s">
        <v>37</v>
      </c>
      <c r="D4694" t="str">
        <f t="shared" si="146"/>
        <v>CONTROL-Nic Fit-3/10/2019-0</v>
      </c>
      <c r="E4694">
        <f>VLOOKUP(B4694,'Deck Count'!A:B,2,FALSE)</f>
        <v>3</v>
      </c>
      <c r="F4694" s="3">
        <v>1</v>
      </c>
      <c r="G4694" s="3">
        <f t="shared" si="147"/>
        <v>0.33333333333333331</v>
      </c>
      <c r="H4694" s="1" t="s">
        <v>709</v>
      </c>
      <c r="I4694" t="s">
        <v>17</v>
      </c>
    </row>
    <row r="4695" spans="1:9" x14ac:dyDescent="0.2">
      <c r="A4695" t="s">
        <v>645</v>
      </c>
      <c r="B4695" s="1" t="s">
        <v>699</v>
      </c>
      <c r="C4695" s="1" t="s">
        <v>37</v>
      </c>
      <c r="D4695" t="str">
        <f t="shared" si="146"/>
        <v>CONTROL-Nic Fit-3/10/2019-0</v>
      </c>
      <c r="E4695">
        <f>VLOOKUP(B4695,'Deck Count'!A:B,2,FALSE)</f>
        <v>3</v>
      </c>
      <c r="F4695" s="3">
        <v>2</v>
      </c>
      <c r="G4695" s="3">
        <f t="shared" si="147"/>
        <v>0.66666666666666663</v>
      </c>
      <c r="H4695" s="1" t="s">
        <v>709</v>
      </c>
      <c r="I4695" t="s">
        <v>11</v>
      </c>
    </row>
    <row r="4696" spans="1:9" x14ac:dyDescent="0.2">
      <c r="A4696" t="s">
        <v>645</v>
      </c>
      <c r="B4696" s="1" t="s">
        <v>699</v>
      </c>
      <c r="C4696" s="1" t="s">
        <v>37</v>
      </c>
      <c r="D4696" t="str">
        <f t="shared" si="146"/>
        <v>CONTROL-Nic Fit-3/10/2019-0</v>
      </c>
      <c r="E4696">
        <f>VLOOKUP(B4696,'Deck Count'!A:B,2,FALSE)</f>
        <v>3</v>
      </c>
      <c r="F4696" s="3">
        <v>2</v>
      </c>
      <c r="G4696" s="3">
        <f t="shared" si="147"/>
        <v>0.66666666666666663</v>
      </c>
      <c r="H4696" s="1" t="s">
        <v>189</v>
      </c>
      <c r="I4696" t="s">
        <v>11</v>
      </c>
    </row>
    <row r="4697" spans="1:9" x14ac:dyDescent="0.2">
      <c r="A4697" t="s">
        <v>645</v>
      </c>
      <c r="B4697" s="1" t="s">
        <v>699</v>
      </c>
      <c r="C4697" s="1" t="s">
        <v>37</v>
      </c>
      <c r="D4697" t="str">
        <f t="shared" si="146"/>
        <v>CONTROL-Nic Fit-3/10/2019-0</v>
      </c>
      <c r="E4697">
        <f>VLOOKUP(B4697,'Deck Count'!A:B,2,FALSE)</f>
        <v>3</v>
      </c>
      <c r="F4697" s="3">
        <v>1</v>
      </c>
      <c r="G4697" s="3">
        <f t="shared" si="147"/>
        <v>0.33333333333333331</v>
      </c>
      <c r="H4697" s="1" t="s">
        <v>540</v>
      </c>
      <c r="I4697" t="s">
        <v>17</v>
      </c>
    </row>
    <row r="4698" spans="1:9" x14ac:dyDescent="0.2">
      <c r="A4698" t="s">
        <v>645</v>
      </c>
      <c r="B4698" s="1" t="s">
        <v>699</v>
      </c>
      <c r="C4698" s="1" t="s">
        <v>37</v>
      </c>
      <c r="D4698" t="str">
        <f t="shared" si="146"/>
        <v>CONTROL-Nic Fit-3/10/2019-0</v>
      </c>
      <c r="E4698">
        <f>VLOOKUP(B4698,'Deck Count'!A:B,2,FALSE)</f>
        <v>3</v>
      </c>
      <c r="F4698" s="3">
        <v>1</v>
      </c>
      <c r="G4698" s="3">
        <f t="shared" si="147"/>
        <v>0.33333333333333331</v>
      </c>
      <c r="H4698" s="1" t="s">
        <v>222</v>
      </c>
      <c r="I4698" t="s">
        <v>11</v>
      </c>
    </row>
    <row r="4699" spans="1:9" x14ac:dyDescent="0.2">
      <c r="A4699" t="s">
        <v>645</v>
      </c>
      <c r="B4699" s="1" t="s">
        <v>699</v>
      </c>
      <c r="C4699" s="1" t="s">
        <v>37</v>
      </c>
      <c r="D4699" t="str">
        <f t="shared" si="146"/>
        <v>CONTROL-Nic Fit-3/10/2019-0</v>
      </c>
      <c r="E4699">
        <f>VLOOKUP(B4699,'Deck Count'!A:B,2,FALSE)</f>
        <v>3</v>
      </c>
      <c r="F4699" s="3">
        <v>1</v>
      </c>
      <c r="G4699" s="3">
        <f t="shared" si="147"/>
        <v>0.33333333333333331</v>
      </c>
      <c r="H4699" s="1" t="s">
        <v>74</v>
      </c>
      <c r="I4699" t="s">
        <v>11</v>
      </c>
    </row>
    <row r="4700" spans="1:9" x14ac:dyDescent="0.2">
      <c r="A4700" t="s">
        <v>645</v>
      </c>
      <c r="B4700" s="1" t="s">
        <v>699</v>
      </c>
      <c r="C4700" s="1" t="s">
        <v>37</v>
      </c>
      <c r="D4700" t="str">
        <f t="shared" si="146"/>
        <v>CONTROL-Nic Fit-3/10/2019-0</v>
      </c>
      <c r="E4700">
        <f>VLOOKUP(B4700,'Deck Count'!A:B,2,FALSE)</f>
        <v>3</v>
      </c>
      <c r="F4700" s="3">
        <v>2</v>
      </c>
      <c r="G4700" s="3">
        <f t="shared" si="147"/>
        <v>0.66666666666666663</v>
      </c>
      <c r="H4700" s="1" t="s">
        <v>58</v>
      </c>
      <c r="I4700" t="s">
        <v>11</v>
      </c>
    </row>
    <row r="4701" spans="1:9" x14ac:dyDescent="0.2">
      <c r="A4701" t="s">
        <v>645</v>
      </c>
      <c r="B4701" s="1" t="s">
        <v>699</v>
      </c>
      <c r="C4701" s="1" t="s">
        <v>37</v>
      </c>
      <c r="D4701" t="str">
        <f t="shared" si="146"/>
        <v>CONTROL-Nic Fit-3/10/2019-0</v>
      </c>
      <c r="E4701">
        <f>VLOOKUP(B4701,'Deck Count'!A:B,2,FALSE)</f>
        <v>3</v>
      </c>
      <c r="F4701" s="3">
        <v>1</v>
      </c>
      <c r="G4701" s="3">
        <f t="shared" si="147"/>
        <v>0.33333333333333331</v>
      </c>
      <c r="H4701" s="1" t="s">
        <v>158</v>
      </c>
      <c r="I4701" t="s">
        <v>11</v>
      </c>
    </row>
    <row r="4702" spans="1:9" x14ac:dyDescent="0.2">
      <c r="A4702" t="s">
        <v>645</v>
      </c>
      <c r="B4702" s="1" t="s">
        <v>699</v>
      </c>
      <c r="C4702" s="1" t="s">
        <v>37</v>
      </c>
      <c r="D4702" t="str">
        <f t="shared" si="146"/>
        <v>CONTROL-Nic Fit-3/10/2019-0</v>
      </c>
      <c r="E4702">
        <f>VLOOKUP(B4702,'Deck Count'!A:B,2,FALSE)</f>
        <v>3</v>
      </c>
      <c r="F4702" s="3">
        <v>2</v>
      </c>
      <c r="G4702" s="3">
        <f t="shared" si="147"/>
        <v>0.66666666666666663</v>
      </c>
      <c r="H4702" s="1" t="s">
        <v>60</v>
      </c>
      <c r="I4702" t="s">
        <v>11</v>
      </c>
    </row>
    <row r="4703" spans="1:9" x14ac:dyDescent="0.2">
      <c r="A4703" t="s">
        <v>645</v>
      </c>
      <c r="B4703" s="1" t="s">
        <v>699</v>
      </c>
      <c r="C4703" s="1" t="s">
        <v>37</v>
      </c>
      <c r="D4703" t="str">
        <f t="shared" si="146"/>
        <v>CONTROL-Nic Fit-3/10/2019-0</v>
      </c>
      <c r="E4703">
        <f>VLOOKUP(B4703,'Deck Count'!A:B,2,FALSE)</f>
        <v>3</v>
      </c>
      <c r="F4703" s="3">
        <v>2</v>
      </c>
      <c r="G4703" s="3">
        <f t="shared" si="147"/>
        <v>0.66666666666666663</v>
      </c>
      <c r="H4703" s="1" t="s">
        <v>386</v>
      </c>
      <c r="I4703" t="s">
        <v>11</v>
      </c>
    </row>
    <row r="4704" spans="1:9" x14ac:dyDescent="0.2">
      <c r="A4704" t="s">
        <v>645</v>
      </c>
      <c r="B4704" s="1" t="s">
        <v>699</v>
      </c>
      <c r="C4704" s="1" t="s">
        <v>37</v>
      </c>
      <c r="D4704" t="str">
        <f t="shared" si="146"/>
        <v>CONTROL-Nic Fit-3/10/2019-0</v>
      </c>
      <c r="E4704">
        <f>VLOOKUP(B4704,'Deck Count'!A:B,2,FALSE)</f>
        <v>3</v>
      </c>
      <c r="F4704" s="3">
        <v>4</v>
      </c>
      <c r="G4704" s="3">
        <f t="shared" si="147"/>
        <v>1.3333333333333333</v>
      </c>
      <c r="H4704" s="1" t="s">
        <v>227</v>
      </c>
      <c r="I4704" t="s">
        <v>11</v>
      </c>
    </row>
    <row r="4705" spans="1:9" x14ac:dyDescent="0.2">
      <c r="A4705" t="s">
        <v>645</v>
      </c>
      <c r="B4705" s="1" t="s">
        <v>699</v>
      </c>
      <c r="C4705" s="1" t="s">
        <v>37</v>
      </c>
      <c r="D4705" t="str">
        <f t="shared" si="146"/>
        <v>CONTROL-Nic Fit-3/10/2019-0</v>
      </c>
      <c r="E4705">
        <f>VLOOKUP(B4705,'Deck Count'!A:B,2,FALSE)</f>
        <v>3</v>
      </c>
      <c r="F4705" s="3">
        <v>4</v>
      </c>
      <c r="G4705" s="3">
        <f t="shared" si="147"/>
        <v>1.3333333333333333</v>
      </c>
      <c r="H4705" s="1" t="s">
        <v>710</v>
      </c>
      <c r="I4705" t="s">
        <v>11</v>
      </c>
    </row>
    <row r="4706" spans="1:9" x14ac:dyDescent="0.2">
      <c r="A4706" t="s">
        <v>645</v>
      </c>
      <c r="B4706" s="1" t="s">
        <v>699</v>
      </c>
      <c r="C4706" s="1" t="s">
        <v>37</v>
      </c>
      <c r="D4706" t="str">
        <f t="shared" si="146"/>
        <v>CONTROL-Nic Fit-3/10/2019-0</v>
      </c>
      <c r="E4706">
        <f>VLOOKUP(B4706,'Deck Count'!A:B,2,FALSE)</f>
        <v>3</v>
      </c>
      <c r="F4706" s="3">
        <v>2</v>
      </c>
      <c r="G4706" s="3">
        <f t="shared" si="147"/>
        <v>0.66666666666666663</v>
      </c>
      <c r="H4706" s="1" t="s">
        <v>228</v>
      </c>
      <c r="I4706" t="s">
        <v>11</v>
      </c>
    </row>
    <row r="4707" spans="1:9" x14ac:dyDescent="0.2">
      <c r="A4707" t="s">
        <v>645</v>
      </c>
      <c r="B4707" s="1" t="s">
        <v>699</v>
      </c>
      <c r="C4707" s="1" t="s">
        <v>9</v>
      </c>
      <c r="D4707" t="str">
        <f t="shared" si="146"/>
        <v>CONTROL-Nic Fit-3/17/2019-0</v>
      </c>
      <c r="E4707">
        <f>VLOOKUP(B4707,'Deck Count'!A:B,2,FALSE)</f>
        <v>3</v>
      </c>
      <c r="F4707" s="3">
        <v>4</v>
      </c>
      <c r="G4707" s="3">
        <f t="shared" si="147"/>
        <v>1.3333333333333333</v>
      </c>
      <c r="H4707" s="1" t="s">
        <v>89</v>
      </c>
      <c r="I4707" t="s">
        <v>11</v>
      </c>
    </row>
    <row r="4708" spans="1:9" x14ac:dyDescent="0.2">
      <c r="A4708" t="s">
        <v>645</v>
      </c>
      <c r="B4708" s="1" t="s">
        <v>699</v>
      </c>
      <c r="C4708" s="1" t="s">
        <v>9</v>
      </c>
      <c r="D4708" t="str">
        <f t="shared" si="146"/>
        <v>CONTROL-Nic Fit-3/17/2019-0</v>
      </c>
      <c r="E4708">
        <f>VLOOKUP(B4708,'Deck Count'!A:B,2,FALSE)</f>
        <v>3</v>
      </c>
      <c r="F4708" s="3">
        <v>1</v>
      </c>
      <c r="G4708" s="3">
        <f t="shared" si="147"/>
        <v>0.33333333333333331</v>
      </c>
      <c r="H4708" s="1" t="s">
        <v>543</v>
      </c>
      <c r="I4708" t="s">
        <v>11</v>
      </c>
    </row>
    <row r="4709" spans="1:9" x14ac:dyDescent="0.2">
      <c r="A4709" t="s">
        <v>645</v>
      </c>
      <c r="B4709" s="1" t="s">
        <v>699</v>
      </c>
      <c r="C4709" s="1" t="s">
        <v>9</v>
      </c>
      <c r="D4709" t="str">
        <f t="shared" si="146"/>
        <v>CONTROL-Nic Fit-3/17/2019-0</v>
      </c>
      <c r="E4709">
        <f>VLOOKUP(B4709,'Deck Count'!A:B,2,FALSE)</f>
        <v>3</v>
      </c>
      <c r="F4709" s="3">
        <v>1</v>
      </c>
      <c r="G4709" s="3">
        <f t="shared" si="147"/>
        <v>0.33333333333333331</v>
      </c>
      <c r="H4709" s="1" t="s">
        <v>91</v>
      </c>
      <c r="I4709" t="s">
        <v>17</v>
      </c>
    </row>
    <row r="4710" spans="1:9" x14ac:dyDescent="0.2">
      <c r="A4710" t="s">
        <v>645</v>
      </c>
      <c r="B4710" s="1" t="s">
        <v>699</v>
      </c>
      <c r="C4710" s="1" t="s">
        <v>9</v>
      </c>
      <c r="D4710" t="str">
        <f t="shared" si="146"/>
        <v>CONTROL-Nic Fit-3/17/2019-0</v>
      </c>
      <c r="E4710">
        <f>VLOOKUP(B4710,'Deck Count'!A:B,2,FALSE)</f>
        <v>3</v>
      </c>
      <c r="F4710" s="3">
        <v>2</v>
      </c>
      <c r="G4710" s="3">
        <f t="shared" si="147"/>
        <v>0.66666666666666663</v>
      </c>
      <c r="H4710" s="1" t="s">
        <v>92</v>
      </c>
      <c r="I4710" t="s">
        <v>11</v>
      </c>
    </row>
    <row r="4711" spans="1:9" x14ac:dyDescent="0.2">
      <c r="A4711" t="s">
        <v>645</v>
      </c>
      <c r="B4711" s="1" t="s">
        <v>699</v>
      </c>
      <c r="C4711" s="1" t="s">
        <v>9</v>
      </c>
      <c r="D4711" t="str">
        <f t="shared" si="146"/>
        <v>CONTROL-Nic Fit-3/17/2019-0</v>
      </c>
      <c r="E4711">
        <f>VLOOKUP(B4711,'Deck Count'!A:B,2,FALSE)</f>
        <v>3</v>
      </c>
      <c r="F4711" s="3">
        <v>1</v>
      </c>
      <c r="G4711" s="3">
        <f t="shared" si="147"/>
        <v>0.33333333333333331</v>
      </c>
      <c r="H4711" s="1" t="s">
        <v>465</v>
      </c>
      <c r="I4711" t="s">
        <v>11</v>
      </c>
    </row>
    <row r="4712" spans="1:9" x14ac:dyDescent="0.2">
      <c r="A4712" t="s">
        <v>645</v>
      </c>
      <c r="B4712" s="1" t="s">
        <v>699</v>
      </c>
      <c r="C4712" s="1" t="s">
        <v>9</v>
      </c>
      <c r="D4712" t="str">
        <f t="shared" si="146"/>
        <v>CONTROL-Nic Fit-3/17/2019-0</v>
      </c>
      <c r="E4712">
        <f>VLOOKUP(B4712,'Deck Count'!A:B,2,FALSE)</f>
        <v>3</v>
      </c>
      <c r="F4712" s="3">
        <v>4</v>
      </c>
      <c r="G4712" s="3">
        <f t="shared" si="147"/>
        <v>1.3333333333333333</v>
      </c>
      <c r="H4712" s="1" t="s">
        <v>44</v>
      </c>
      <c r="I4712" t="s">
        <v>11</v>
      </c>
    </row>
    <row r="4713" spans="1:9" x14ac:dyDescent="0.2">
      <c r="A4713" t="s">
        <v>645</v>
      </c>
      <c r="B4713" s="1" t="s">
        <v>699</v>
      </c>
      <c r="C4713" s="1" t="s">
        <v>9</v>
      </c>
      <c r="D4713" t="str">
        <f t="shared" si="146"/>
        <v>CONTROL-Nic Fit-3/17/2019-0</v>
      </c>
      <c r="E4713">
        <f>VLOOKUP(B4713,'Deck Count'!A:B,2,FALSE)</f>
        <v>3</v>
      </c>
      <c r="F4713" s="3">
        <v>1</v>
      </c>
      <c r="G4713" s="3">
        <f t="shared" si="147"/>
        <v>0.33333333333333331</v>
      </c>
      <c r="H4713" s="1" t="s">
        <v>711</v>
      </c>
      <c r="I4713" t="s">
        <v>11</v>
      </c>
    </row>
    <row r="4714" spans="1:9" x14ac:dyDescent="0.2">
      <c r="A4714" t="s">
        <v>645</v>
      </c>
      <c r="B4714" s="1" t="s">
        <v>699</v>
      </c>
      <c r="C4714" s="1" t="s">
        <v>9</v>
      </c>
      <c r="D4714" t="str">
        <f t="shared" si="146"/>
        <v>CONTROL-Nic Fit-3/17/2019-0</v>
      </c>
      <c r="E4714">
        <f>VLOOKUP(B4714,'Deck Count'!A:B,2,FALSE)</f>
        <v>3</v>
      </c>
      <c r="F4714" s="3">
        <v>2</v>
      </c>
      <c r="G4714" s="3">
        <f t="shared" si="147"/>
        <v>0.66666666666666663</v>
      </c>
      <c r="H4714" s="1" t="s">
        <v>357</v>
      </c>
      <c r="I4714" t="s">
        <v>11</v>
      </c>
    </row>
    <row r="4715" spans="1:9" x14ac:dyDescent="0.2">
      <c r="A4715" t="s">
        <v>645</v>
      </c>
      <c r="B4715" s="1" t="s">
        <v>699</v>
      </c>
      <c r="C4715" s="1" t="s">
        <v>9</v>
      </c>
      <c r="D4715" t="str">
        <f t="shared" si="146"/>
        <v>CONTROL-Nic Fit-3/17/2019-0</v>
      </c>
      <c r="E4715">
        <f>VLOOKUP(B4715,'Deck Count'!A:B,2,FALSE)</f>
        <v>3</v>
      </c>
      <c r="F4715" s="3">
        <v>1</v>
      </c>
      <c r="G4715" s="3">
        <f t="shared" si="147"/>
        <v>0.33333333333333331</v>
      </c>
      <c r="H4715" s="1" t="s">
        <v>65</v>
      </c>
      <c r="I4715" t="s">
        <v>17</v>
      </c>
    </row>
    <row r="4716" spans="1:9" x14ac:dyDescent="0.2">
      <c r="A4716" t="s">
        <v>645</v>
      </c>
      <c r="B4716" s="1" t="s">
        <v>699</v>
      </c>
      <c r="C4716" s="1" t="s">
        <v>9</v>
      </c>
      <c r="D4716" t="str">
        <f t="shared" si="146"/>
        <v>CONTROL-Nic Fit-3/17/2019-0</v>
      </c>
      <c r="E4716">
        <f>VLOOKUP(B4716,'Deck Count'!A:B,2,FALSE)</f>
        <v>3</v>
      </c>
      <c r="F4716" s="3">
        <v>1</v>
      </c>
      <c r="G4716" s="3">
        <f t="shared" si="147"/>
        <v>0.33333333333333331</v>
      </c>
      <c r="H4716" s="1" t="s">
        <v>480</v>
      </c>
      <c r="I4716" t="s">
        <v>17</v>
      </c>
    </row>
    <row r="4717" spans="1:9" x14ac:dyDescent="0.2">
      <c r="A4717" t="s">
        <v>645</v>
      </c>
      <c r="B4717" s="1" t="s">
        <v>699</v>
      </c>
      <c r="C4717" s="1" t="s">
        <v>9</v>
      </c>
      <c r="D4717" t="str">
        <f t="shared" si="146"/>
        <v>CONTROL-Nic Fit-3/17/2019-0</v>
      </c>
      <c r="E4717">
        <f>VLOOKUP(B4717,'Deck Count'!A:B,2,FALSE)</f>
        <v>3</v>
      </c>
      <c r="F4717" s="3">
        <v>1</v>
      </c>
      <c r="G4717" s="3">
        <f t="shared" si="147"/>
        <v>0.33333333333333331</v>
      </c>
      <c r="H4717" s="1" t="s">
        <v>212</v>
      </c>
      <c r="I4717" t="s">
        <v>11</v>
      </c>
    </row>
    <row r="4718" spans="1:9" x14ac:dyDescent="0.2">
      <c r="A4718" t="s">
        <v>645</v>
      </c>
      <c r="B4718" s="1" t="s">
        <v>699</v>
      </c>
      <c r="C4718" s="1" t="s">
        <v>9</v>
      </c>
      <c r="D4718" t="str">
        <f t="shared" si="146"/>
        <v>CONTROL-Nic Fit-3/17/2019-0</v>
      </c>
      <c r="E4718">
        <f>VLOOKUP(B4718,'Deck Count'!A:B,2,FALSE)</f>
        <v>3</v>
      </c>
      <c r="F4718" s="3">
        <v>1</v>
      </c>
      <c r="G4718" s="3">
        <f t="shared" si="147"/>
        <v>0.33333333333333331</v>
      </c>
      <c r="H4718" s="1" t="s">
        <v>120</v>
      </c>
      <c r="I4718" t="s">
        <v>17</v>
      </c>
    </row>
    <row r="4719" spans="1:9" x14ac:dyDescent="0.2">
      <c r="A4719" t="s">
        <v>645</v>
      </c>
      <c r="B4719" s="1" t="s">
        <v>699</v>
      </c>
      <c r="C4719" s="1" t="s">
        <v>9</v>
      </c>
      <c r="D4719" t="str">
        <f t="shared" si="146"/>
        <v>CONTROL-Nic Fit-3/17/2019-0</v>
      </c>
      <c r="E4719">
        <f>VLOOKUP(B4719,'Deck Count'!A:B,2,FALSE)</f>
        <v>3</v>
      </c>
      <c r="F4719" s="3">
        <v>1</v>
      </c>
      <c r="G4719" s="3">
        <f t="shared" si="147"/>
        <v>0.33333333333333331</v>
      </c>
      <c r="H4719" s="1" t="s">
        <v>712</v>
      </c>
      <c r="I4719" t="s">
        <v>11</v>
      </c>
    </row>
    <row r="4720" spans="1:9" x14ac:dyDescent="0.2">
      <c r="A4720" t="s">
        <v>645</v>
      </c>
      <c r="B4720" s="1" t="s">
        <v>699</v>
      </c>
      <c r="C4720" s="1" t="s">
        <v>9</v>
      </c>
      <c r="D4720" t="str">
        <f t="shared" si="146"/>
        <v>CONTROL-Nic Fit-3/17/2019-0</v>
      </c>
      <c r="E4720">
        <f>VLOOKUP(B4720,'Deck Count'!A:B,2,FALSE)</f>
        <v>3</v>
      </c>
      <c r="F4720" s="3">
        <v>4</v>
      </c>
      <c r="G4720" s="3">
        <f t="shared" si="147"/>
        <v>1.3333333333333333</v>
      </c>
      <c r="H4720" s="1" t="s">
        <v>111</v>
      </c>
      <c r="I4720" t="s">
        <v>11</v>
      </c>
    </row>
    <row r="4721" spans="1:9" x14ac:dyDescent="0.2">
      <c r="A4721" t="s">
        <v>645</v>
      </c>
      <c r="B4721" s="1" t="s">
        <v>699</v>
      </c>
      <c r="C4721" s="1" t="s">
        <v>9</v>
      </c>
      <c r="D4721" t="str">
        <f t="shared" si="146"/>
        <v>CONTROL-Nic Fit-3/17/2019-0</v>
      </c>
      <c r="E4721">
        <f>VLOOKUP(B4721,'Deck Count'!A:B,2,FALSE)</f>
        <v>3</v>
      </c>
      <c r="F4721" s="3">
        <v>1</v>
      </c>
      <c r="G4721" s="3">
        <f t="shared" si="147"/>
        <v>0.33333333333333331</v>
      </c>
      <c r="H4721" s="1" t="s">
        <v>362</v>
      </c>
      <c r="I4721" t="s">
        <v>11</v>
      </c>
    </row>
    <row r="4722" spans="1:9" x14ac:dyDescent="0.2">
      <c r="A4722" t="s">
        <v>645</v>
      </c>
      <c r="B4722" s="1" t="s">
        <v>699</v>
      </c>
      <c r="C4722" s="1" t="s">
        <v>9</v>
      </c>
      <c r="D4722" t="str">
        <f t="shared" si="146"/>
        <v>CONTROL-Nic Fit-3/17/2019-0</v>
      </c>
      <c r="E4722">
        <f>VLOOKUP(B4722,'Deck Count'!A:B,2,FALSE)</f>
        <v>3</v>
      </c>
      <c r="F4722" s="3">
        <v>2</v>
      </c>
      <c r="G4722" s="3">
        <f t="shared" si="147"/>
        <v>0.66666666666666663</v>
      </c>
      <c r="H4722" s="1" t="s">
        <v>263</v>
      </c>
      <c r="I4722" t="s">
        <v>17</v>
      </c>
    </row>
    <row r="4723" spans="1:9" x14ac:dyDescent="0.2">
      <c r="A4723" t="s">
        <v>645</v>
      </c>
      <c r="B4723" s="1" t="s">
        <v>699</v>
      </c>
      <c r="C4723" s="1" t="s">
        <v>9</v>
      </c>
      <c r="D4723" t="str">
        <f t="shared" si="146"/>
        <v>CONTROL-Nic Fit-3/17/2019-0</v>
      </c>
      <c r="E4723">
        <f>VLOOKUP(B4723,'Deck Count'!A:B,2,FALSE)</f>
        <v>3</v>
      </c>
      <c r="F4723" s="3">
        <v>4</v>
      </c>
      <c r="G4723" s="3">
        <f t="shared" si="147"/>
        <v>1.3333333333333333</v>
      </c>
      <c r="H4723" s="1" t="s">
        <v>350</v>
      </c>
      <c r="I4723" t="s">
        <v>11</v>
      </c>
    </row>
    <row r="4724" spans="1:9" x14ac:dyDescent="0.2">
      <c r="A4724" t="s">
        <v>645</v>
      </c>
      <c r="B4724" s="1" t="s">
        <v>699</v>
      </c>
      <c r="C4724" s="1" t="s">
        <v>9</v>
      </c>
      <c r="D4724" t="str">
        <f t="shared" si="146"/>
        <v>CONTROL-Nic Fit-3/17/2019-0</v>
      </c>
      <c r="E4724">
        <f>VLOOKUP(B4724,'Deck Count'!A:B,2,FALSE)</f>
        <v>3</v>
      </c>
      <c r="F4724" s="3">
        <v>3</v>
      </c>
      <c r="G4724" s="3">
        <f t="shared" si="147"/>
        <v>1</v>
      </c>
      <c r="H4724" s="1" t="s">
        <v>69</v>
      </c>
      <c r="I4724" t="s">
        <v>11</v>
      </c>
    </row>
    <row r="4725" spans="1:9" x14ac:dyDescent="0.2">
      <c r="A4725" t="s">
        <v>645</v>
      </c>
      <c r="B4725" s="1" t="s">
        <v>699</v>
      </c>
      <c r="C4725" s="1" t="s">
        <v>9</v>
      </c>
      <c r="D4725" t="str">
        <f t="shared" si="146"/>
        <v>CONTROL-Nic Fit-3/17/2019-0</v>
      </c>
      <c r="E4725">
        <f>VLOOKUP(B4725,'Deck Count'!A:B,2,FALSE)</f>
        <v>3</v>
      </c>
      <c r="F4725" s="3">
        <v>1</v>
      </c>
      <c r="G4725" s="3">
        <f t="shared" si="147"/>
        <v>0.33333333333333331</v>
      </c>
      <c r="H4725" s="1" t="s">
        <v>21</v>
      </c>
      <c r="I4725" t="s">
        <v>11</v>
      </c>
    </row>
    <row r="4726" spans="1:9" x14ac:dyDescent="0.2">
      <c r="A4726" t="s">
        <v>645</v>
      </c>
      <c r="B4726" s="1" t="s">
        <v>699</v>
      </c>
      <c r="C4726" s="1" t="s">
        <v>9</v>
      </c>
      <c r="D4726" t="str">
        <f t="shared" si="146"/>
        <v>CONTROL-Nic Fit-3/17/2019-0</v>
      </c>
      <c r="E4726">
        <f>VLOOKUP(B4726,'Deck Count'!A:B,2,FALSE)</f>
        <v>3</v>
      </c>
      <c r="F4726" s="3">
        <v>1</v>
      </c>
      <c r="G4726" s="3">
        <f t="shared" si="147"/>
        <v>0.33333333333333331</v>
      </c>
      <c r="H4726" s="1" t="s">
        <v>214</v>
      </c>
      <c r="I4726" t="s">
        <v>17</v>
      </c>
    </row>
    <row r="4727" spans="1:9" x14ac:dyDescent="0.2">
      <c r="A4727" t="s">
        <v>645</v>
      </c>
      <c r="B4727" s="1" t="s">
        <v>699</v>
      </c>
      <c r="C4727" s="1" t="s">
        <v>9</v>
      </c>
      <c r="D4727" t="str">
        <f t="shared" si="146"/>
        <v>CONTROL-Nic Fit-3/17/2019-0</v>
      </c>
      <c r="E4727">
        <f>VLOOKUP(B4727,'Deck Count'!A:B,2,FALSE)</f>
        <v>3</v>
      </c>
      <c r="F4727" s="3">
        <v>1</v>
      </c>
      <c r="G4727" s="3">
        <f t="shared" si="147"/>
        <v>0.33333333333333331</v>
      </c>
      <c r="H4727" s="1" t="s">
        <v>265</v>
      </c>
      <c r="I4727" t="s">
        <v>11</v>
      </c>
    </row>
    <row r="4728" spans="1:9" x14ac:dyDescent="0.2">
      <c r="A4728" t="s">
        <v>645</v>
      </c>
      <c r="B4728" s="1" t="s">
        <v>699</v>
      </c>
      <c r="C4728" s="1" t="s">
        <v>9</v>
      </c>
      <c r="D4728" t="str">
        <f t="shared" si="146"/>
        <v>CONTROL-Nic Fit-3/17/2019-0</v>
      </c>
      <c r="E4728">
        <f>VLOOKUP(B4728,'Deck Count'!A:B,2,FALSE)</f>
        <v>3</v>
      </c>
      <c r="F4728" s="3">
        <v>2</v>
      </c>
      <c r="G4728" s="3">
        <f t="shared" si="147"/>
        <v>0.66666666666666663</v>
      </c>
      <c r="H4728" s="1" t="s">
        <v>713</v>
      </c>
      <c r="I4728" t="s">
        <v>17</v>
      </c>
    </row>
    <row r="4729" spans="1:9" x14ac:dyDescent="0.2">
      <c r="A4729" t="s">
        <v>645</v>
      </c>
      <c r="B4729" s="1" t="s">
        <v>699</v>
      </c>
      <c r="C4729" s="1" t="s">
        <v>9</v>
      </c>
      <c r="D4729" t="str">
        <f t="shared" si="146"/>
        <v>CONTROL-Nic Fit-3/17/2019-0</v>
      </c>
      <c r="E4729">
        <f>VLOOKUP(B4729,'Deck Count'!A:B,2,FALSE)</f>
        <v>3</v>
      </c>
      <c r="F4729" s="3">
        <v>1</v>
      </c>
      <c r="G4729" s="3">
        <f t="shared" si="147"/>
        <v>0.33333333333333331</v>
      </c>
      <c r="H4729" s="1" t="s">
        <v>714</v>
      </c>
      <c r="I4729" t="s">
        <v>11</v>
      </c>
    </row>
    <row r="4730" spans="1:9" x14ac:dyDescent="0.2">
      <c r="A4730" t="s">
        <v>645</v>
      </c>
      <c r="B4730" s="1" t="s">
        <v>699</v>
      </c>
      <c r="C4730" s="1" t="s">
        <v>9</v>
      </c>
      <c r="D4730" t="str">
        <f t="shared" si="146"/>
        <v>CONTROL-Nic Fit-3/17/2019-0</v>
      </c>
      <c r="E4730">
        <f>VLOOKUP(B4730,'Deck Count'!A:B,2,FALSE)</f>
        <v>3</v>
      </c>
      <c r="F4730" s="3">
        <v>1</v>
      </c>
      <c r="G4730" s="3">
        <f t="shared" si="147"/>
        <v>0.33333333333333331</v>
      </c>
      <c r="H4730" s="1" t="s">
        <v>217</v>
      </c>
      <c r="I4730" t="s">
        <v>11</v>
      </c>
    </row>
    <row r="4731" spans="1:9" x14ac:dyDescent="0.2">
      <c r="A4731" t="s">
        <v>645</v>
      </c>
      <c r="B4731" s="1" t="s">
        <v>699</v>
      </c>
      <c r="C4731" s="1" t="s">
        <v>9</v>
      </c>
      <c r="D4731" t="str">
        <f t="shared" si="146"/>
        <v>CONTROL-Nic Fit-3/17/2019-0</v>
      </c>
      <c r="E4731">
        <f>VLOOKUP(B4731,'Deck Count'!A:B,2,FALSE)</f>
        <v>3</v>
      </c>
      <c r="F4731" s="3">
        <v>1</v>
      </c>
      <c r="G4731" s="3">
        <f t="shared" si="147"/>
        <v>0.33333333333333331</v>
      </c>
      <c r="H4731" s="1" t="s">
        <v>497</v>
      </c>
      <c r="I4731" t="s">
        <v>17</v>
      </c>
    </row>
    <row r="4732" spans="1:9" x14ac:dyDescent="0.2">
      <c r="A4732" t="s">
        <v>645</v>
      </c>
      <c r="B4732" s="1" t="s">
        <v>699</v>
      </c>
      <c r="C4732" s="1" t="s">
        <v>9</v>
      </c>
      <c r="D4732" t="str">
        <f t="shared" si="146"/>
        <v>CONTROL-Nic Fit-3/17/2019-0</v>
      </c>
      <c r="E4732">
        <f>VLOOKUP(B4732,'Deck Count'!A:B,2,FALSE)</f>
        <v>3</v>
      </c>
      <c r="F4732" s="3">
        <v>1</v>
      </c>
      <c r="G4732" s="3">
        <f t="shared" si="147"/>
        <v>0.33333333333333331</v>
      </c>
      <c r="H4732" s="1" t="s">
        <v>605</v>
      </c>
      <c r="I4732" t="s">
        <v>11</v>
      </c>
    </row>
    <row r="4733" spans="1:9" x14ac:dyDescent="0.2">
      <c r="A4733" t="s">
        <v>645</v>
      </c>
      <c r="B4733" s="1" t="s">
        <v>699</v>
      </c>
      <c r="C4733" s="1" t="s">
        <v>9</v>
      </c>
      <c r="D4733" t="str">
        <f t="shared" si="146"/>
        <v>CONTROL-Nic Fit-3/17/2019-0</v>
      </c>
      <c r="E4733">
        <f>VLOOKUP(B4733,'Deck Count'!A:B,2,FALSE)</f>
        <v>3</v>
      </c>
      <c r="F4733" s="3">
        <v>2</v>
      </c>
      <c r="G4733" s="3">
        <f t="shared" si="147"/>
        <v>0.66666666666666663</v>
      </c>
      <c r="H4733" s="1" t="s">
        <v>168</v>
      </c>
      <c r="I4733" t="s">
        <v>11</v>
      </c>
    </row>
    <row r="4734" spans="1:9" x14ac:dyDescent="0.2">
      <c r="A4734" t="s">
        <v>645</v>
      </c>
      <c r="B4734" s="1" t="s">
        <v>699</v>
      </c>
      <c r="C4734" s="1" t="s">
        <v>9</v>
      </c>
      <c r="D4734" t="str">
        <f t="shared" si="146"/>
        <v>CONTROL-Nic Fit-3/17/2019-0</v>
      </c>
      <c r="E4734">
        <f>VLOOKUP(B4734,'Deck Count'!A:B,2,FALSE)</f>
        <v>3</v>
      </c>
      <c r="F4734" s="3">
        <v>1</v>
      </c>
      <c r="G4734" s="3">
        <f t="shared" si="147"/>
        <v>0.33333333333333331</v>
      </c>
      <c r="H4734" s="1" t="s">
        <v>715</v>
      </c>
      <c r="I4734" t="s">
        <v>11</v>
      </c>
    </row>
    <row r="4735" spans="1:9" x14ac:dyDescent="0.2">
      <c r="A4735" t="s">
        <v>645</v>
      </c>
      <c r="B4735" s="1" t="s">
        <v>699</v>
      </c>
      <c r="C4735" s="1" t="s">
        <v>9</v>
      </c>
      <c r="D4735" t="str">
        <f t="shared" si="146"/>
        <v>CONTROL-Nic Fit-3/17/2019-0</v>
      </c>
      <c r="E4735">
        <f>VLOOKUP(B4735,'Deck Count'!A:B,2,FALSE)</f>
        <v>3</v>
      </c>
      <c r="F4735" s="3">
        <v>1</v>
      </c>
      <c r="G4735" s="3">
        <f t="shared" si="147"/>
        <v>0.33333333333333331</v>
      </c>
      <c r="H4735" s="1" t="s">
        <v>253</v>
      </c>
      <c r="I4735" t="s">
        <v>17</v>
      </c>
    </row>
    <row r="4736" spans="1:9" x14ac:dyDescent="0.2">
      <c r="A4736" t="s">
        <v>645</v>
      </c>
      <c r="B4736" s="1" t="s">
        <v>699</v>
      </c>
      <c r="C4736" s="1" t="s">
        <v>9</v>
      </c>
      <c r="D4736" t="str">
        <f t="shared" si="146"/>
        <v>CONTROL-Nic Fit-3/17/2019-0</v>
      </c>
      <c r="E4736">
        <f>VLOOKUP(B4736,'Deck Count'!A:B,2,FALSE)</f>
        <v>3</v>
      </c>
      <c r="F4736" s="3">
        <v>1</v>
      </c>
      <c r="G4736" s="3">
        <f t="shared" si="147"/>
        <v>0.33333333333333331</v>
      </c>
      <c r="H4736" s="1" t="s">
        <v>549</v>
      </c>
      <c r="I4736" t="s">
        <v>11</v>
      </c>
    </row>
    <row r="4737" spans="1:9" x14ac:dyDescent="0.2">
      <c r="A4737" t="s">
        <v>645</v>
      </c>
      <c r="B4737" s="1" t="s">
        <v>699</v>
      </c>
      <c r="C4737" s="1" t="s">
        <v>9</v>
      </c>
      <c r="D4737" t="str">
        <f t="shared" si="146"/>
        <v>CONTROL-Nic Fit-3/17/2019-0</v>
      </c>
      <c r="E4737">
        <f>VLOOKUP(B4737,'Deck Count'!A:B,2,FALSE)</f>
        <v>3</v>
      </c>
      <c r="F4737" s="3">
        <v>1</v>
      </c>
      <c r="G4737" s="3">
        <f t="shared" si="147"/>
        <v>0.33333333333333331</v>
      </c>
      <c r="H4737" s="1" t="s">
        <v>665</v>
      </c>
      <c r="I4737" t="s">
        <v>11</v>
      </c>
    </row>
    <row r="4738" spans="1:9" x14ac:dyDescent="0.2">
      <c r="A4738" t="s">
        <v>645</v>
      </c>
      <c r="B4738" s="1" t="s">
        <v>699</v>
      </c>
      <c r="C4738" s="1" t="s">
        <v>9</v>
      </c>
      <c r="D4738" t="str">
        <f t="shared" ref="D4738:D4801" si="148">CONCATENATE(A4738,"-",B4738,"-",C4738)</f>
        <v>CONTROL-Nic Fit-3/17/2019-0</v>
      </c>
      <c r="E4738">
        <f>VLOOKUP(B4738,'Deck Count'!A:B,2,FALSE)</f>
        <v>3</v>
      </c>
      <c r="F4738" s="3">
        <v>1</v>
      </c>
      <c r="G4738" s="3">
        <f t="shared" si="147"/>
        <v>0.33333333333333331</v>
      </c>
      <c r="H4738" s="1" t="s">
        <v>709</v>
      </c>
      <c r="I4738" t="s">
        <v>11</v>
      </c>
    </row>
    <row r="4739" spans="1:9" x14ac:dyDescent="0.2">
      <c r="A4739" t="s">
        <v>645</v>
      </c>
      <c r="B4739" s="1" t="s">
        <v>699</v>
      </c>
      <c r="C4739" s="1" t="s">
        <v>9</v>
      </c>
      <c r="D4739" t="str">
        <f t="shared" si="148"/>
        <v>CONTROL-Nic Fit-3/17/2019-0</v>
      </c>
      <c r="E4739">
        <f>VLOOKUP(B4739,'Deck Count'!A:B,2,FALSE)</f>
        <v>3</v>
      </c>
      <c r="F4739" s="3">
        <v>1</v>
      </c>
      <c r="G4739" s="3">
        <f t="shared" ref="G4739:G4802" si="149">F4739/E4739</f>
        <v>0.33333333333333331</v>
      </c>
      <c r="H4739" s="1" t="s">
        <v>221</v>
      </c>
      <c r="I4739" t="s">
        <v>11</v>
      </c>
    </row>
    <row r="4740" spans="1:9" x14ac:dyDescent="0.2">
      <c r="A4740" t="s">
        <v>645</v>
      </c>
      <c r="B4740" s="1" t="s">
        <v>699</v>
      </c>
      <c r="C4740" s="1" t="s">
        <v>9</v>
      </c>
      <c r="D4740" t="str">
        <f t="shared" si="148"/>
        <v>CONTROL-Nic Fit-3/17/2019-0</v>
      </c>
      <c r="E4740">
        <f>VLOOKUP(B4740,'Deck Count'!A:B,2,FALSE)</f>
        <v>3</v>
      </c>
      <c r="F4740" s="3">
        <v>1</v>
      </c>
      <c r="G4740" s="3">
        <f t="shared" si="149"/>
        <v>0.33333333333333331</v>
      </c>
      <c r="H4740" s="1" t="s">
        <v>222</v>
      </c>
      <c r="I4740" t="s">
        <v>11</v>
      </c>
    </row>
    <row r="4741" spans="1:9" x14ac:dyDescent="0.2">
      <c r="A4741" t="s">
        <v>645</v>
      </c>
      <c r="B4741" s="1" t="s">
        <v>699</v>
      </c>
      <c r="C4741" s="1" t="s">
        <v>9</v>
      </c>
      <c r="D4741" t="str">
        <f t="shared" si="148"/>
        <v>CONTROL-Nic Fit-3/17/2019-0</v>
      </c>
      <c r="E4741">
        <f>VLOOKUP(B4741,'Deck Count'!A:B,2,FALSE)</f>
        <v>3</v>
      </c>
      <c r="F4741" s="3">
        <v>1</v>
      </c>
      <c r="G4741" s="3">
        <f t="shared" si="149"/>
        <v>0.33333333333333331</v>
      </c>
      <c r="H4741" s="1" t="s">
        <v>352</v>
      </c>
      <c r="I4741" t="s">
        <v>11</v>
      </c>
    </row>
    <row r="4742" spans="1:9" x14ac:dyDescent="0.2">
      <c r="A4742" t="s">
        <v>645</v>
      </c>
      <c r="B4742" s="1" t="s">
        <v>699</v>
      </c>
      <c r="C4742" s="1" t="s">
        <v>9</v>
      </c>
      <c r="D4742" t="str">
        <f t="shared" si="148"/>
        <v>CONTROL-Nic Fit-3/17/2019-0</v>
      </c>
      <c r="E4742">
        <f>VLOOKUP(B4742,'Deck Count'!A:B,2,FALSE)</f>
        <v>3</v>
      </c>
      <c r="F4742" s="3">
        <v>1</v>
      </c>
      <c r="G4742" s="3">
        <f t="shared" si="149"/>
        <v>0.33333333333333331</v>
      </c>
      <c r="H4742" s="1" t="s">
        <v>29</v>
      </c>
      <c r="I4742" t="s">
        <v>17</v>
      </c>
    </row>
    <row r="4743" spans="1:9" x14ac:dyDescent="0.2">
      <c r="A4743" t="s">
        <v>645</v>
      </c>
      <c r="B4743" s="1" t="s">
        <v>699</v>
      </c>
      <c r="C4743" s="1" t="s">
        <v>9</v>
      </c>
      <c r="D4743" t="str">
        <f t="shared" si="148"/>
        <v>CONTROL-Nic Fit-3/17/2019-0</v>
      </c>
      <c r="E4743">
        <f>VLOOKUP(B4743,'Deck Count'!A:B,2,FALSE)</f>
        <v>3</v>
      </c>
      <c r="F4743" s="3">
        <v>2</v>
      </c>
      <c r="G4743" s="3">
        <f t="shared" si="149"/>
        <v>0.66666666666666663</v>
      </c>
      <c r="H4743" s="1" t="s">
        <v>57</v>
      </c>
      <c r="I4743" t="s">
        <v>17</v>
      </c>
    </row>
    <row r="4744" spans="1:9" x14ac:dyDescent="0.2">
      <c r="A4744" t="s">
        <v>645</v>
      </c>
      <c r="B4744" s="1" t="s">
        <v>699</v>
      </c>
      <c r="C4744" s="1" t="s">
        <v>9</v>
      </c>
      <c r="D4744" t="str">
        <f t="shared" si="148"/>
        <v>CONTROL-Nic Fit-3/17/2019-0</v>
      </c>
      <c r="E4744">
        <f>VLOOKUP(B4744,'Deck Count'!A:B,2,FALSE)</f>
        <v>3</v>
      </c>
      <c r="F4744" s="3">
        <v>3</v>
      </c>
      <c r="G4744" s="3">
        <f t="shared" si="149"/>
        <v>1</v>
      </c>
      <c r="H4744" s="1" t="s">
        <v>58</v>
      </c>
      <c r="I4744" t="s">
        <v>11</v>
      </c>
    </row>
    <row r="4745" spans="1:9" x14ac:dyDescent="0.2">
      <c r="A4745" t="s">
        <v>645</v>
      </c>
      <c r="B4745" s="1" t="s">
        <v>699</v>
      </c>
      <c r="C4745" s="1" t="s">
        <v>9</v>
      </c>
      <c r="D4745" t="str">
        <f t="shared" si="148"/>
        <v>CONTROL-Nic Fit-3/17/2019-0</v>
      </c>
      <c r="E4745">
        <f>VLOOKUP(B4745,'Deck Count'!A:B,2,FALSE)</f>
        <v>3</v>
      </c>
      <c r="F4745" s="3">
        <v>1</v>
      </c>
      <c r="G4745" s="3">
        <f t="shared" si="149"/>
        <v>0.33333333333333331</v>
      </c>
      <c r="H4745" s="1" t="s">
        <v>158</v>
      </c>
      <c r="I4745" t="s">
        <v>17</v>
      </c>
    </row>
    <row r="4746" spans="1:9" x14ac:dyDescent="0.2">
      <c r="A4746" t="s">
        <v>645</v>
      </c>
      <c r="B4746" s="1" t="s">
        <v>699</v>
      </c>
      <c r="C4746" s="1" t="s">
        <v>9</v>
      </c>
      <c r="D4746" t="str">
        <f t="shared" si="148"/>
        <v>CONTROL-Nic Fit-3/17/2019-0</v>
      </c>
      <c r="E4746">
        <f>VLOOKUP(B4746,'Deck Count'!A:B,2,FALSE)</f>
        <v>3</v>
      </c>
      <c r="F4746" s="3">
        <v>1</v>
      </c>
      <c r="G4746" s="3">
        <f t="shared" si="149"/>
        <v>0.33333333333333331</v>
      </c>
      <c r="H4746" s="1" t="s">
        <v>354</v>
      </c>
      <c r="I4746" t="s">
        <v>11</v>
      </c>
    </row>
    <row r="4747" spans="1:9" x14ac:dyDescent="0.2">
      <c r="A4747" t="s">
        <v>645</v>
      </c>
      <c r="B4747" s="1" t="s">
        <v>699</v>
      </c>
      <c r="C4747" s="1" t="s">
        <v>9</v>
      </c>
      <c r="D4747" t="str">
        <f t="shared" si="148"/>
        <v>CONTROL-Nic Fit-3/17/2019-0</v>
      </c>
      <c r="E4747">
        <f>VLOOKUP(B4747,'Deck Count'!A:B,2,FALSE)</f>
        <v>3</v>
      </c>
      <c r="F4747" s="3">
        <v>1</v>
      </c>
      <c r="G4747" s="3">
        <f t="shared" si="149"/>
        <v>0.33333333333333331</v>
      </c>
      <c r="H4747" s="1" t="s">
        <v>716</v>
      </c>
      <c r="I4747" t="s">
        <v>11</v>
      </c>
    </row>
    <row r="4748" spans="1:9" x14ac:dyDescent="0.2">
      <c r="A4748" t="s">
        <v>645</v>
      </c>
      <c r="B4748" s="1" t="s">
        <v>699</v>
      </c>
      <c r="C4748" s="1" t="s">
        <v>9</v>
      </c>
      <c r="D4748" t="str">
        <f t="shared" si="148"/>
        <v>CONTROL-Nic Fit-3/17/2019-0</v>
      </c>
      <c r="E4748">
        <f>VLOOKUP(B4748,'Deck Count'!A:B,2,FALSE)</f>
        <v>3</v>
      </c>
      <c r="F4748" s="3">
        <v>1</v>
      </c>
      <c r="G4748" s="3">
        <f t="shared" si="149"/>
        <v>0.33333333333333331</v>
      </c>
      <c r="H4748" s="1" t="s">
        <v>409</v>
      </c>
      <c r="I4748" t="s">
        <v>11</v>
      </c>
    </row>
    <row r="4749" spans="1:9" x14ac:dyDescent="0.2">
      <c r="A4749" t="s">
        <v>645</v>
      </c>
      <c r="B4749" s="1" t="s">
        <v>699</v>
      </c>
      <c r="C4749" s="1" t="s">
        <v>9</v>
      </c>
      <c r="D4749" t="str">
        <f t="shared" si="148"/>
        <v>CONTROL-Nic Fit-3/17/2019-0</v>
      </c>
      <c r="E4749">
        <f>VLOOKUP(B4749,'Deck Count'!A:B,2,FALSE)</f>
        <v>3</v>
      </c>
      <c r="F4749" s="3">
        <v>1</v>
      </c>
      <c r="G4749" s="3">
        <f t="shared" si="149"/>
        <v>0.33333333333333331</v>
      </c>
      <c r="H4749" s="1" t="s">
        <v>226</v>
      </c>
      <c r="I4749" t="s">
        <v>11</v>
      </c>
    </row>
    <row r="4750" spans="1:9" x14ac:dyDescent="0.2">
      <c r="A4750" t="s">
        <v>645</v>
      </c>
      <c r="B4750" s="1" t="s">
        <v>699</v>
      </c>
      <c r="C4750" s="1" t="s">
        <v>9</v>
      </c>
      <c r="D4750" t="str">
        <f t="shared" si="148"/>
        <v>CONTROL-Nic Fit-3/17/2019-0</v>
      </c>
      <c r="E4750">
        <f>VLOOKUP(B4750,'Deck Count'!A:B,2,FALSE)</f>
        <v>3</v>
      </c>
      <c r="F4750" s="3">
        <v>1</v>
      </c>
      <c r="G4750" s="3">
        <f t="shared" si="149"/>
        <v>0.33333333333333331</v>
      </c>
      <c r="H4750" s="1" t="s">
        <v>61</v>
      </c>
      <c r="I4750" t="s">
        <v>11</v>
      </c>
    </row>
    <row r="4751" spans="1:9" x14ac:dyDescent="0.2">
      <c r="A4751" t="s">
        <v>645</v>
      </c>
      <c r="B4751" s="1" t="s">
        <v>699</v>
      </c>
      <c r="C4751" s="1" t="s">
        <v>9</v>
      </c>
      <c r="D4751" t="str">
        <f t="shared" si="148"/>
        <v>CONTROL-Nic Fit-3/17/2019-0</v>
      </c>
      <c r="E4751">
        <f>VLOOKUP(B4751,'Deck Count'!A:B,2,FALSE)</f>
        <v>3</v>
      </c>
      <c r="F4751" s="3">
        <v>4</v>
      </c>
      <c r="G4751" s="3">
        <f t="shared" si="149"/>
        <v>1.3333333333333333</v>
      </c>
      <c r="H4751" s="1" t="s">
        <v>227</v>
      </c>
      <c r="I4751" t="s">
        <v>11</v>
      </c>
    </row>
    <row r="4752" spans="1:9" x14ac:dyDescent="0.2">
      <c r="A4752" t="s">
        <v>645</v>
      </c>
      <c r="B4752" s="1" t="s">
        <v>699</v>
      </c>
      <c r="C4752" s="1" t="s">
        <v>9</v>
      </c>
      <c r="D4752" t="str">
        <f t="shared" si="148"/>
        <v>CONTROL-Nic Fit-3/17/2019-0</v>
      </c>
      <c r="E4752">
        <f>VLOOKUP(B4752,'Deck Count'!A:B,2,FALSE)</f>
        <v>3</v>
      </c>
      <c r="F4752" s="3">
        <v>4</v>
      </c>
      <c r="G4752" s="3">
        <f t="shared" si="149"/>
        <v>1.3333333333333333</v>
      </c>
      <c r="H4752" s="1" t="s">
        <v>710</v>
      </c>
      <c r="I4752" t="s">
        <v>11</v>
      </c>
    </row>
    <row r="4753" spans="1:9" x14ac:dyDescent="0.2">
      <c r="A4753" t="s">
        <v>645</v>
      </c>
      <c r="B4753" s="1" t="s">
        <v>699</v>
      </c>
      <c r="C4753" s="1" t="s">
        <v>9</v>
      </c>
      <c r="D4753" t="str">
        <f t="shared" si="148"/>
        <v>CONTROL-Nic Fit-3/17/2019-0</v>
      </c>
      <c r="E4753">
        <f>VLOOKUP(B4753,'Deck Count'!A:B,2,FALSE)</f>
        <v>3</v>
      </c>
      <c r="F4753" s="3">
        <v>1</v>
      </c>
      <c r="G4753" s="3">
        <f t="shared" si="149"/>
        <v>0.33333333333333331</v>
      </c>
      <c r="H4753" s="1" t="s">
        <v>228</v>
      </c>
      <c r="I4753" t="s">
        <v>11</v>
      </c>
    </row>
    <row r="4754" spans="1:9" x14ac:dyDescent="0.2">
      <c r="A4754" t="s">
        <v>645</v>
      </c>
      <c r="B4754" s="1" t="s">
        <v>699</v>
      </c>
      <c r="C4754" s="1" t="s">
        <v>141</v>
      </c>
      <c r="D4754" t="str">
        <f t="shared" si="148"/>
        <v>CONTROL-Nic Fit-3/17/2019-1</v>
      </c>
      <c r="E4754">
        <f>VLOOKUP(B4754,'Deck Count'!A:B,2,FALSE)</f>
        <v>3</v>
      </c>
      <c r="F4754" s="3">
        <v>1</v>
      </c>
      <c r="G4754" s="3">
        <f t="shared" si="149"/>
        <v>0.33333333333333331</v>
      </c>
      <c r="H4754" s="1" t="s">
        <v>700</v>
      </c>
      <c r="I4754" t="s">
        <v>17</v>
      </c>
    </row>
    <row r="4755" spans="1:9" x14ac:dyDescent="0.2">
      <c r="A4755" t="s">
        <v>645</v>
      </c>
      <c r="B4755" s="1" t="s">
        <v>699</v>
      </c>
      <c r="C4755" s="1" t="s">
        <v>141</v>
      </c>
      <c r="D4755" t="str">
        <f t="shared" si="148"/>
        <v>CONTROL-Nic Fit-3/17/2019-1</v>
      </c>
      <c r="E4755">
        <f>VLOOKUP(B4755,'Deck Count'!A:B,2,FALSE)</f>
        <v>3</v>
      </c>
      <c r="F4755" s="3">
        <v>3</v>
      </c>
      <c r="G4755" s="3">
        <f t="shared" si="149"/>
        <v>1</v>
      </c>
      <c r="H4755" s="1" t="s">
        <v>700</v>
      </c>
      <c r="I4755" t="s">
        <v>11</v>
      </c>
    </row>
    <row r="4756" spans="1:9" x14ac:dyDescent="0.2">
      <c r="A4756" t="s">
        <v>645</v>
      </c>
      <c r="B4756" s="1" t="s">
        <v>699</v>
      </c>
      <c r="C4756" s="1" t="s">
        <v>141</v>
      </c>
      <c r="D4756" t="str">
        <f t="shared" si="148"/>
        <v>CONTROL-Nic Fit-3/17/2019-1</v>
      </c>
      <c r="E4756">
        <f>VLOOKUP(B4756,'Deck Count'!A:B,2,FALSE)</f>
        <v>3</v>
      </c>
      <c r="F4756" s="3">
        <v>1</v>
      </c>
      <c r="G4756" s="3">
        <f t="shared" si="149"/>
        <v>0.33333333333333331</v>
      </c>
      <c r="H4756" s="1" t="s">
        <v>701</v>
      </c>
      <c r="I4756" t="s">
        <v>17</v>
      </c>
    </row>
    <row r="4757" spans="1:9" x14ac:dyDescent="0.2">
      <c r="A4757" t="s">
        <v>645</v>
      </c>
      <c r="B4757" s="1" t="s">
        <v>699</v>
      </c>
      <c r="C4757" s="1" t="s">
        <v>141</v>
      </c>
      <c r="D4757" t="str">
        <f t="shared" si="148"/>
        <v>CONTROL-Nic Fit-3/17/2019-1</v>
      </c>
      <c r="E4757">
        <f>VLOOKUP(B4757,'Deck Count'!A:B,2,FALSE)</f>
        <v>3</v>
      </c>
      <c r="F4757" s="3">
        <v>3</v>
      </c>
      <c r="G4757" s="3">
        <f t="shared" si="149"/>
        <v>1</v>
      </c>
      <c r="H4757" s="1" t="s">
        <v>701</v>
      </c>
      <c r="I4757" t="s">
        <v>11</v>
      </c>
    </row>
    <row r="4758" spans="1:9" x14ac:dyDescent="0.2">
      <c r="A4758" t="s">
        <v>645</v>
      </c>
      <c r="B4758" s="1" t="s">
        <v>699</v>
      </c>
      <c r="C4758" s="1" t="s">
        <v>141</v>
      </c>
      <c r="D4758" t="str">
        <f t="shared" si="148"/>
        <v>CONTROL-Nic Fit-3/17/2019-1</v>
      </c>
      <c r="E4758">
        <f>VLOOKUP(B4758,'Deck Count'!A:B,2,FALSE)</f>
        <v>3</v>
      </c>
      <c r="F4758" s="3">
        <v>3</v>
      </c>
      <c r="G4758" s="3">
        <f t="shared" si="149"/>
        <v>1</v>
      </c>
      <c r="H4758" s="1" t="s">
        <v>91</v>
      </c>
      <c r="I4758" t="s">
        <v>17</v>
      </c>
    </row>
    <row r="4759" spans="1:9" x14ac:dyDescent="0.2">
      <c r="A4759" t="s">
        <v>645</v>
      </c>
      <c r="B4759" s="1" t="s">
        <v>699</v>
      </c>
      <c r="C4759" s="1" t="s">
        <v>141</v>
      </c>
      <c r="D4759" t="str">
        <f t="shared" si="148"/>
        <v>CONTROL-Nic Fit-3/17/2019-1</v>
      </c>
      <c r="E4759">
        <f>VLOOKUP(B4759,'Deck Count'!A:B,2,FALSE)</f>
        <v>3</v>
      </c>
      <c r="F4759" s="3">
        <v>2</v>
      </c>
      <c r="G4759" s="3">
        <f t="shared" si="149"/>
        <v>0.66666666666666663</v>
      </c>
      <c r="H4759" s="1" t="s">
        <v>92</v>
      </c>
      <c r="I4759" t="s">
        <v>11</v>
      </c>
    </row>
    <row r="4760" spans="1:9" x14ac:dyDescent="0.2">
      <c r="A4760" t="s">
        <v>645</v>
      </c>
      <c r="B4760" s="1" t="s">
        <v>699</v>
      </c>
      <c r="C4760" s="1" t="s">
        <v>141</v>
      </c>
      <c r="D4760" t="str">
        <f t="shared" si="148"/>
        <v>CONTROL-Nic Fit-3/17/2019-1</v>
      </c>
      <c r="E4760">
        <f>VLOOKUP(B4760,'Deck Count'!A:B,2,FALSE)</f>
        <v>3</v>
      </c>
      <c r="F4760" s="3">
        <v>4</v>
      </c>
      <c r="G4760" s="3">
        <f t="shared" si="149"/>
        <v>1.3333333333333333</v>
      </c>
      <c r="H4760" s="1" t="s">
        <v>44</v>
      </c>
      <c r="I4760" t="s">
        <v>11</v>
      </c>
    </row>
    <row r="4761" spans="1:9" x14ac:dyDescent="0.2">
      <c r="A4761" t="s">
        <v>645</v>
      </c>
      <c r="B4761" s="1" t="s">
        <v>699</v>
      </c>
      <c r="C4761" s="1" t="s">
        <v>141</v>
      </c>
      <c r="D4761" t="str">
        <f t="shared" si="148"/>
        <v>CONTROL-Nic Fit-3/17/2019-1</v>
      </c>
      <c r="E4761">
        <f>VLOOKUP(B4761,'Deck Count'!A:B,2,FALSE)</f>
        <v>3</v>
      </c>
      <c r="F4761" s="3">
        <v>1</v>
      </c>
      <c r="G4761" s="3">
        <f t="shared" si="149"/>
        <v>0.33333333333333331</v>
      </c>
      <c r="H4761" s="1" t="s">
        <v>198</v>
      </c>
      <c r="I4761" t="s">
        <v>17</v>
      </c>
    </row>
    <row r="4762" spans="1:9" x14ac:dyDescent="0.2">
      <c r="A4762" t="s">
        <v>645</v>
      </c>
      <c r="B4762" s="1" t="s">
        <v>699</v>
      </c>
      <c r="C4762" s="1" t="s">
        <v>141</v>
      </c>
      <c r="D4762" t="str">
        <f t="shared" si="148"/>
        <v>CONTROL-Nic Fit-3/17/2019-1</v>
      </c>
      <c r="E4762">
        <f>VLOOKUP(B4762,'Deck Count'!A:B,2,FALSE)</f>
        <v>3</v>
      </c>
      <c r="F4762" s="3">
        <v>2</v>
      </c>
      <c r="G4762" s="3">
        <f t="shared" si="149"/>
        <v>0.66666666666666663</v>
      </c>
      <c r="H4762" s="1" t="s">
        <v>198</v>
      </c>
      <c r="I4762" t="s">
        <v>11</v>
      </c>
    </row>
    <row r="4763" spans="1:9" x14ac:dyDescent="0.2">
      <c r="A4763" t="s">
        <v>645</v>
      </c>
      <c r="B4763" s="1" t="s">
        <v>699</v>
      </c>
      <c r="C4763" s="1" t="s">
        <v>141</v>
      </c>
      <c r="D4763" t="str">
        <f t="shared" si="148"/>
        <v>CONTROL-Nic Fit-3/17/2019-1</v>
      </c>
      <c r="E4763">
        <f>VLOOKUP(B4763,'Deck Count'!A:B,2,FALSE)</f>
        <v>3</v>
      </c>
      <c r="F4763" s="3">
        <v>2</v>
      </c>
      <c r="G4763" s="3">
        <f t="shared" si="149"/>
        <v>0.66666666666666663</v>
      </c>
      <c r="H4763" s="1" t="s">
        <v>396</v>
      </c>
      <c r="I4763" t="s">
        <v>11</v>
      </c>
    </row>
    <row r="4764" spans="1:9" x14ac:dyDescent="0.2">
      <c r="A4764" t="s">
        <v>645</v>
      </c>
      <c r="B4764" s="1" t="s">
        <v>699</v>
      </c>
      <c r="C4764" s="1" t="s">
        <v>141</v>
      </c>
      <c r="D4764" t="str">
        <f t="shared" si="148"/>
        <v>CONTROL-Nic Fit-3/17/2019-1</v>
      </c>
      <c r="E4764">
        <f>VLOOKUP(B4764,'Deck Count'!A:B,2,FALSE)</f>
        <v>3</v>
      </c>
      <c r="F4764" s="3">
        <v>1</v>
      </c>
      <c r="G4764" s="3">
        <f t="shared" si="149"/>
        <v>0.33333333333333331</v>
      </c>
      <c r="H4764" s="1" t="s">
        <v>702</v>
      </c>
      <c r="I4764" t="s">
        <v>11</v>
      </c>
    </row>
    <row r="4765" spans="1:9" x14ac:dyDescent="0.2">
      <c r="A4765" t="s">
        <v>645</v>
      </c>
      <c r="B4765" s="1" t="s">
        <v>699</v>
      </c>
      <c r="C4765" s="1" t="s">
        <v>141</v>
      </c>
      <c r="D4765" t="str">
        <f t="shared" si="148"/>
        <v>CONTROL-Nic Fit-3/17/2019-1</v>
      </c>
      <c r="E4765">
        <f>VLOOKUP(B4765,'Deck Count'!A:B,2,FALSE)</f>
        <v>3</v>
      </c>
      <c r="F4765" s="3">
        <v>1</v>
      </c>
      <c r="G4765" s="3">
        <f t="shared" si="149"/>
        <v>0.33333333333333331</v>
      </c>
      <c r="H4765" s="1" t="s">
        <v>703</v>
      </c>
      <c r="I4765" t="s">
        <v>11</v>
      </c>
    </row>
    <row r="4766" spans="1:9" x14ac:dyDescent="0.2">
      <c r="A4766" t="s">
        <v>645</v>
      </c>
      <c r="B4766" s="1" t="s">
        <v>699</v>
      </c>
      <c r="C4766" s="1" t="s">
        <v>141</v>
      </c>
      <c r="D4766" t="str">
        <f t="shared" si="148"/>
        <v>CONTROL-Nic Fit-3/17/2019-1</v>
      </c>
      <c r="E4766">
        <f>VLOOKUP(B4766,'Deck Count'!A:B,2,FALSE)</f>
        <v>3</v>
      </c>
      <c r="F4766" s="3">
        <v>1</v>
      </c>
      <c r="G4766" s="3">
        <f t="shared" si="149"/>
        <v>0.33333333333333331</v>
      </c>
      <c r="H4766" s="1" t="s">
        <v>704</v>
      </c>
      <c r="I4766" t="s">
        <v>11</v>
      </c>
    </row>
    <row r="4767" spans="1:9" x14ac:dyDescent="0.2">
      <c r="A4767" t="s">
        <v>645</v>
      </c>
      <c r="B4767" s="1" t="s">
        <v>699</v>
      </c>
      <c r="C4767" s="1" t="s">
        <v>141</v>
      </c>
      <c r="D4767" t="str">
        <f t="shared" si="148"/>
        <v>CONTROL-Nic Fit-3/17/2019-1</v>
      </c>
      <c r="E4767">
        <f>VLOOKUP(B4767,'Deck Count'!A:B,2,FALSE)</f>
        <v>3</v>
      </c>
      <c r="F4767" s="3">
        <v>1</v>
      </c>
      <c r="G4767" s="3">
        <f t="shared" si="149"/>
        <v>0.33333333333333331</v>
      </c>
      <c r="H4767" s="1" t="s">
        <v>211</v>
      </c>
      <c r="I4767" t="s">
        <v>11</v>
      </c>
    </row>
    <row r="4768" spans="1:9" x14ac:dyDescent="0.2">
      <c r="A4768" t="s">
        <v>645</v>
      </c>
      <c r="B4768" s="1" t="s">
        <v>699</v>
      </c>
      <c r="C4768" s="1" t="s">
        <v>141</v>
      </c>
      <c r="D4768" t="str">
        <f t="shared" si="148"/>
        <v>CONTROL-Nic Fit-3/17/2019-1</v>
      </c>
      <c r="E4768">
        <f>VLOOKUP(B4768,'Deck Count'!A:B,2,FALSE)</f>
        <v>3</v>
      </c>
      <c r="F4768" s="3">
        <v>1</v>
      </c>
      <c r="G4768" s="3">
        <f t="shared" si="149"/>
        <v>0.33333333333333331</v>
      </c>
      <c r="H4768" s="1" t="s">
        <v>467</v>
      </c>
      <c r="I4768" t="s">
        <v>17</v>
      </c>
    </row>
    <row r="4769" spans="1:9" x14ac:dyDescent="0.2">
      <c r="A4769" t="s">
        <v>645</v>
      </c>
      <c r="B4769" s="1" t="s">
        <v>699</v>
      </c>
      <c r="C4769" s="1" t="s">
        <v>141</v>
      </c>
      <c r="D4769" t="str">
        <f t="shared" si="148"/>
        <v>CONTROL-Nic Fit-3/17/2019-1</v>
      </c>
      <c r="E4769">
        <f>VLOOKUP(B4769,'Deck Count'!A:B,2,FALSE)</f>
        <v>3</v>
      </c>
      <c r="F4769" s="3">
        <v>2</v>
      </c>
      <c r="G4769" s="3">
        <f t="shared" si="149"/>
        <v>0.66666666666666663</v>
      </c>
      <c r="H4769" s="1" t="s">
        <v>705</v>
      </c>
      <c r="I4769" t="s">
        <v>11</v>
      </c>
    </row>
    <row r="4770" spans="1:9" x14ac:dyDescent="0.2">
      <c r="A4770" t="s">
        <v>645</v>
      </c>
      <c r="B4770" s="1" t="s">
        <v>699</v>
      </c>
      <c r="C4770" s="1" t="s">
        <v>141</v>
      </c>
      <c r="D4770" t="str">
        <f t="shared" si="148"/>
        <v>CONTROL-Nic Fit-3/17/2019-1</v>
      </c>
      <c r="E4770">
        <f>VLOOKUP(B4770,'Deck Count'!A:B,2,FALSE)</f>
        <v>3</v>
      </c>
      <c r="F4770" s="3">
        <v>1</v>
      </c>
      <c r="G4770" s="3">
        <f t="shared" si="149"/>
        <v>0.33333333333333331</v>
      </c>
      <c r="H4770" s="1" t="s">
        <v>120</v>
      </c>
      <c r="I4770" t="s">
        <v>17</v>
      </c>
    </row>
    <row r="4771" spans="1:9" x14ac:dyDescent="0.2">
      <c r="A4771" t="s">
        <v>645</v>
      </c>
      <c r="B4771" s="1" t="s">
        <v>699</v>
      </c>
      <c r="C4771" s="1" t="s">
        <v>141</v>
      </c>
      <c r="D4771" t="str">
        <f t="shared" si="148"/>
        <v>CONTROL-Nic Fit-3/17/2019-1</v>
      </c>
      <c r="E4771">
        <f>VLOOKUP(B4771,'Deck Count'!A:B,2,FALSE)</f>
        <v>3</v>
      </c>
      <c r="F4771" s="3">
        <v>4</v>
      </c>
      <c r="G4771" s="3">
        <f t="shared" si="149"/>
        <v>1.3333333333333333</v>
      </c>
      <c r="H4771" s="1" t="s">
        <v>111</v>
      </c>
      <c r="I4771" t="s">
        <v>11</v>
      </c>
    </row>
    <row r="4772" spans="1:9" x14ac:dyDescent="0.2">
      <c r="A4772" t="s">
        <v>645</v>
      </c>
      <c r="B4772" s="1" t="s">
        <v>699</v>
      </c>
      <c r="C4772" s="1" t="s">
        <v>141</v>
      </c>
      <c r="D4772" t="str">
        <f t="shared" si="148"/>
        <v>CONTROL-Nic Fit-3/17/2019-1</v>
      </c>
      <c r="E4772">
        <f>VLOOKUP(B4772,'Deck Count'!A:B,2,FALSE)</f>
        <v>3</v>
      </c>
      <c r="F4772" s="3">
        <v>1</v>
      </c>
      <c r="G4772" s="3">
        <f t="shared" si="149"/>
        <v>0.33333333333333331</v>
      </c>
      <c r="H4772" s="1" t="s">
        <v>21</v>
      </c>
      <c r="I4772" t="s">
        <v>17</v>
      </c>
    </row>
    <row r="4773" spans="1:9" x14ac:dyDescent="0.2">
      <c r="A4773" t="s">
        <v>645</v>
      </c>
      <c r="B4773" s="1" t="s">
        <v>699</v>
      </c>
      <c r="C4773" s="1" t="s">
        <v>141</v>
      </c>
      <c r="D4773" t="str">
        <f t="shared" si="148"/>
        <v>CONTROL-Nic Fit-3/17/2019-1</v>
      </c>
      <c r="E4773">
        <f>VLOOKUP(B4773,'Deck Count'!A:B,2,FALSE)</f>
        <v>3</v>
      </c>
      <c r="F4773" s="3">
        <v>4</v>
      </c>
      <c r="G4773" s="3">
        <f t="shared" si="149"/>
        <v>1.3333333333333333</v>
      </c>
      <c r="H4773" s="1" t="s">
        <v>23</v>
      </c>
      <c r="I4773" t="s">
        <v>17</v>
      </c>
    </row>
    <row r="4774" spans="1:9" x14ac:dyDescent="0.2">
      <c r="A4774" t="s">
        <v>645</v>
      </c>
      <c r="B4774" s="1" t="s">
        <v>699</v>
      </c>
      <c r="C4774" s="1" t="s">
        <v>141</v>
      </c>
      <c r="D4774" t="str">
        <f t="shared" si="148"/>
        <v>CONTROL-Nic Fit-3/17/2019-1</v>
      </c>
      <c r="E4774">
        <f>VLOOKUP(B4774,'Deck Count'!A:B,2,FALSE)</f>
        <v>3</v>
      </c>
      <c r="F4774" s="3">
        <v>3</v>
      </c>
      <c r="G4774" s="3">
        <f t="shared" si="149"/>
        <v>1</v>
      </c>
      <c r="H4774" s="1" t="s">
        <v>399</v>
      </c>
      <c r="I4774" t="s">
        <v>11</v>
      </c>
    </row>
    <row r="4775" spans="1:9" x14ac:dyDescent="0.2">
      <c r="A4775" t="s">
        <v>645</v>
      </c>
      <c r="B4775" s="1" t="s">
        <v>699</v>
      </c>
      <c r="C4775" s="1" t="s">
        <v>141</v>
      </c>
      <c r="D4775" t="str">
        <f t="shared" si="148"/>
        <v>CONTROL-Nic Fit-3/17/2019-1</v>
      </c>
      <c r="E4775">
        <f>VLOOKUP(B4775,'Deck Count'!A:B,2,FALSE)</f>
        <v>3</v>
      </c>
      <c r="F4775" s="3">
        <v>4</v>
      </c>
      <c r="G4775" s="3">
        <f t="shared" si="149"/>
        <v>1.3333333333333333</v>
      </c>
      <c r="H4775" s="1" t="s">
        <v>706</v>
      </c>
      <c r="I4775" t="s">
        <v>11</v>
      </c>
    </row>
    <row r="4776" spans="1:9" x14ac:dyDescent="0.2">
      <c r="A4776" t="s">
        <v>645</v>
      </c>
      <c r="B4776" s="1" t="s">
        <v>699</v>
      </c>
      <c r="C4776" s="1" t="s">
        <v>141</v>
      </c>
      <c r="D4776" t="str">
        <f t="shared" si="148"/>
        <v>CONTROL-Nic Fit-3/17/2019-1</v>
      </c>
      <c r="E4776">
        <f>VLOOKUP(B4776,'Deck Count'!A:B,2,FALSE)</f>
        <v>3</v>
      </c>
      <c r="F4776" s="3">
        <v>1</v>
      </c>
      <c r="G4776" s="3">
        <f t="shared" si="149"/>
        <v>0.33333333333333331</v>
      </c>
      <c r="H4776" s="1" t="s">
        <v>707</v>
      </c>
      <c r="I4776" t="s">
        <v>11</v>
      </c>
    </row>
    <row r="4777" spans="1:9" x14ac:dyDescent="0.2">
      <c r="A4777" t="s">
        <v>645</v>
      </c>
      <c r="B4777" s="1" t="s">
        <v>699</v>
      </c>
      <c r="C4777" s="1" t="s">
        <v>141</v>
      </c>
      <c r="D4777" t="str">
        <f t="shared" si="148"/>
        <v>CONTROL-Nic Fit-3/17/2019-1</v>
      </c>
      <c r="E4777">
        <f>VLOOKUP(B4777,'Deck Count'!A:B,2,FALSE)</f>
        <v>3</v>
      </c>
      <c r="F4777" s="3">
        <v>1</v>
      </c>
      <c r="G4777" s="3">
        <f t="shared" si="149"/>
        <v>0.33333333333333331</v>
      </c>
      <c r="H4777" s="1" t="s">
        <v>612</v>
      </c>
      <c r="I4777" t="s">
        <v>11</v>
      </c>
    </row>
    <row r="4778" spans="1:9" x14ac:dyDescent="0.2">
      <c r="A4778" t="s">
        <v>645</v>
      </c>
      <c r="B4778" s="1" t="s">
        <v>699</v>
      </c>
      <c r="C4778" s="1" t="s">
        <v>141</v>
      </c>
      <c r="D4778" t="str">
        <f t="shared" si="148"/>
        <v>CONTROL-Nic Fit-3/17/2019-1</v>
      </c>
      <c r="E4778">
        <f>VLOOKUP(B4778,'Deck Count'!A:B,2,FALSE)</f>
        <v>3</v>
      </c>
      <c r="F4778" s="3">
        <v>1</v>
      </c>
      <c r="G4778" s="3">
        <f t="shared" si="149"/>
        <v>0.33333333333333331</v>
      </c>
      <c r="H4778" s="1" t="s">
        <v>708</v>
      </c>
      <c r="I4778" t="s">
        <v>11</v>
      </c>
    </row>
    <row r="4779" spans="1:9" x14ac:dyDescent="0.2">
      <c r="A4779" t="s">
        <v>645</v>
      </c>
      <c r="B4779" s="1" t="s">
        <v>699</v>
      </c>
      <c r="C4779" s="1" t="s">
        <v>141</v>
      </c>
      <c r="D4779" t="str">
        <f t="shared" si="148"/>
        <v>CONTROL-Nic Fit-3/17/2019-1</v>
      </c>
      <c r="E4779">
        <f>VLOOKUP(B4779,'Deck Count'!A:B,2,FALSE)</f>
        <v>3</v>
      </c>
      <c r="F4779" s="3">
        <v>1</v>
      </c>
      <c r="G4779" s="3">
        <f t="shared" si="149"/>
        <v>0.33333333333333331</v>
      </c>
      <c r="H4779" s="1" t="s">
        <v>665</v>
      </c>
      <c r="I4779" t="s">
        <v>11</v>
      </c>
    </row>
    <row r="4780" spans="1:9" x14ac:dyDescent="0.2">
      <c r="A4780" t="s">
        <v>645</v>
      </c>
      <c r="B4780" s="1" t="s">
        <v>699</v>
      </c>
      <c r="C4780" s="1" t="s">
        <v>141</v>
      </c>
      <c r="D4780" t="str">
        <f t="shared" si="148"/>
        <v>CONTROL-Nic Fit-3/17/2019-1</v>
      </c>
      <c r="E4780">
        <f>VLOOKUP(B4780,'Deck Count'!A:B,2,FALSE)</f>
        <v>3</v>
      </c>
      <c r="F4780" s="3">
        <v>1</v>
      </c>
      <c r="G4780" s="3">
        <f t="shared" si="149"/>
        <v>0.33333333333333331</v>
      </c>
      <c r="H4780" s="1" t="s">
        <v>709</v>
      </c>
      <c r="I4780" t="s">
        <v>17</v>
      </c>
    </row>
    <row r="4781" spans="1:9" x14ac:dyDescent="0.2">
      <c r="A4781" t="s">
        <v>645</v>
      </c>
      <c r="B4781" s="1" t="s">
        <v>699</v>
      </c>
      <c r="C4781" s="1" t="s">
        <v>141</v>
      </c>
      <c r="D4781" t="str">
        <f t="shared" si="148"/>
        <v>CONTROL-Nic Fit-3/17/2019-1</v>
      </c>
      <c r="E4781">
        <f>VLOOKUP(B4781,'Deck Count'!A:B,2,FALSE)</f>
        <v>3</v>
      </c>
      <c r="F4781" s="3">
        <v>2</v>
      </c>
      <c r="G4781" s="3">
        <f t="shared" si="149"/>
        <v>0.66666666666666663</v>
      </c>
      <c r="H4781" s="1" t="s">
        <v>709</v>
      </c>
      <c r="I4781" t="s">
        <v>11</v>
      </c>
    </row>
    <row r="4782" spans="1:9" x14ac:dyDescent="0.2">
      <c r="A4782" t="s">
        <v>645</v>
      </c>
      <c r="B4782" s="1" t="s">
        <v>699</v>
      </c>
      <c r="C4782" s="1" t="s">
        <v>141</v>
      </c>
      <c r="D4782" t="str">
        <f t="shared" si="148"/>
        <v>CONTROL-Nic Fit-3/17/2019-1</v>
      </c>
      <c r="E4782">
        <f>VLOOKUP(B4782,'Deck Count'!A:B,2,FALSE)</f>
        <v>3</v>
      </c>
      <c r="F4782" s="3">
        <v>2</v>
      </c>
      <c r="G4782" s="3">
        <f t="shared" si="149"/>
        <v>0.66666666666666663</v>
      </c>
      <c r="H4782" s="1" t="s">
        <v>189</v>
      </c>
      <c r="I4782" t="s">
        <v>11</v>
      </c>
    </row>
    <row r="4783" spans="1:9" x14ac:dyDescent="0.2">
      <c r="A4783" t="s">
        <v>645</v>
      </c>
      <c r="B4783" s="1" t="s">
        <v>699</v>
      </c>
      <c r="C4783" s="1" t="s">
        <v>141</v>
      </c>
      <c r="D4783" t="str">
        <f t="shared" si="148"/>
        <v>CONTROL-Nic Fit-3/17/2019-1</v>
      </c>
      <c r="E4783">
        <f>VLOOKUP(B4783,'Deck Count'!A:B,2,FALSE)</f>
        <v>3</v>
      </c>
      <c r="F4783" s="3">
        <v>1</v>
      </c>
      <c r="G4783" s="3">
        <f t="shared" si="149"/>
        <v>0.33333333333333331</v>
      </c>
      <c r="H4783" s="1" t="s">
        <v>540</v>
      </c>
      <c r="I4783" t="s">
        <v>17</v>
      </c>
    </row>
    <row r="4784" spans="1:9" x14ac:dyDescent="0.2">
      <c r="A4784" t="s">
        <v>645</v>
      </c>
      <c r="B4784" s="1" t="s">
        <v>699</v>
      </c>
      <c r="C4784" s="1" t="s">
        <v>141</v>
      </c>
      <c r="D4784" t="str">
        <f t="shared" si="148"/>
        <v>CONTROL-Nic Fit-3/17/2019-1</v>
      </c>
      <c r="E4784">
        <f>VLOOKUP(B4784,'Deck Count'!A:B,2,FALSE)</f>
        <v>3</v>
      </c>
      <c r="F4784" s="3">
        <v>1</v>
      </c>
      <c r="G4784" s="3">
        <f t="shared" si="149"/>
        <v>0.33333333333333331</v>
      </c>
      <c r="H4784" s="1" t="s">
        <v>222</v>
      </c>
      <c r="I4784" t="s">
        <v>11</v>
      </c>
    </row>
    <row r="4785" spans="1:9" x14ac:dyDescent="0.2">
      <c r="A4785" t="s">
        <v>645</v>
      </c>
      <c r="B4785" s="1" t="s">
        <v>699</v>
      </c>
      <c r="C4785" s="1" t="s">
        <v>141</v>
      </c>
      <c r="D4785" t="str">
        <f t="shared" si="148"/>
        <v>CONTROL-Nic Fit-3/17/2019-1</v>
      </c>
      <c r="E4785">
        <f>VLOOKUP(B4785,'Deck Count'!A:B,2,FALSE)</f>
        <v>3</v>
      </c>
      <c r="F4785" s="3">
        <v>1</v>
      </c>
      <c r="G4785" s="3">
        <f t="shared" si="149"/>
        <v>0.33333333333333331</v>
      </c>
      <c r="H4785" s="1" t="s">
        <v>74</v>
      </c>
      <c r="I4785" t="s">
        <v>11</v>
      </c>
    </row>
    <row r="4786" spans="1:9" x14ac:dyDescent="0.2">
      <c r="A4786" t="s">
        <v>645</v>
      </c>
      <c r="B4786" s="1" t="s">
        <v>699</v>
      </c>
      <c r="C4786" s="1" t="s">
        <v>141</v>
      </c>
      <c r="D4786" t="str">
        <f t="shared" si="148"/>
        <v>CONTROL-Nic Fit-3/17/2019-1</v>
      </c>
      <c r="E4786">
        <f>VLOOKUP(B4786,'Deck Count'!A:B,2,FALSE)</f>
        <v>3</v>
      </c>
      <c r="F4786" s="3">
        <v>2</v>
      </c>
      <c r="G4786" s="3">
        <f t="shared" si="149"/>
        <v>0.66666666666666663</v>
      </c>
      <c r="H4786" s="1" t="s">
        <v>58</v>
      </c>
      <c r="I4786" t="s">
        <v>11</v>
      </c>
    </row>
    <row r="4787" spans="1:9" x14ac:dyDescent="0.2">
      <c r="A4787" t="s">
        <v>645</v>
      </c>
      <c r="B4787" s="1" t="s">
        <v>699</v>
      </c>
      <c r="C4787" s="1" t="s">
        <v>141</v>
      </c>
      <c r="D4787" t="str">
        <f t="shared" si="148"/>
        <v>CONTROL-Nic Fit-3/17/2019-1</v>
      </c>
      <c r="E4787">
        <f>VLOOKUP(B4787,'Deck Count'!A:B,2,FALSE)</f>
        <v>3</v>
      </c>
      <c r="F4787" s="3">
        <v>1</v>
      </c>
      <c r="G4787" s="3">
        <f t="shared" si="149"/>
        <v>0.33333333333333331</v>
      </c>
      <c r="H4787" s="1" t="s">
        <v>158</v>
      </c>
      <c r="I4787" t="s">
        <v>11</v>
      </c>
    </row>
    <row r="4788" spans="1:9" x14ac:dyDescent="0.2">
      <c r="A4788" t="s">
        <v>645</v>
      </c>
      <c r="B4788" s="1" t="s">
        <v>699</v>
      </c>
      <c r="C4788" s="1" t="s">
        <v>141</v>
      </c>
      <c r="D4788" t="str">
        <f t="shared" si="148"/>
        <v>CONTROL-Nic Fit-3/17/2019-1</v>
      </c>
      <c r="E4788">
        <f>VLOOKUP(B4788,'Deck Count'!A:B,2,FALSE)</f>
        <v>3</v>
      </c>
      <c r="F4788" s="3">
        <v>2</v>
      </c>
      <c r="G4788" s="3">
        <f t="shared" si="149"/>
        <v>0.66666666666666663</v>
      </c>
      <c r="H4788" s="1" t="s">
        <v>60</v>
      </c>
      <c r="I4788" t="s">
        <v>11</v>
      </c>
    </row>
    <row r="4789" spans="1:9" x14ac:dyDescent="0.2">
      <c r="A4789" t="s">
        <v>645</v>
      </c>
      <c r="B4789" s="1" t="s">
        <v>699</v>
      </c>
      <c r="C4789" s="1" t="s">
        <v>141</v>
      </c>
      <c r="D4789" t="str">
        <f t="shared" si="148"/>
        <v>CONTROL-Nic Fit-3/17/2019-1</v>
      </c>
      <c r="E4789">
        <f>VLOOKUP(B4789,'Deck Count'!A:B,2,FALSE)</f>
        <v>3</v>
      </c>
      <c r="F4789" s="3">
        <v>2</v>
      </c>
      <c r="G4789" s="3">
        <f t="shared" si="149"/>
        <v>0.66666666666666663</v>
      </c>
      <c r="H4789" s="1" t="s">
        <v>386</v>
      </c>
      <c r="I4789" t="s">
        <v>11</v>
      </c>
    </row>
    <row r="4790" spans="1:9" x14ac:dyDescent="0.2">
      <c r="A4790" t="s">
        <v>645</v>
      </c>
      <c r="B4790" s="1" t="s">
        <v>699</v>
      </c>
      <c r="C4790" s="1" t="s">
        <v>141</v>
      </c>
      <c r="D4790" t="str">
        <f t="shared" si="148"/>
        <v>CONTROL-Nic Fit-3/17/2019-1</v>
      </c>
      <c r="E4790">
        <f>VLOOKUP(B4790,'Deck Count'!A:B,2,FALSE)</f>
        <v>3</v>
      </c>
      <c r="F4790" s="3">
        <v>4</v>
      </c>
      <c r="G4790" s="3">
        <f t="shared" si="149"/>
        <v>1.3333333333333333</v>
      </c>
      <c r="H4790" s="1" t="s">
        <v>227</v>
      </c>
      <c r="I4790" t="s">
        <v>11</v>
      </c>
    </row>
    <row r="4791" spans="1:9" x14ac:dyDescent="0.2">
      <c r="A4791" t="s">
        <v>645</v>
      </c>
      <c r="B4791" s="1" t="s">
        <v>699</v>
      </c>
      <c r="C4791" s="1" t="s">
        <v>141</v>
      </c>
      <c r="D4791" t="str">
        <f t="shared" si="148"/>
        <v>CONTROL-Nic Fit-3/17/2019-1</v>
      </c>
      <c r="E4791">
        <f>VLOOKUP(B4791,'Deck Count'!A:B,2,FALSE)</f>
        <v>3</v>
      </c>
      <c r="F4791" s="3">
        <v>4</v>
      </c>
      <c r="G4791" s="3">
        <f t="shared" si="149"/>
        <v>1.3333333333333333</v>
      </c>
      <c r="H4791" s="1" t="s">
        <v>710</v>
      </c>
      <c r="I4791" t="s">
        <v>11</v>
      </c>
    </row>
    <row r="4792" spans="1:9" x14ac:dyDescent="0.2">
      <c r="A4792" t="s">
        <v>645</v>
      </c>
      <c r="B4792" s="1" t="s">
        <v>699</v>
      </c>
      <c r="C4792" s="1" t="s">
        <v>141</v>
      </c>
      <c r="D4792" t="str">
        <f t="shared" si="148"/>
        <v>CONTROL-Nic Fit-3/17/2019-1</v>
      </c>
      <c r="E4792">
        <f>VLOOKUP(B4792,'Deck Count'!A:B,2,FALSE)</f>
        <v>3</v>
      </c>
      <c r="F4792" s="3">
        <v>2</v>
      </c>
      <c r="G4792" s="3">
        <f t="shared" si="149"/>
        <v>0.66666666666666663</v>
      </c>
      <c r="H4792" s="1" t="s">
        <v>228</v>
      </c>
      <c r="I4792" t="s">
        <v>11</v>
      </c>
    </row>
    <row r="4793" spans="1:9" x14ac:dyDescent="0.2">
      <c r="A4793" t="s">
        <v>645</v>
      </c>
      <c r="B4793" t="s">
        <v>717</v>
      </c>
      <c r="C4793" s="1" t="s">
        <v>37</v>
      </c>
      <c r="D4793" t="str">
        <f t="shared" si="148"/>
        <v>CONTROL-Stoneblade-3/10/2019-0</v>
      </c>
      <c r="E4793">
        <f>VLOOKUP(B4793,'Deck Count'!A:B,2,FALSE)</f>
        <v>10</v>
      </c>
      <c r="F4793" s="3">
        <v>1</v>
      </c>
      <c r="G4793" s="3">
        <f t="shared" si="149"/>
        <v>0.1</v>
      </c>
      <c r="H4793" s="1" t="s">
        <v>114</v>
      </c>
      <c r="I4793" t="s">
        <v>11</v>
      </c>
    </row>
    <row r="4794" spans="1:9" x14ac:dyDescent="0.2">
      <c r="A4794" t="s">
        <v>645</v>
      </c>
      <c r="B4794" t="s">
        <v>717</v>
      </c>
      <c r="C4794" s="1" t="s">
        <v>37</v>
      </c>
      <c r="D4794" t="str">
        <f t="shared" si="148"/>
        <v>CONTROL-Stoneblade-3/10/2019-0</v>
      </c>
      <c r="E4794">
        <f>VLOOKUP(B4794,'Deck Count'!A:B,2,FALSE)</f>
        <v>10</v>
      </c>
      <c r="F4794" s="3">
        <v>1</v>
      </c>
      <c r="G4794" s="3">
        <f t="shared" si="149"/>
        <v>0.1</v>
      </c>
      <c r="H4794" s="1" t="s">
        <v>178</v>
      </c>
      <c r="I4794" t="s">
        <v>11</v>
      </c>
    </row>
    <row r="4795" spans="1:9" x14ac:dyDescent="0.2">
      <c r="A4795" t="s">
        <v>645</v>
      </c>
      <c r="B4795" t="s">
        <v>717</v>
      </c>
      <c r="C4795" s="1" t="s">
        <v>37</v>
      </c>
      <c r="D4795" t="str">
        <f t="shared" si="148"/>
        <v>CONTROL-Stoneblade-3/10/2019-0</v>
      </c>
      <c r="E4795">
        <f>VLOOKUP(B4795,'Deck Count'!A:B,2,FALSE)</f>
        <v>10</v>
      </c>
      <c r="F4795" s="3">
        <v>4</v>
      </c>
      <c r="G4795" s="3">
        <f t="shared" si="149"/>
        <v>0.4</v>
      </c>
      <c r="H4795" s="1" t="s">
        <v>41</v>
      </c>
      <c r="I4795" t="s">
        <v>11</v>
      </c>
    </row>
    <row r="4796" spans="1:9" x14ac:dyDescent="0.2">
      <c r="A4796" t="s">
        <v>645</v>
      </c>
      <c r="B4796" t="s">
        <v>717</v>
      </c>
      <c r="C4796" s="1" t="s">
        <v>37</v>
      </c>
      <c r="D4796" t="str">
        <f t="shared" si="148"/>
        <v>CONTROL-Stoneblade-3/10/2019-0</v>
      </c>
      <c r="E4796">
        <f>VLOOKUP(B4796,'Deck Count'!A:B,2,FALSE)</f>
        <v>10</v>
      </c>
      <c r="F4796" s="3">
        <v>1</v>
      </c>
      <c r="G4796" s="3">
        <f t="shared" si="149"/>
        <v>0.1</v>
      </c>
      <c r="H4796" s="1" t="s">
        <v>234</v>
      </c>
      <c r="I4796" t="s">
        <v>17</v>
      </c>
    </row>
    <row r="4797" spans="1:9" x14ac:dyDescent="0.2">
      <c r="A4797" t="s">
        <v>645</v>
      </c>
      <c r="B4797" t="s">
        <v>717</v>
      </c>
      <c r="C4797" s="1" t="s">
        <v>37</v>
      </c>
      <c r="D4797" t="str">
        <f t="shared" si="148"/>
        <v>CONTROL-Stoneblade-3/10/2019-0</v>
      </c>
      <c r="E4797">
        <f>VLOOKUP(B4797,'Deck Count'!A:B,2,FALSE)</f>
        <v>10</v>
      </c>
      <c r="F4797" s="3">
        <v>2</v>
      </c>
      <c r="G4797" s="3">
        <f t="shared" si="149"/>
        <v>0.2</v>
      </c>
      <c r="H4797" s="1" t="s">
        <v>180</v>
      </c>
      <c r="I4797" t="s">
        <v>17</v>
      </c>
    </row>
    <row r="4798" spans="1:9" x14ac:dyDescent="0.2">
      <c r="A4798" t="s">
        <v>645</v>
      </c>
      <c r="B4798" t="s">
        <v>717</v>
      </c>
      <c r="C4798" s="1" t="s">
        <v>37</v>
      </c>
      <c r="D4798" t="str">
        <f t="shared" si="148"/>
        <v>CONTROL-Stoneblade-3/10/2019-0</v>
      </c>
      <c r="E4798">
        <f>VLOOKUP(B4798,'Deck Count'!A:B,2,FALSE)</f>
        <v>10</v>
      </c>
      <c r="F4798" s="3">
        <v>1</v>
      </c>
      <c r="G4798" s="3">
        <f t="shared" si="149"/>
        <v>0.1</v>
      </c>
      <c r="H4798" s="1" t="s">
        <v>181</v>
      </c>
      <c r="I4798" t="s">
        <v>11</v>
      </c>
    </row>
    <row r="4799" spans="1:9" x14ac:dyDescent="0.2">
      <c r="A4799" t="s">
        <v>645</v>
      </c>
      <c r="B4799" t="s">
        <v>717</v>
      </c>
      <c r="C4799" s="1" t="s">
        <v>37</v>
      </c>
      <c r="D4799" t="str">
        <f t="shared" si="148"/>
        <v>CONTROL-Stoneblade-3/10/2019-0</v>
      </c>
      <c r="E4799">
        <f>VLOOKUP(B4799,'Deck Count'!A:B,2,FALSE)</f>
        <v>10</v>
      </c>
      <c r="F4799" s="3">
        <v>1</v>
      </c>
      <c r="G4799" s="3">
        <f t="shared" si="149"/>
        <v>0.1</v>
      </c>
      <c r="H4799" s="1" t="s">
        <v>181</v>
      </c>
      <c r="I4799" t="s">
        <v>17</v>
      </c>
    </row>
    <row r="4800" spans="1:9" x14ac:dyDescent="0.2">
      <c r="A4800" t="s">
        <v>645</v>
      </c>
      <c r="B4800" t="s">
        <v>717</v>
      </c>
      <c r="C4800" s="1" t="s">
        <v>37</v>
      </c>
      <c r="D4800" t="str">
        <f t="shared" si="148"/>
        <v>CONTROL-Stoneblade-3/10/2019-0</v>
      </c>
      <c r="E4800">
        <f>VLOOKUP(B4800,'Deck Count'!A:B,2,FALSE)</f>
        <v>10</v>
      </c>
      <c r="F4800" s="3">
        <v>3</v>
      </c>
      <c r="G4800" s="3">
        <f t="shared" si="149"/>
        <v>0.3</v>
      </c>
      <c r="H4800" s="1" t="s">
        <v>64</v>
      </c>
      <c r="I4800" t="s">
        <v>11</v>
      </c>
    </row>
    <row r="4801" spans="1:9" x14ac:dyDescent="0.2">
      <c r="A4801" t="s">
        <v>645</v>
      </c>
      <c r="B4801" t="s">
        <v>717</v>
      </c>
      <c r="C4801" s="1" t="s">
        <v>37</v>
      </c>
      <c r="D4801" t="str">
        <f t="shared" si="148"/>
        <v>CONTROL-Stoneblade-3/10/2019-0</v>
      </c>
      <c r="E4801">
        <f>VLOOKUP(B4801,'Deck Count'!A:B,2,FALSE)</f>
        <v>10</v>
      </c>
      <c r="F4801" s="3">
        <v>4</v>
      </c>
      <c r="G4801" s="3">
        <f t="shared" si="149"/>
        <v>0.4</v>
      </c>
      <c r="H4801" s="1" t="s">
        <v>151</v>
      </c>
      <c r="I4801" t="s">
        <v>11</v>
      </c>
    </row>
    <row r="4802" spans="1:9" x14ac:dyDescent="0.2">
      <c r="A4802" t="s">
        <v>645</v>
      </c>
      <c r="B4802" t="s">
        <v>717</v>
      </c>
      <c r="C4802" s="1" t="s">
        <v>37</v>
      </c>
      <c r="D4802" t="str">
        <f t="shared" ref="D4802:D4865" si="150">CONCATENATE(A4802,"-",B4802,"-",C4802)</f>
        <v>CONTROL-Stoneblade-3/10/2019-0</v>
      </c>
      <c r="E4802">
        <f>VLOOKUP(B4802,'Deck Count'!A:B,2,FALSE)</f>
        <v>10</v>
      </c>
      <c r="F4802" s="3">
        <v>2</v>
      </c>
      <c r="G4802" s="3">
        <f t="shared" si="149"/>
        <v>0.2</v>
      </c>
      <c r="H4802" s="1" t="s">
        <v>66</v>
      </c>
      <c r="I4802" t="s">
        <v>17</v>
      </c>
    </row>
    <row r="4803" spans="1:9" x14ac:dyDescent="0.2">
      <c r="A4803" t="s">
        <v>645</v>
      </c>
      <c r="B4803" t="s">
        <v>717</v>
      </c>
      <c r="C4803" s="1" t="s">
        <v>37</v>
      </c>
      <c r="D4803" t="str">
        <f t="shared" si="150"/>
        <v>CONTROL-Stoneblade-3/10/2019-0</v>
      </c>
      <c r="E4803">
        <f>VLOOKUP(B4803,'Deck Count'!A:B,2,FALSE)</f>
        <v>10</v>
      </c>
      <c r="F4803" s="3">
        <v>1</v>
      </c>
      <c r="G4803" s="3">
        <f t="shared" ref="G4803:G4866" si="151">F4803/E4803</f>
        <v>0.1</v>
      </c>
      <c r="H4803" s="1" t="s">
        <v>67</v>
      </c>
      <c r="I4803" t="s">
        <v>17</v>
      </c>
    </row>
    <row r="4804" spans="1:9" x14ac:dyDescent="0.2">
      <c r="A4804" t="s">
        <v>645</v>
      </c>
      <c r="B4804" t="s">
        <v>717</v>
      </c>
      <c r="C4804" s="1" t="s">
        <v>37</v>
      </c>
      <c r="D4804" t="str">
        <f t="shared" si="150"/>
        <v>CONTROL-Stoneblade-3/10/2019-0</v>
      </c>
      <c r="E4804">
        <f>VLOOKUP(B4804,'Deck Count'!A:B,2,FALSE)</f>
        <v>10</v>
      </c>
      <c r="F4804" s="3">
        <v>4</v>
      </c>
      <c r="G4804" s="3">
        <f t="shared" si="151"/>
        <v>0.4</v>
      </c>
      <c r="H4804" s="1" t="s">
        <v>68</v>
      </c>
      <c r="I4804" t="s">
        <v>11</v>
      </c>
    </row>
    <row r="4805" spans="1:9" x14ac:dyDescent="0.2">
      <c r="A4805" t="s">
        <v>645</v>
      </c>
      <c r="B4805" t="s">
        <v>717</v>
      </c>
      <c r="C4805" s="1" t="s">
        <v>37</v>
      </c>
      <c r="D4805" t="str">
        <f t="shared" si="150"/>
        <v>CONTROL-Stoneblade-3/10/2019-0</v>
      </c>
      <c r="E4805">
        <f>VLOOKUP(B4805,'Deck Count'!A:B,2,FALSE)</f>
        <v>10</v>
      </c>
      <c r="F4805" s="3">
        <v>1</v>
      </c>
      <c r="G4805" s="3">
        <f t="shared" si="151"/>
        <v>0.1</v>
      </c>
      <c r="H4805" s="1" t="s">
        <v>49</v>
      </c>
      <c r="I4805" t="s">
        <v>11</v>
      </c>
    </row>
    <row r="4806" spans="1:9" x14ac:dyDescent="0.2">
      <c r="A4806" t="s">
        <v>645</v>
      </c>
      <c r="B4806" t="s">
        <v>717</v>
      </c>
      <c r="C4806" s="1" t="s">
        <v>37</v>
      </c>
      <c r="D4806" t="str">
        <f t="shared" si="150"/>
        <v>CONTROL-Stoneblade-3/10/2019-0</v>
      </c>
      <c r="E4806">
        <f>VLOOKUP(B4806,'Deck Count'!A:B,2,FALSE)</f>
        <v>10</v>
      </c>
      <c r="F4806" s="3">
        <v>2</v>
      </c>
      <c r="G4806" s="3">
        <f t="shared" si="151"/>
        <v>0.2</v>
      </c>
      <c r="H4806" s="1" t="s">
        <v>49</v>
      </c>
      <c r="I4806" t="s">
        <v>17</v>
      </c>
    </row>
    <row r="4807" spans="1:9" x14ac:dyDescent="0.2">
      <c r="A4807" t="s">
        <v>645</v>
      </c>
      <c r="B4807" t="s">
        <v>717</v>
      </c>
      <c r="C4807" s="1" t="s">
        <v>37</v>
      </c>
      <c r="D4807" t="str">
        <f t="shared" si="150"/>
        <v>CONTROL-Stoneblade-3/10/2019-0</v>
      </c>
      <c r="E4807">
        <f>VLOOKUP(B4807,'Deck Count'!A:B,2,FALSE)</f>
        <v>10</v>
      </c>
      <c r="F4807" s="3">
        <v>4</v>
      </c>
      <c r="G4807" s="3">
        <f t="shared" si="151"/>
        <v>0.4</v>
      </c>
      <c r="H4807" s="1" t="s">
        <v>97</v>
      </c>
      <c r="I4807" t="s">
        <v>11</v>
      </c>
    </row>
    <row r="4808" spans="1:9" x14ac:dyDescent="0.2">
      <c r="A4808" t="s">
        <v>645</v>
      </c>
      <c r="B4808" t="s">
        <v>717</v>
      </c>
      <c r="C4808" s="1" t="s">
        <v>37</v>
      </c>
      <c r="D4808" t="str">
        <f t="shared" si="150"/>
        <v>CONTROL-Stoneblade-3/10/2019-0</v>
      </c>
      <c r="E4808">
        <f>VLOOKUP(B4808,'Deck Count'!A:B,2,FALSE)</f>
        <v>10</v>
      </c>
      <c r="F4808" s="3">
        <v>1</v>
      </c>
      <c r="G4808" s="3">
        <f t="shared" si="151"/>
        <v>0.1</v>
      </c>
      <c r="H4808" s="1" t="s">
        <v>199</v>
      </c>
      <c r="I4808" t="s">
        <v>17</v>
      </c>
    </row>
    <row r="4809" spans="1:9" x14ac:dyDescent="0.2">
      <c r="A4809" t="s">
        <v>645</v>
      </c>
      <c r="B4809" t="s">
        <v>717</v>
      </c>
      <c r="C4809" s="1" t="s">
        <v>37</v>
      </c>
      <c r="D4809" t="str">
        <f t="shared" si="150"/>
        <v>CONTROL-Stoneblade-3/10/2019-0</v>
      </c>
      <c r="E4809">
        <f>VLOOKUP(B4809,'Deck Count'!A:B,2,FALSE)</f>
        <v>10</v>
      </c>
      <c r="F4809" s="3">
        <v>4</v>
      </c>
      <c r="G4809" s="3">
        <f t="shared" si="151"/>
        <v>0.4</v>
      </c>
      <c r="H4809" s="1" t="s">
        <v>51</v>
      </c>
      <c r="I4809" t="s">
        <v>11</v>
      </c>
    </row>
    <row r="4810" spans="1:9" x14ac:dyDescent="0.2">
      <c r="A4810" t="s">
        <v>645</v>
      </c>
      <c r="B4810" t="s">
        <v>717</v>
      </c>
      <c r="C4810" s="1" t="s">
        <v>37</v>
      </c>
      <c r="D4810" t="str">
        <f t="shared" si="150"/>
        <v>CONTROL-Stoneblade-3/10/2019-0</v>
      </c>
      <c r="E4810">
        <f>VLOOKUP(B4810,'Deck Count'!A:B,2,FALSE)</f>
        <v>10</v>
      </c>
      <c r="F4810" s="3">
        <v>2</v>
      </c>
      <c r="G4810" s="3">
        <f t="shared" si="151"/>
        <v>0.2</v>
      </c>
      <c r="H4810" s="1" t="s">
        <v>632</v>
      </c>
      <c r="I4810" t="s">
        <v>11</v>
      </c>
    </row>
    <row r="4811" spans="1:9" x14ac:dyDescent="0.2">
      <c r="A4811" t="s">
        <v>645</v>
      </c>
      <c r="B4811" t="s">
        <v>717</v>
      </c>
      <c r="C4811" s="1" t="s">
        <v>37</v>
      </c>
      <c r="D4811" t="str">
        <f t="shared" si="150"/>
        <v>CONTROL-Stoneblade-3/10/2019-0</v>
      </c>
      <c r="E4811">
        <f>VLOOKUP(B4811,'Deck Count'!A:B,2,FALSE)</f>
        <v>10</v>
      </c>
      <c r="F4811" s="3">
        <v>1</v>
      </c>
      <c r="G4811" s="3">
        <f t="shared" si="151"/>
        <v>0.1</v>
      </c>
      <c r="H4811" s="1" t="s">
        <v>21</v>
      </c>
      <c r="I4811" t="s">
        <v>17</v>
      </c>
    </row>
    <row r="4812" spans="1:9" x14ac:dyDescent="0.2">
      <c r="A4812" t="s">
        <v>645</v>
      </c>
      <c r="B4812" t="s">
        <v>717</v>
      </c>
      <c r="C4812" s="1" t="s">
        <v>37</v>
      </c>
      <c r="D4812" t="str">
        <f t="shared" si="150"/>
        <v>CONTROL-Stoneblade-3/10/2019-0</v>
      </c>
      <c r="E4812">
        <f>VLOOKUP(B4812,'Deck Count'!A:B,2,FALSE)</f>
        <v>10</v>
      </c>
      <c r="F4812" s="3">
        <v>1</v>
      </c>
      <c r="G4812" s="3">
        <f t="shared" si="151"/>
        <v>0.1</v>
      </c>
      <c r="H4812" s="1" t="s">
        <v>168</v>
      </c>
      <c r="I4812" t="s">
        <v>11</v>
      </c>
    </row>
    <row r="4813" spans="1:9" x14ac:dyDescent="0.2">
      <c r="A4813" t="s">
        <v>645</v>
      </c>
      <c r="B4813" t="s">
        <v>717</v>
      </c>
      <c r="C4813" s="1" t="s">
        <v>37</v>
      </c>
      <c r="D4813" t="str">
        <f t="shared" si="150"/>
        <v>CONTROL-Stoneblade-3/10/2019-0</v>
      </c>
      <c r="E4813">
        <f>VLOOKUP(B4813,'Deck Count'!A:B,2,FALSE)</f>
        <v>10</v>
      </c>
      <c r="F4813" s="3">
        <v>2</v>
      </c>
      <c r="G4813" s="3">
        <f t="shared" si="151"/>
        <v>0.2</v>
      </c>
      <c r="H4813" s="1" t="s">
        <v>189</v>
      </c>
      <c r="I4813" t="s">
        <v>11</v>
      </c>
    </row>
    <row r="4814" spans="1:9" x14ac:dyDescent="0.2">
      <c r="A4814" t="s">
        <v>645</v>
      </c>
      <c r="B4814" t="s">
        <v>717</v>
      </c>
      <c r="C4814" s="1" t="s">
        <v>37</v>
      </c>
      <c r="D4814" t="str">
        <f t="shared" si="150"/>
        <v>CONTROL-Stoneblade-3/10/2019-0</v>
      </c>
      <c r="E4814">
        <f>VLOOKUP(B4814,'Deck Count'!A:B,2,FALSE)</f>
        <v>10</v>
      </c>
      <c r="F4814" s="3">
        <v>1</v>
      </c>
      <c r="G4814" s="3">
        <f t="shared" si="151"/>
        <v>0.1</v>
      </c>
      <c r="H4814" s="1" t="s">
        <v>54</v>
      </c>
      <c r="I4814" t="s">
        <v>11</v>
      </c>
    </row>
    <row r="4815" spans="1:9" x14ac:dyDescent="0.2">
      <c r="A4815" t="s">
        <v>645</v>
      </c>
      <c r="B4815" t="s">
        <v>717</v>
      </c>
      <c r="C4815" s="1" t="s">
        <v>37</v>
      </c>
      <c r="D4815" t="str">
        <f t="shared" si="150"/>
        <v>CONTROL-Stoneblade-3/10/2019-0</v>
      </c>
      <c r="E4815">
        <f>VLOOKUP(B4815,'Deck Count'!A:B,2,FALSE)</f>
        <v>10</v>
      </c>
      <c r="F4815" s="3">
        <v>4</v>
      </c>
      <c r="G4815" s="3">
        <f t="shared" si="151"/>
        <v>0.4</v>
      </c>
      <c r="H4815" s="1" t="s">
        <v>55</v>
      </c>
      <c r="I4815" t="s">
        <v>11</v>
      </c>
    </row>
    <row r="4816" spans="1:9" x14ac:dyDescent="0.2">
      <c r="A4816" t="s">
        <v>645</v>
      </c>
      <c r="B4816" t="s">
        <v>717</v>
      </c>
      <c r="C4816" s="1" t="s">
        <v>37</v>
      </c>
      <c r="D4816" t="str">
        <f t="shared" si="150"/>
        <v>CONTROL-Stoneblade-3/10/2019-0</v>
      </c>
      <c r="E4816">
        <f>VLOOKUP(B4816,'Deck Count'!A:B,2,FALSE)</f>
        <v>10</v>
      </c>
      <c r="F4816" s="3">
        <v>1</v>
      </c>
      <c r="G4816" s="3">
        <f t="shared" si="151"/>
        <v>0.1</v>
      </c>
      <c r="H4816" s="1" t="s">
        <v>56</v>
      </c>
      <c r="I4816" t="s">
        <v>11</v>
      </c>
    </row>
    <row r="4817" spans="1:9" x14ac:dyDescent="0.2">
      <c r="A4817" t="s">
        <v>645</v>
      </c>
      <c r="B4817" t="s">
        <v>717</v>
      </c>
      <c r="C4817" s="1" t="s">
        <v>37</v>
      </c>
      <c r="D4817" t="str">
        <f t="shared" si="150"/>
        <v>CONTROL-Stoneblade-3/10/2019-0</v>
      </c>
      <c r="E4817">
        <f>VLOOKUP(B4817,'Deck Count'!A:B,2,FALSE)</f>
        <v>10</v>
      </c>
      <c r="F4817" s="3">
        <v>2</v>
      </c>
      <c r="G4817" s="3">
        <f t="shared" si="151"/>
        <v>0.2</v>
      </c>
      <c r="H4817" s="1" t="s">
        <v>648</v>
      </c>
      <c r="I4817" t="s">
        <v>11</v>
      </c>
    </row>
    <row r="4818" spans="1:9" x14ac:dyDescent="0.2">
      <c r="A4818" t="s">
        <v>645</v>
      </c>
      <c r="B4818" t="s">
        <v>717</v>
      </c>
      <c r="C4818" s="1" t="s">
        <v>37</v>
      </c>
      <c r="D4818" t="str">
        <f t="shared" si="150"/>
        <v>CONTROL-Stoneblade-3/10/2019-0</v>
      </c>
      <c r="E4818">
        <f>VLOOKUP(B4818,'Deck Count'!A:B,2,FALSE)</f>
        <v>10</v>
      </c>
      <c r="F4818" s="3">
        <v>2</v>
      </c>
      <c r="G4818" s="3">
        <f t="shared" si="151"/>
        <v>0.2</v>
      </c>
      <c r="H4818" s="1" t="s">
        <v>86</v>
      </c>
      <c r="I4818" t="s">
        <v>11</v>
      </c>
    </row>
    <row r="4819" spans="1:9" x14ac:dyDescent="0.2">
      <c r="A4819" t="s">
        <v>645</v>
      </c>
      <c r="B4819" t="s">
        <v>717</v>
      </c>
      <c r="C4819" s="1" t="s">
        <v>37</v>
      </c>
      <c r="D4819" t="str">
        <f t="shared" si="150"/>
        <v>CONTROL-Stoneblade-3/10/2019-0</v>
      </c>
      <c r="E4819">
        <f>VLOOKUP(B4819,'Deck Count'!A:B,2,FALSE)</f>
        <v>10</v>
      </c>
      <c r="F4819" s="3">
        <v>1</v>
      </c>
      <c r="G4819" s="3">
        <f t="shared" si="151"/>
        <v>0.1</v>
      </c>
      <c r="H4819" s="1" t="s">
        <v>155</v>
      </c>
      <c r="I4819" t="s">
        <v>11</v>
      </c>
    </row>
    <row r="4820" spans="1:9" x14ac:dyDescent="0.2">
      <c r="A4820" t="s">
        <v>645</v>
      </c>
      <c r="B4820" t="s">
        <v>717</v>
      </c>
      <c r="C4820" s="1" t="s">
        <v>37</v>
      </c>
      <c r="D4820" t="str">
        <f t="shared" si="150"/>
        <v>CONTROL-Stoneblade-3/10/2019-0</v>
      </c>
      <c r="E4820">
        <f>VLOOKUP(B4820,'Deck Count'!A:B,2,FALSE)</f>
        <v>10</v>
      </c>
      <c r="F4820" s="3">
        <v>1</v>
      </c>
      <c r="G4820" s="3">
        <f t="shared" si="151"/>
        <v>0.1</v>
      </c>
      <c r="H4820" s="1" t="s">
        <v>155</v>
      </c>
      <c r="I4820" t="s">
        <v>17</v>
      </c>
    </row>
    <row r="4821" spans="1:9" x14ac:dyDescent="0.2">
      <c r="A4821" t="s">
        <v>645</v>
      </c>
      <c r="B4821" t="s">
        <v>717</v>
      </c>
      <c r="C4821" s="1" t="s">
        <v>37</v>
      </c>
      <c r="D4821" t="str">
        <f t="shared" si="150"/>
        <v>CONTROL-Stoneblade-3/10/2019-0</v>
      </c>
      <c r="E4821">
        <f>VLOOKUP(B4821,'Deck Count'!A:B,2,FALSE)</f>
        <v>10</v>
      </c>
      <c r="F4821" s="3">
        <v>4</v>
      </c>
      <c r="G4821" s="3">
        <f t="shared" si="151"/>
        <v>0.4</v>
      </c>
      <c r="H4821" s="1" t="s">
        <v>195</v>
      </c>
      <c r="I4821" t="s">
        <v>11</v>
      </c>
    </row>
    <row r="4822" spans="1:9" x14ac:dyDescent="0.2">
      <c r="A4822" t="s">
        <v>645</v>
      </c>
      <c r="B4822" t="s">
        <v>717</v>
      </c>
      <c r="C4822" s="1" t="s">
        <v>37</v>
      </c>
      <c r="D4822" t="str">
        <f t="shared" si="150"/>
        <v>CONTROL-Stoneblade-3/10/2019-0</v>
      </c>
      <c r="E4822">
        <f>VLOOKUP(B4822,'Deck Count'!A:B,2,FALSE)</f>
        <v>10</v>
      </c>
      <c r="F4822" s="3">
        <v>2</v>
      </c>
      <c r="G4822" s="3">
        <f t="shared" si="151"/>
        <v>0.2</v>
      </c>
      <c r="H4822" s="1" t="s">
        <v>57</v>
      </c>
      <c r="I4822" t="s">
        <v>17</v>
      </c>
    </row>
    <row r="4823" spans="1:9" x14ac:dyDescent="0.2">
      <c r="A4823" t="s">
        <v>645</v>
      </c>
      <c r="B4823" t="s">
        <v>717</v>
      </c>
      <c r="C4823" s="1" t="s">
        <v>37</v>
      </c>
      <c r="D4823" t="str">
        <f t="shared" si="150"/>
        <v>CONTROL-Stoneblade-3/10/2019-0</v>
      </c>
      <c r="E4823">
        <f>VLOOKUP(B4823,'Deck Count'!A:B,2,FALSE)</f>
        <v>10</v>
      </c>
      <c r="F4823" s="3">
        <v>4</v>
      </c>
      <c r="G4823" s="3">
        <f t="shared" si="151"/>
        <v>0.4</v>
      </c>
      <c r="H4823" s="1" t="s">
        <v>76</v>
      </c>
      <c r="I4823" t="s">
        <v>11</v>
      </c>
    </row>
    <row r="4824" spans="1:9" x14ac:dyDescent="0.2">
      <c r="A4824" t="s">
        <v>645</v>
      </c>
      <c r="B4824" t="s">
        <v>717</v>
      </c>
      <c r="C4824" s="1" t="s">
        <v>37</v>
      </c>
      <c r="D4824" t="str">
        <f t="shared" si="150"/>
        <v>CONTROL-Stoneblade-3/10/2019-0</v>
      </c>
      <c r="E4824">
        <f>VLOOKUP(B4824,'Deck Count'!A:B,2,FALSE)</f>
        <v>10</v>
      </c>
      <c r="F4824" s="3">
        <v>2</v>
      </c>
      <c r="G4824" s="3">
        <f t="shared" si="151"/>
        <v>0.2</v>
      </c>
      <c r="H4824" s="1" t="s">
        <v>160</v>
      </c>
      <c r="I4824" t="s">
        <v>11</v>
      </c>
    </row>
    <row r="4825" spans="1:9" x14ac:dyDescent="0.2">
      <c r="A4825" t="s">
        <v>645</v>
      </c>
      <c r="B4825" t="s">
        <v>717</v>
      </c>
      <c r="C4825" s="1" t="s">
        <v>37</v>
      </c>
      <c r="D4825" t="str">
        <f t="shared" si="150"/>
        <v>CONTROL-Stoneblade-3/10/2019-0</v>
      </c>
      <c r="E4825">
        <f>VLOOKUP(B4825,'Deck Count'!A:B,2,FALSE)</f>
        <v>10</v>
      </c>
      <c r="F4825" s="3">
        <v>2</v>
      </c>
      <c r="G4825" s="3">
        <f t="shared" si="151"/>
        <v>0.2</v>
      </c>
      <c r="H4825" s="1" t="s">
        <v>78</v>
      </c>
      <c r="I4825" t="s">
        <v>11</v>
      </c>
    </row>
    <row r="4826" spans="1:9" x14ac:dyDescent="0.2">
      <c r="A4826" t="s">
        <v>645</v>
      </c>
      <c r="B4826" t="s">
        <v>717</v>
      </c>
      <c r="C4826" s="1" t="s">
        <v>37</v>
      </c>
      <c r="D4826" t="str">
        <f t="shared" si="150"/>
        <v>CONTROL-Stoneblade-3/10/2019-0</v>
      </c>
      <c r="E4826">
        <f>VLOOKUP(B4826,'Deck Count'!A:B,2,FALSE)</f>
        <v>10</v>
      </c>
      <c r="F4826" s="3">
        <v>1</v>
      </c>
      <c r="G4826" s="3">
        <f t="shared" si="151"/>
        <v>0.1</v>
      </c>
      <c r="H4826" s="1" t="s">
        <v>33</v>
      </c>
      <c r="I4826" t="s">
        <v>11</v>
      </c>
    </row>
    <row r="4827" spans="1:9" x14ac:dyDescent="0.2">
      <c r="A4827" t="s">
        <v>645</v>
      </c>
      <c r="B4827" t="s">
        <v>717</v>
      </c>
      <c r="C4827" s="1" t="s">
        <v>37</v>
      </c>
      <c r="D4827" t="str">
        <f t="shared" si="150"/>
        <v>CONTROL-Stoneblade-3/10/2019-0</v>
      </c>
      <c r="E4827">
        <f>VLOOKUP(B4827,'Deck Count'!A:B,2,FALSE)</f>
        <v>10</v>
      </c>
      <c r="F4827" s="3">
        <v>1</v>
      </c>
      <c r="G4827" s="3">
        <f t="shared" si="151"/>
        <v>0.1</v>
      </c>
      <c r="H4827" s="1" t="s">
        <v>175</v>
      </c>
      <c r="I4827" t="s">
        <v>17</v>
      </c>
    </row>
    <row r="4828" spans="1:9" x14ac:dyDescent="0.2">
      <c r="A4828" t="s">
        <v>645</v>
      </c>
      <c r="B4828" t="s">
        <v>717</v>
      </c>
      <c r="C4828" s="1" t="s">
        <v>37</v>
      </c>
      <c r="D4828" t="str">
        <f t="shared" si="150"/>
        <v>CONTROL-Stoneblade-3/10/2019-0</v>
      </c>
      <c r="E4828">
        <f>VLOOKUP(B4828,'Deck Count'!A:B,2,FALSE)</f>
        <v>10</v>
      </c>
      <c r="F4828" s="3">
        <v>4</v>
      </c>
      <c r="G4828" s="3">
        <f t="shared" si="151"/>
        <v>0.4</v>
      </c>
      <c r="H4828" s="1" t="s">
        <v>162</v>
      </c>
      <c r="I4828" t="s">
        <v>11</v>
      </c>
    </row>
    <row r="4829" spans="1:9" x14ac:dyDescent="0.2">
      <c r="A4829" t="s">
        <v>645</v>
      </c>
      <c r="B4829" t="s">
        <v>717</v>
      </c>
      <c r="C4829" s="1" t="s">
        <v>163</v>
      </c>
      <c r="D4829" t="str">
        <f t="shared" si="150"/>
        <v>CONTROL-Stoneblade-3/10/2019-1</v>
      </c>
      <c r="E4829">
        <f>VLOOKUP(B4829,'Deck Count'!A:B,2,FALSE)</f>
        <v>10</v>
      </c>
      <c r="F4829" s="3">
        <v>2</v>
      </c>
      <c r="G4829" s="3">
        <f t="shared" si="151"/>
        <v>0.2</v>
      </c>
      <c r="H4829" s="1" t="s">
        <v>366</v>
      </c>
      <c r="I4829" t="s">
        <v>17</v>
      </c>
    </row>
    <row r="4830" spans="1:9" x14ac:dyDescent="0.2">
      <c r="A4830" t="s">
        <v>645</v>
      </c>
      <c r="B4830" t="s">
        <v>717</v>
      </c>
      <c r="C4830" s="1" t="s">
        <v>163</v>
      </c>
      <c r="D4830" t="str">
        <f t="shared" si="150"/>
        <v>CONTROL-Stoneblade-3/10/2019-1</v>
      </c>
      <c r="E4830">
        <f>VLOOKUP(B4830,'Deck Count'!A:B,2,FALSE)</f>
        <v>10</v>
      </c>
      <c r="F4830" s="3">
        <v>1</v>
      </c>
      <c r="G4830" s="3">
        <f t="shared" si="151"/>
        <v>0.1</v>
      </c>
      <c r="H4830" s="1" t="s">
        <v>178</v>
      </c>
      <c r="I4830" t="s">
        <v>11</v>
      </c>
    </row>
    <row r="4831" spans="1:9" x14ac:dyDescent="0.2">
      <c r="A4831" t="s">
        <v>645</v>
      </c>
      <c r="B4831" t="s">
        <v>717</v>
      </c>
      <c r="C4831" s="1" t="s">
        <v>163</v>
      </c>
      <c r="D4831" t="str">
        <f t="shared" si="150"/>
        <v>CONTROL-Stoneblade-3/10/2019-1</v>
      </c>
      <c r="E4831">
        <f>VLOOKUP(B4831,'Deck Count'!A:B,2,FALSE)</f>
        <v>10</v>
      </c>
      <c r="F4831" s="3">
        <v>4</v>
      </c>
      <c r="G4831" s="3">
        <f t="shared" si="151"/>
        <v>0.4</v>
      </c>
      <c r="H4831" s="1" t="s">
        <v>41</v>
      </c>
      <c r="I4831" t="s">
        <v>11</v>
      </c>
    </row>
    <row r="4832" spans="1:9" x14ac:dyDescent="0.2">
      <c r="A4832" t="s">
        <v>645</v>
      </c>
      <c r="B4832" t="s">
        <v>717</v>
      </c>
      <c r="C4832" s="1" t="s">
        <v>163</v>
      </c>
      <c r="D4832" t="str">
        <f t="shared" si="150"/>
        <v>CONTROL-Stoneblade-3/10/2019-1</v>
      </c>
      <c r="E4832">
        <f>VLOOKUP(B4832,'Deck Count'!A:B,2,FALSE)</f>
        <v>10</v>
      </c>
      <c r="F4832" s="3">
        <v>2</v>
      </c>
      <c r="G4832" s="3">
        <f t="shared" si="151"/>
        <v>0.2</v>
      </c>
      <c r="H4832" s="1" t="s">
        <v>180</v>
      </c>
      <c r="I4832" t="s">
        <v>17</v>
      </c>
    </row>
    <row r="4833" spans="1:9" x14ac:dyDescent="0.2">
      <c r="A4833" t="s">
        <v>645</v>
      </c>
      <c r="B4833" t="s">
        <v>717</v>
      </c>
      <c r="C4833" s="1" t="s">
        <v>163</v>
      </c>
      <c r="D4833" t="str">
        <f t="shared" si="150"/>
        <v>CONTROL-Stoneblade-3/10/2019-1</v>
      </c>
      <c r="E4833">
        <f>VLOOKUP(B4833,'Deck Count'!A:B,2,FALSE)</f>
        <v>10</v>
      </c>
      <c r="F4833" s="3">
        <v>2</v>
      </c>
      <c r="G4833" s="3">
        <f t="shared" si="151"/>
        <v>0.2</v>
      </c>
      <c r="H4833" s="1" t="s">
        <v>181</v>
      </c>
      <c r="I4833" t="s">
        <v>17</v>
      </c>
    </row>
    <row r="4834" spans="1:9" x14ac:dyDescent="0.2">
      <c r="A4834" t="s">
        <v>645</v>
      </c>
      <c r="B4834" t="s">
        <v>717</v>
      </c>
      <c r="C4834" s="1" t="s">
        <v>163</v>
      </c>
      <c r="D4834" t="str">
        <f t="shared" si="150"/>
        <v>CONTROL-Stoneblade-3/10/2019-1</v>
      </c>
      <c r="E4834">
        <f>VLOOKUP(B4834,'Deck Count'!A:B,2,FALSE)</f>
        <v>10</v>
      </c>
      <c r="F4834" s="3">
        <v>4</v>
      </c>
      <c r="G4834" s="3">
        <f t="shared" si="151"/>
        <v>0.4</v>
      </c>
      <c r="H4834" s="1" t="s">
        <v>64</v>
      </c>
      <c r="I4834" t="s">
        <v>11</v>
      </c>
    </row>
    <row r="4835" spans="1:9" x14ac:dyDescent="0.2">
      <c r="A4835" t="s">
        <v>645</v>
      </c>
      <c r="B4835" t="s">
        <v>717</v>
      </c>
      <c r="C4835" s="1" t="s">
        <v>163</v>
      </c>
      <c r="D4835" t="str">
        <f t="shared" si="150"/>
        <v>CONTROL-Stoneblade-3/10/2019-1</v>
      </c>
      <c r="E4835">
        <f>VLOOKUP(B4835,'Deck Count'!A:B,2,FALSE)</f>
        <v>10</v>
      </c>
      <c r="F4835" s="3">
        <v>4</v>
      </c>
      <c r="G4835" s="3">
        <f t="shared" si="151"/>
        <v>0.4</v>
      </c>
      <c r="H4835" s="1" t="s">
        <v>151</v>
      </c>
      <c r="I4835" t="s">
        <v>11</v>
      </c>
    </row>
    <row r="4836" spans="1:9" x14ac:dyDescent="0.2">
      <c r="A4836" t="s">
        <v>645</v>
      </c>
      <c r="B4836" t="s">
        <v>717</v>
      </c>
      <c r="C4836" s="1" t="s">
        <v>163</v>
      </c>
      <c r="D4836" t="str">
        <f t="shared" si="150"/>
        <v>CONTROL-Stoneblade-3/10/2019-1</v>
      </c>
      <c r="E4836">
        <f>VLOOKUP(B4836,'Deck Count'!A:B,2,FALSE)</f>
        <v>10</v>
      </c>
      <c r="F4836" s="3">
        <v>2</v>
      </c>
      <c r="G4836" s="3">
        <f t="shared" si="151"/>
        <v>0.2</v>
      </c>
      <c r="H4836" s="1" t="s">
        <v>66</v>
      </c>
      <c r="I4836" t="s">
        <v>17</v>
      </c>
    </row>
    <row r="4837" spans="1:9" x14ac:dyDescent="0.2">
      <c r="A4837" t="s">
        <v>645</v>
      </c>
      <c r="B4837" t="s">
        <v>717</v>
      </c>
      <c r="C4837" s="1" t="s">
        <v>163</v>
      </c>
      <c r="D4837" t="str">
        <f t="shared" si="150"/>
        <v>CONTROL-Stoneblade-3/10/2019-1</v>
      </c>
      <c r="E4837">
        <f>VLOOKUP(B4837,'Deck Count'!A:B,2,FALSE)</f>
        <v>10</v>
      </c>
      <c r="F4837" s="3">
        <v>4</v>
      </c>
      <c r="G4837" s="3">
        <f t="shared" si="151"/>
        <v>0.4</v>
      </c>
      <c r="H4837" s="1" t="s">
        <v>68</v>
      </c>
      <c r="I4837" t="s">
        <v>11</v>
      </c>
    </row>
    <row r="4838" spans="1:9" x14ac:dyDescent="0.2">
      <c r="A4838" t="s">
        <v>645</v>
      </c>
      <c r="B4838" t="s">
        <v>717</v>
      </c>
      <c r="C4838" s="1" t="s">
        <v>163</v>
      </c>
      <c r="D4838" t="str">
        <f t="shared" si="150"/>
        <v>CONTROL-Stoneblade-3/10/2019-1</v>
      </c>
      <c r="E4838">
        <f>VLOOKUP(B4838,'Deck Count'!A:B,2,FALSE)</f>
        <v>10</v>
      </c>
      <c r="F4838" s="3">
        <v>1</v>
      </c>
      <c r="G4838" s="3">
        <f t="shared" si="151"/>
        <v>0.1</v>
      </c>
      <c r="H4838" s="1" t="s">
        <v>49</v>
      </c>
      <c r="I4838" t="s">
        <v>17</v>
      </c>
    </row>
    <row r="4839" spans="1:9" x14ac:dyDescent="0.2">
      <c r="A4839" t="s">
        <v>645</v>
      </c>
      <c r="B4839" t="s">
        <v>717</v>
      </c>
      <c r="C4839" s="1" t="s">
        <v>163</v>
      </c>
      <c r="D4839" t="str">
        <f t="shared" si="150"/>
        <v>CONTROL-Stoneblade-3/10/2019-1</v>
      </c>
      <c r="E4839">
        <f>VLOOKUP(B4839,'Deck Count'!A:B,2,FALSE)</f>
        <v>10</v>
      </c>
      <c r="F4839" s="3">
        <v>4</v>
      </c>
      <c r="G4839" s="3">
        <f t="shared" si="151"/>
        <v>0.4</v>
      </c>
      <c r="H4839" s="1" t="s">
        <v>97</v>
      </c>
      <c r="I4839" t="s">
        <v>11</v>
      </c>
    </row>
    <row r="4840" spans="1:9" x14ac:dyDescent="0.2">
      <c r="A4840" t="s">
        <v>645</v>
      </c>
      <c r="B4840" t="s">
        <v>717</v>
      </c>
      <c r="C4840" s="1" t="s">
        <v>163</v>
      </c>
      <c r="D4840" t="str">
        <f t="shared" si="150"/>
        <v>CONTROL-Stoneblade-3/10/2019-1</v>
      </c>
      <c r="E4840">
        <f>VLOOKUP(B4840,'Deck Count'!A:B,2,FALSE)</f>
        <v>10</v>
      </c>
      <c r="F4840" s="3">
        <v>1</v>
      </c>
      <c r="G4840" s="3">
        <f t="shared" si="151"/>
        <v>0.1</v>
      </c>
      <c r="H4840" s="1" t="s">
        <v>144</v>
      </c>
      <c r="I4840" t="s">
        <v>17</v>
      </c>
    </row>
    <row r="4841" spans="1:9" x14ac:dyDescent="0.2">
      <c r="A4841" t="s">
        <v>645</v>
      </c>
      <c r="B4841" t="s">
        <v>717</v>
      </c>
      <c r="C4841" s="1" t="s">
        <v>163</v>
      </c>
      <c r="D4841" t="str">
        <f t="shared" si="150"/>
        <v>CONTROL-Stoneblade-3/10/2019-1</v>
      </c>
      <c r="E4841">
        <f>VLOOKUP(B4841,'Deck Count'!A:B,2,FALSE)</f>
        <v>10</v>
      </c>
      <c r="F4841" s="3">
        <v>3</v>
      </c>
      <c r="G4841" s="3">
        <f t="shared" si="151"/>
        <v>0.3</v>
      </c>
      <c r="H4841" s="1" t="s">
        <v>51</v>
      </c>
      <c r="I4841" t="s">
        <v>11</v>
      </c>
    </row>
    <row r="4842" spans="1:9" x14ac:dyDescent="0.2">
      <c r="A4842" t="s">
        <v>645</v>
      </c>
      <c r="B4842" t="s">
        <v>717</v>
      </c>
      <c r="C4842" s="1" t="s">
        <v>163</v>
      </c>
      <c r="D4842" t="str">
        <f t="shared" si="150"/>
        <v>CONTROL-Stoneblade-3/10/2019-1</v>
      </c>
      <c r="E4842">
        <f>VLOOKUP(B4842,'Deck Count'!A:B,2,FALSE)</f>
        <v>10</v>
      </c>
      <c r="F4842" s="3">
        <v>2</v>
      </c>
      <c r="G4842" s="3">
        <f t="shared" si="151"/>
        <v>0.2</v>
      </c>
      <c r="H4842" s="1" t="s">
        <v>632</v>
      </c>
      <c r="I4842" t="s">
        <v>11</v>
      </c>
    </row>
    <row r="4843" spans="1:9" x14ac:dyDescent="0.2">
      <c r="A4843" t="s">
        <v>645</v>
      </c>
      <c r="B4843" t="s">
        <v>717</v>
      </c>
      <c r="C4843" s="1" t="s">
        <v>163</v>
      </c>
      <c r="D4843" t="str">
        <f t="shared" si="150"/>
        <v>CONTROL-Stoneblade-3/10/2019-1</v>
      </c>
      <c r="E4843">
        <f>VLOOKUP(B4843,'Deck Count'!A:B,2,FALSE)</f>
        <v>10</v>
      </c>
      <c r="F4843" s="3">
        <v>1</v>
      </c>
      <c r="G4843" s="3">
        <f t="shared" si="151"/>
        <v>0.1</v>
      </c>
      <c r="H4843" s="1" t="s">
        <v>168</v>
      </c>
      <c r="I4843" t="s">
        <v>11</v>
      </c>
    </row>
    <row r="4844" spans="1:9" x14ac:dyDescent="0.2">
      <c r="A4844" t="s">
        <v>645</v>
      </c>
      <c r="B4844" t="s">
        <v>717</v>
      </c>
      <c r="C4844" s="1" t="s">
        <v>163</v>
      </c>
      <c r="D4844" t="str">
        <f t="shared" si="150"/>
        <v>CONTROL-Stoneblade-3/10/2019-1</v>
      </c>
      <c r="E4844">
        <f>VLOOKUP(B4844,'Deck Count'!A:B,2,FALSE)</f>
        <v>10</v>
      </c>
      <c r="F4844" s="3">
        <v>2</v>
      </c>
      <c r="G4844" s="3">
        <f t="shared" si="151"/>
        <v>0.2</v>
      </c>
      <c r="H4844" s="1" t="s">
        <v>189</v>
      </c>
      <c r="I4844" t="s">
        <v>11</v>
      </c>
    </row>
    <row r="4845" spans="1:9" x14ac:dyDescent="0.2">
      <c r="A4845" t="s">
        <v>645</v>
      </c>
      <c r="B4845" t="s">
        <v>717</v>
      </c>
      <c r="C4845" s="1" t="s">
        <v>163</v>
      </c>
      <c r="D4845" t="str">
        <f t="shared" si="150"/>
        <v>CONTROL-Stoneblade-3/10/2019-1</v>
      </c>
      <c r="E4845">
        <f>VLOOKUP(B4845,'Deck Count'!A:B,2,FALSE)</f>
        <v>10</v>
      </c>
      <c r="F4845" s="3">
        <v>2</v>
      </c>
      <c r="G4845" s="3">
        <f t="shared" si="151"/>
        <v>0.2</v>
      </c>
      <c r="H4845" s="1" t="s">
        <v>54</v>
      </c>
      <c r="I4845" t="s">
        <v>11</v>
      </c>
    </row>
    <row r="4846" spans="1:9" x14ac:dyDescent="0.2">
      <c r="A4846" t="s">
        <v>645</v>
      </c>
      <c r="B4846" t="s">
        <v>717</v>
      </c>
      <c r="C4846" s="1" t="s">
        <v>163</v>
      </c>
      <c r="D4846" t="str">
        <f t="shared" si="150"/>
        <v>CONTROL-Stoneblade-3/10/2019-1</v>
      </c>
      <c r="E4846">
        <f>VLOOKUP(B4846,'Deck Count'!A:B,2,FALSE)</f>
        <v>10</v>
      </c>
      <c r="F4846" s="3">
        <v>3</v>
      </c>
      <c r="G4846" s="3">
        <f t="shared" si="151"/>
        <v>0.3</v>
      </c>
      <c r="H4846" s="1" t="s">
        <v>55</v>
      </c>
      <c r="I4846" t="s">
        <v>11</v>
      </c>
    </row>
    <row r="4847" spans="1:9" x14ac:dyDescent="0.2">
      <c r="A4847" t="s">
        <v>645</v>
      </c>
      <c r="B4847" t="s">
        <v>717</v>
      </c>
      <c r="C4847" s="1" t="s">
        <v>163</v>
      </c>
      <c r="D4847" t="str">
        <f t="shared" si="150"/>
        <v>CONTROL-Stoneblade-3/10/2019-1</v>
      </c>
      <c r="E4847">
        <f>VLOOKUP(B4847,'Deck Count'!A:B,2,FALSE)</f>
        <v>10</v>
      </c>
      <c r="F4847" s="3">
        <v>1</v>
      </c>
      <c r="G4847" s="3">
        <f t="shared" si="151"/>
        <v>0.1</v>
      </c>
      <c r="H4847" s="1" t="s">
        <v>73</v>
      </c>
      <c r="I4847" t="s">
        <v>11</v>
      </c>
    </row>
    <row r="4848" spans="1:9" x14ac:dyDescent="0.2">
      <c r="A4848" t="s">
        <v>645</v>
      </c>
      <c r="B4848" t="s">
        <v>717</v>
      </c>
      <c r="C4848" s="1" t="s">
        <v>163</v>
      </c>
      <c r="D4848" t="str">
        <f t="shared" si="150"/>
        <v>CONTROL-Stoneblade-3/10/2019-1</v>
      </c>
      <c r="E4848">
        <f>VLOOKUP(B4848,'Deck Count'!A:B,2,FALSE)</f>
        <v>10</v>
      </c>
      <c r="F4848" s="3">
        <v>2</v>
      </c>
      <c r="G4848" s="3">
        <f t="shared" si="151"/>
        <v>0.2</v>
      </c>
      <c r="H4848" s="1" t="s">
        <v>56</v>
      </c>
      <c r="I4848" t="s">
        <v>11</v>
      </c>
    </row>
    <row r="4849" spans="1:9" x14ac:dyDescent="0.2">
      <c r="A4849" t="s">
        <v>645</v>
      </c>
      <c r="B4849" t="s">
        <v>717</v>
      </c>
      <c r="C4849" s="1" t="s">
        <v>163</v>
      </c>
      <c r="D4849" t="str">
        <f t="shared" si="150"/>
        <v>CONTROL-Stoneblade-3/10/2019-1</v>
      </c>
      <c r="E4849">
        <f>VLOOKUP(B4849,'Deck Count'!A:B,2,FALSE)</f>
        <v>10</v>
      </c>
      <c r="F4849" s="3">
        <v>2</v>
      </c>
      <c r="G4849" s="3">
        <f t="shared" si="151"/>
        <v>0.2</v>
      </c>
      <c r="H4849" s="1" t="s">
        <v>648</v>
      </c>
      <c r="I4849" t="s">
        <v>11</v>
      </c>
    </row>
    <row r="4850" spans="1:9" x14ac:dyDescent="0.2">
      <c r="A4850" t="s">
        <v>645</v>
      </c>
      <c r="B4850" t="s">
        <v>717</v>
      </c>
      <c r="C4850" s="1" t="s">
        <v>163</v>
      </c>
      <c r="D4850" t="str">
        <f t="shared" si="150"/>
        <v>CONTROL-Stoneblade-3/10/2019-1</v>
      </c>
      <c r="E4850">
        <f>VLOOKUP(B4850,'Deck Count'!A:B,2,FALSE)</f>
        <v>10</v>
      </c>
      <c r="F4850" s="3">
        <v>4</v>
      </c>
      <c r="G4850" s="3">
        <f t="shared" si="151"/>
        <v>0.4</v>
      </c>
      <c r="H4850" s="1" t="s">
        <v>86</v>
      </c>
      <c r="I4850" t="s">
        <v>11</v>
      </c>
    </row>
    <row r="4851" spans="1:9" x14ac:dyDescent="0.2">
      <c r="A4851" t="s">
        <v>645</v>
      </c>
      <c r="B4851" t="s">
        <v>717</v>
      </c>
      <c r="C4851" s="1" t="s">
        <v>163</v>
      </c>
      <c r="D4851" t="str">
        <f t="shared" si="150"/>
        <v>CONTROL-Stoneblade-3/10/2019-1</v>
      </c>
      <c r="E4851">
        <f>VLOOKUP(B4851,'Deck Count'!A:B,2,FALSE)</f>
        <v>10</v>
      </c>
      <c r="F4851" s="3">
        <v>4</v>
      </c>
      <c r="G4851" s="3">
        <f t="shared" si="151"/>
        <v>0.4</v>
      </c>
      <c r="H4851" s="1" t="s">
        <v>195</v>
      </c>
      <c r="I4851" t="s">
        <v>11</v>
      </c>
    </row>
    <row r="4852" spans="1:9" x14ac:dyDescent="0.2">
      <c r="A4852" t="s">
        <v>645</v>
      </c>
      <c r="B4852" t="s">
        <v>717</v>
      </c>
      <c r="C4852" s="1" t="s">
        <v>163</v>
      </c>
      <c r="D4852" t="str">
        <f t="shared" si="150"/>
        <v>CONTROL-Stoneblade-3/10/2019-1</v>
      </c>
      <c r="E4852">
        <f>VLOOKUP(B4852,'Deck Count'!A:B,2,FALSE)</f>
        <v>10</v>
      </c>
      <c r="F4852" s="3">
        <v>3</v>
      </c>
      <c r="G4852" s="3">
        <f t="shared" si="151"/>
        <v>0.3</v>
      </c>
      <c r="H4852" s="1" t="s">
        <v>57</v>
      </c>
      <c r="I4852" t="s">
        <v>17</v>
      </c>
    </row>
    <row r="4853" spans="1:9" x14ac:dyDescent="0.2">
      <c r="A4853" t="s">
        <v>645</v>
      </c>
      <c r="B4853" t="s">
        <v>717</v>
      </c>
      <c r="C4853" s="1" t="s">
        <v>163</v>
      </c>
      <c r="D4853" t="str">
        <f t="shared" si="150"/>
        <v>CONTROL-Stoneblade-3/10/2019-1</v>
      </c>
      <c r="E4853">
        <f>VLOOKUP(B4853,'Deck Count'!A:B,2,FALSE)</f>
        <v>10</v>
      </c>
      <c r="F4853" s="3">
        <v>4</v>
      </c>
      <c r="G4853" s="3">
        <f t="shared" si="151"/>
        <v>0.4</v>
      </c>
      <c r="H4853" s="1" t="s">
        <v>76</v>
      </c>
      <c r="I4853" t="s">
        <v>11</v>
      </c>
    </row>
    <row r="4854" spans="1:9" x14ac:dyDescent="0.2">
      <c r="A4854" t="s">
        <v>645</v>
      </c>
      <c r="B4854" t="s">
        <v>717</v>
      </c>
      <c r="C4854" s="1" t="s">
        <v>163</v>
      </c>
      <c r="D4854" t="str">
        <f t="shared" si="150"/>
        <v>CONTROL-Stoneblade-3/10/2019-1</v>
      </c>
      <c r="E4854">
        <f>VLOOKUP(B4854,'Deck Count'!A:B,2,FALSE)</f>
        <v>10</v>
      </c>
      <c r="F4854" s="3">
        <v>1</v>
      </c>
      <c r="G4854" s="3">
        <f t="shared" si="151"/>
        <v>0.1</v>
      </c>
      <c r="H4854" s="1" t="s">
        <v>160</v>
      </c>
      <c r="I4854" t="s">
        <v>17</v>
      </c>
    </row>
    <row r="4855" spans="1:9" x14ac:dyDescent="0.2">
      <c r="A4855" t="s">
        <v>645</v>
      </c>
      <c r="B4855" t="s">
        <v>717</v>
      </c>
      <c r="C4855" s="1" t="s">
        <v>163</v>
      </c>
      <c r="D4855" t="str">
        <f t="shared" si="150"/>
        <v>CONTROL-Stoneblade-3/10/2019-1</v>
      </c>
      <c r="E4855">
        <f>VLOOKUP(B4855,'Deck Count'!A:B,2,FALSE)</f>
        <v>10</v>
      </c>
      <c r="F4855" s="3">
        <v>2</v>
      </c>
      <c r="G4855" s="3">
        <f t="shared" si="151"/>
        <v>0.2</v>
      </c>
      <c r="H4855" s="1" t="s">
        <v>160</v>
      </c>
      <c r="I4855" t="s">
        <v>11</v>
      </c>
    </row>
    <row r="4856" spans="1:9" x14ac:dyDescent="0.2">
      <c r="A4856" t="s">
        <v>645</v>
      </c>
      <c r="B4856" t="s">
        <v>717</v>
      </c>
      <c r="C4856" s="1" t="s">
        <v>163</v>
      </c>
      <c r="D4856" t="str">
        <f t="shared" si="150"/>
        <v>CONTROL-Stoneblade-3/10/2019-1</v>
      </c>
      <c r="E4856">
        <f>VLOOKUP(B4856,'Deck Count'!A:B,2,FALSE)</f>
        <v>10</v>
      </c>
      <c r="F4856" s="3">
        <v>2</v>
      </c>
      <c r="G4856" s="3">
        <f t="shared" si="151"/>
        <v>0.2</v>
      </c>
      <c r="H4856" s="1" t="s">
        <v>78</v>
      </c>
      <c r="I4856" t="s">
        <v>11</v>
      </c>
    </row>
    <row r="4857" spans="1:9" x14ac:dyDescent="0.2">
      <c r="A4857" t="s">
        <v>645</v>
      </c>
      <c r="B4857" t="s">
        <v>717</v>
      </c>
      <c r="C4857" s="1" t="s">
        <v>163</v>
      </c>
      <c r="D4857" t="str">
        <f t="shared" si="150"/>
        <v>CONTROL-Stoneblade-3/10/2019-1</v>
      </c>
      <c r="E4857">
        <f>VLOOKUP(B4857,'Deck Count'!A:B,2,FALSE)</f>
        <v>10</v>
      </c>
      <c r="F4857" s="3">
        <v>1</v>
      </c>
      <c r="G4857" s="3">
        <f t="shared" si="151"/>
        <v>0.1</v>
      </c>
      <c r="H4857" s="1" t="s">
        <v>33</v>
      </c>
      <c r="I4857" t="s">
        <v>11</v>
      </c>
    </row>
    <row r="4858" spans="1:9" x14ac:dyDescent="0.2">
      <c r="A4858" t="s">
        <v>645</v>
      </c>
      <c r="B4858" t="s">
        <v>717</v>
      </c>
      <c r="C4858" s="1" t="s">
        <v>163</v>
      </c>
      <c r="D4858" t="str">
        <f t="shared" si="150"/>
        <v>CONTROL-Stoneblade-3/10/2019-1</v>
      </c>
      <c r="E4858">
        <f>VLOOKUP(B4858,'Deck Count'!A:B,2,FALSE)</f>
        <v>10</v>
      </c>
      <c r="F4858" s="3">
        <v>1</v>
      </c>
      <c r="G4858" s="3">
        <f t="shared" si="151"/>
        <v>0.1</v>
      </c>
      <c r="H4858" s="1" t="s">
        <v>175</v>
      </c>
      <c r="I4858" t="s">
        <v>17</v>
      </c>
    </row>
    <row r="4859" spans="1:9" x14ac:dyDescent="0.2">
      <c r="A4859" t="s">
        <v>645</v>
      </c>
      <c r="B4859" t="s">
        <v>717</v>
      </c>
      <c r="C4859" s="1" t="s">
        <v>163</v>
      </c>
      <c r="D4859" t="str">
        <f t="shared" si="150"/>
        <v>CONTROL-Stoneblade-3/10/2019-1</v>
      </c>
      <c r="E4859">
        <f>VLOOKUP(B4859,'Deck Count'!A:B,2,FALSE)</f>
        <v>10</v>
      </c>
      <c r="F4859" s="3">
        <v>4</v>
      </c>
      <c r="G4859" s="3">
        <f t="shared" si="151"/>
        <v>0.4</v>
      </c>
      <c r="H4859" s="1" t="s">
        <v>162</v>
      </c>
      <c r="I4859" t="s">
        <v>11</v>
      </c>
    </row>
    <row r="4860" spans="1:9" x14ac:dyDescent="0.2">
      <c r="A4860" t="s">
        <v>645</v>
      </c>
      <c r="B4860" t="s">
        <v>717</v>
      </c>
      <c r="C4860" s="1" t="s">
        <v>620</v>
      </c>
      <c r="D4860" t="str">
        <f t="shared" si="150"/>
        <v>CONTROL-Stoneblade-3/10/2019-2</v>
      </c>
      <c r="E4860">
        <f>VLOOKUP(B4860,'Deck Count'!A:B,2,FALSE)</f>
        <v>10</v>
      </c>
      <c r="F4860" s="3">
        <v>2</v>
      </c>
      <c r="G4860" s="3">
        <f t="shared" si="151"/>
        <v>0.2</v>
      </c>
      <c r="H4860" s="1" t="s">
        <v>366</v>
      </c>
      <c r="I4860" t="s">
        <v>11</v>
      </c>
    </row>
    <row r="4861" spans="1:9" x14ac:dyDescent="0.2">
      <c r="A4861" t="s">
        <v>645</v>
      </c>
      <c r="B4861" t="s">
        <v>717</v>
      </c>
      <c r="C4861" s="1" t="s">
        <v>620</v>
      </c>
      <c r="D4861" t="str">
        <f t="shared" si="150"/>
        <v>CONTROL-Stoneblade-3/10/2019-2</v>
      </c>
      <c r="E4861">
        <f>VLOOKUP(B4861,'Deck Count'!A:B,2,FALSE)</f>
        <v>10</v>
      </c>
      <c r="F4861" s="3">
        <v>1</v>
      </c>
      <c r="G4861" s="3">
        <f t="shared" si="151"/>
        <v>0.1</v>
      </c>
      <c r="H4861" s="1" t="s">
        <v>178</v>
      </c>
      <c r="I4861" t="s">
        <v>11</v>
      </c>
    </row>
    <row r="4862" spans="1:9" x14ac:dyDescent="0.2">
      <c r="A4862" t="s">
        <v>645</v>
      </c>
      <c r="B4862" t="s">
        <v>717</v>
      </c>
      <c r="C4862" s="1" t="s">
        <v>620</v>
      </c>
      <c r="D4862" t="str">
        <f t="shared" si="150"/>
        <v>CONTROL-Stoneblade-3/10/2019-2</v>
      </c>
      <c r="E4862">
        <f>VLOOKUP(B4862,'Deck Count'!A:B,2,FALSE)</f>
        <v>10</v>
      </c>
      <c r="F4862" s="3">
        <v>4</v>
      </c>
      <c r="G4862" s="3">
        <f t="shared" si="151"/>
        <v>0.4</v>
      </c>
      <c r="H4862" s="1" t="s">
        <v>41</v>
      </c>
      <c r="I4862" t="s">
        <v>11</v>
      </c>
    </row>
    <row r="4863" spans="1:9" x14ac:dyDescent="0.2">
      <c r="A4863" t="s">
        <v>645</v>
      </c>
      <c r="B4863" t="s">
        <v>717</v>
      </c>
      <c r="C4863" s="1" t="s">
        <v>620</v>
      </c>
      <c r="D4863" t="str">
        <f t="shared" si="150"/>
        <v>CONTROL-Stoneblade-3/10/2019-2</v>
      </c>
      <c r="E4863">
        <f>VLOOKUP(B4863,'Deck Count'!A:B,2,FALSE)</f>
        <v>10</v>
      </c>
      <c r="F4863" s="3">
        <v>2</v>
      </c>
      <c r="G4863" s="3">
        <f t="shared" si="151"/>
        <v>0.2</v>
      </c>
      <c r="H4863" s="1" t="s">
        <v>180</v>
      </c>
      <c r="I4863" t="s">
        <v>17</v>
      </c>
    </row>
    <row r="4864" spans="1:9" x14ac:dyDescent="0.2">
      <c r="A4864" t="s">
        <v>645</v>
      </c>
      <c r="B4864" t="s">
        <v>717</v>
      </c>
      <c r="C4864" s="1" t="s">
        <v>620</v>
      </c>
      <c r="D4864" t="str">
        <f t="shared" si="150"/>
        <v>CONTROL-Stoneblade-3/10/2019-2</v>
      </c>
      <c r="E4864">
        <f>VLOOKUP(B4864,'Deck Count'!A:B,2,FALSE)</f>
        <v>10</v>
      </c>
      <c r="F4864" s="3">
        <v>1</v>
      </c>
      <c r="G4864" s="3">
        <f t="shared" si="151"/>
        <v>0.1</v>
      </c>
      <c r="H4864" s="1" t="s">
        <v>181</v>
      </c>
      <c r="I4864" t="s">
        <v>11</v>
      </c>
    </row>
    <row r="4865" spans="1:9" x14ac:dyDescent="0.2">
      <c r="A4865" t="s">
        <v>645</v>
      </c>
      <c r="B4865" t="s">
        <v>717</v>
      </c>
      <c r="C4865" s="1" t="s">
        <v>620</v>
      </c>
      <c r="D4865" t="str">
        <f t="shared" si="150"/>
        <v>CONTROL-Stoneblade-3/10/2019-2</v>
      </c>
      <c r="E4865">
        <f>VLOOKUP(B4865,'Deck Count'!A:B,2,FALSE)</f>
        <v>10</v>
      </c>
      <c r="F4865" s="3">
        <v>2</v>
      </c>
      <c r="G4865" s="3">
        <f t="shared" si="151"/>
        <v>0.2</v>
      </c>
      <c r="H4865" s="1" t="s">
        <v>718</v>
      </c>
      <c r="I4865" t="s">
        <v>17</v>
      </c>
    </row>
    <row r="4866" spans="1:9" x14ac:dyDescent="0.2">
      <c r="A4866" t="s">
        <v>645</v>
      </c>
      <c r="B4866" t="s">
        <v>717</v>
      </c>
      <c r="C4866" s="1" t="s">
        <v>620</v>
      </c>
      <c r="D4866" t="str">
        <f t="shared" ref="D4866:D4929" si="152">CONCATENATE(A4866,"-",B4866,"-",C4866)</f>
        <v>CONTROL-Stoneblade-3/10/2019-2</v>
      </c>
      <c r="E4866">
        <f>VLOOKUP(B4866,'Deck Count'!A:B,2,FALSE)</f>
        <v>10</v>
      </c>
      <c r="F4866" s="3">
        <v>2</v>
      </c>
      <c r="G4866" s="3">
        <f t="shared" si="151"/>
        <v>0.2</v>
      </c>
      <c r="H4866" s="1" t="s">
        <v>560</v>
      </c>
      <c r="I4866" t="s">
        <v>11</v>
      </c>
    </row>
    <row r="4867" spans="1:9" x14ac:dyDescent="0.2">
      <c r="A4867" t="s">
        <v>645</v>
      </c>
      <c r="B4867" t="s">
        <v>717</v>
      </c>
      <c r="C4867" s="1" t="s">
        <v>620</v>
      </c>
      <c r="D4867" t="str">
        <f t="shared" si="152"/>
        <v>CONTROL-Stoneblade-3/10/2019-2</v>
      </c>
      <c r="E4867">
        <f>VLOOKUP(B4867,'Deck Count'!A:B,2,FALSE)</f>
        <v>10</v>
      </c>
      <c r="F4867" s="3">
        <v>1</v>
      </c>
      <c r="G4867" s="3">
        <f t="shared" ref="G4867:G4930" si="153">F4867/E4867</f>
        <v>0.1</v>
      </c>
      <c r="H4867" s="1" t="s">
        <v>66</v>
      </c>
      <c r="I4867" t="s">
        <v>17</v>
      </c>
    </row>
    <row r="4868" spans="1:9" x14ac:dyDescent="0.2">
      <c r="A4868" t="s">
        <v>645</v>
      </c>
      <c r="B4868" t="s">
        <v>717</v>
      </c>
      <c r="C4868" s="1" t="s">
        <v>620</v>
      </c>
      <c r="D4868" t="str">
        <f t="shared" si="152"/>
        <v>CONTROL-Stoneblade-3/10/2019-2</v>
      </c>
      <c r="E4868">
        <f>VLOOKUP(B4868,'Deck Count'!A:B,2,FALSE)</f>
        <v>10</v>
      </c>
      <c r="F4868" s="3">
        <v>1</v>
      </c>
      <c r="G4868" s="3">
        <f t="shared" si="153"/>
        <v>0.1</v>
      </c>
      <c r="H4868" s="1" t="s">
        <v>67</v>
      </c>
      <c r="I4868" t="s">
        <v>17</v>
      </c>
    </row>
    <row r="4869" spans="1:9" x14ac:dyDescent="0.2">
      <c r="A4869" t="s">
        <v>645</v>
      </c>
      <c r="B4869" t="s">
        <v>717</v>
      </c>
      <c r="C4869" s="1" t="s">
        <v>620</v>
      </c>
      <c r="D4869" t="str">
        <f t="shared" si="152"/>
        <v>CONTROL-Stoneblade-3/10/2019-2</v>
      </c>
      <c r="E4869">
        <f>VLOOKUP(B4869,'Deck Count'!A:B,2,FALSE)</f>
        <v>10</v>
      </c>
      <c r="F4869" s="3">
        <v>4</v>
      </c>
      <c r="G4869" s="3">
        <f t="shared" si="153"/>
        <v>0.4</v>
      </c>
      <c r="H4869" s="1" t="s">
        <v>68</v>
      </c>
      <c r="I4869" t="s">
        <v>11</v>
      </c>
    </row>
    <row r="4870" spans="1:9" x14ac:dyDescent="0.2">
      <c r="A4870" t="s">
        <v>645</v>
      </c>
      <c r="B4870" t="s">
        <v>717</v>
      </c>
      <c r="C4870" s="1" t="s">
        <v>620</v>
      </c>
      <c r="D4870" t="str">
        <f t="shared" si="152"/>
        <v>CONTROL-Stoneblade-3/10/2019-2</v>
      </c>
      <c r="E4870">
        <f>VLOOKUP(B4870,'Deck Count'!A:B,2,FALSE)</f>
        <v>10</v>
      </c>
      <c r="F4870" s="3">
        <v>2</v>
      </c>
      <c r="G4870" s="3">
        <f t="shared" si="153"/>
        <v>0.2</v>
      </c>
      <c r="H4870" s="1" t="s">
        <v>49</v>
      </c>
      <c r="I4870" t="s">
        <v>17</v>
      </c>
    </row>
    <row r="4871" spans="1:9" x14ac:dyDescent="0.2">
      <c r="A4871" t="s">
        <v>645</v>
      </c>
      <c r="B4871" t="s">
        <v>717</v>
      </c>
      <c r="C4871" s="1" t="s">
        <v>620</v>
      </c>
      <c r="D4871" t="str">
        <f t="shared" si="152"/>
        <v>CONTROL-Stoneblade-3/10/2019-2</v>
      </c>
      <c r="E4871">
        <f>VLOOKUP(B4871,'Deck Count'!A:B,2,FALSE)</f>
        <v>10</v>
      </c>
      <c r="F4871" s="3">
        <v>4</v>
      </c>
      <c r="G4871" s="3">
        <f t="shared" si="153"/>
        <v>0.4</v>
      </c>
      <c r="H4871" s="1" t="s">
        <v>97</v>
      </c>
      <c r="I4871" t="s">
        <v>11</v>
      </c>
    </row>
    <row r="4872" spans="1:9" x14ac:dyDescent="0.2">
      <c r="A4872" t="s">
        <v>645</v>
      </c>
      <c r="B4872" t="s">
        <v>717</v>
      </c>
      <c r="C4872" s="1" t="s">
        <v>620</v>
      </c>
      <c r="D4872" t="str">
        <f t="shared" si="152"/>
        <v>CONTROL-Stoneblade-3/10/2019-2</v>
      </c>
      <c r="E4872">
        <f>VLOOKUP(B4872,'Deck Count'!A:B,2,FALSE)</f>
        <v>10</v>
      </c>
      <c r="F4872" s="3">
        <v>1</v>
      </c>
      <c r="G4872" s="3">
        <f t="shared" si="153"/>
        <v>0.1</v>
      </c>
      <c r="H4872" s="1" t="s">
        <v>199</v>
      </c>
      <c r="I4872" t="s">
        <v>17</v>
      </c>
    </row>
    <row r="4873" spans="1:9" x14ac:dyDescent="0.2">
      <c r="A4873" t="s">
        <v>645</v>
      </c>
      <c r="B4873" t="s">
        <v>717</v>
      </c>
      <c r="C4873" s="1" t="s">
        <v>620</v>
      </c>
      <c r="D4873" t="str">
        <f t="shared" si="152"/>
        <v>CONTROL-Stoneblade-3/10/2019-2</v>
      </c>
      <c r="E4873">
        <f>VLOOKUP(B4873,'Deck Count'!A:B,2,FALSE)</f>
        <v>10</v>
      </c>
      <c r="F4873" s="3">
        <v>6</v>
      </c>
      <c r="G4873" s="3">
        <f t="shared" si="153"/>
        <v>0.6</v>
      </c>
      <c r="H4873" s="1" t="s">
        <v>51</v>
      </c>
      <c r="I4873" t="s">
        <v>11</v>
      </c>
    </row>
    <row r="4874" spans="1:9" x14ac:dyDescent="0.2">
      <c r="A4874" t="s">
        <v>645</v>
      </c>
      <c r="B4874" t="s">
        <v>717</v>
      </c>
      <c r="C4874" s="1" t="s">
        <v>620</v>
      </c>
      <c r="D4874" t="str">
        <f t="shared" si="152"/>
        <v>CONTROL-Stoneblade-3/10/2019-2</v>
      </c>
      <c r="E4874">
        <f>VLOOKUP(B4874,'Deck Count'!A:B,2,FALSE)</f>
        <v>10</v>
      </c>
      <c r="F4874" s="3">
        <v>3</v>
      </c>
      <c r="G4874" s="3">
        <f t="shared" si="153"/>
        <v>0.3</v>
      </c>
      <c r="H4874" s="1" t="s">
        <v>632</v>
      </c>
      <c r="I4874" t="s">
        <v>11</v>
      </c>
    </row>
    <row r="4875" spans="1:9" x14ac:dyDescent="0.2">
      <c r="A4875" t="s">
        <v>645</v>
      </c>
      <c r="B4875" t="s">
        <v>717</v>
      </c>
      <c r="C4875" s="1" t="s">
        <v>620</v>
      </c>
      <c r="D4875" t="str">
        <f t="shared" si="152"/>
        <v>CONTROL-Stoneblade-3/10/2019-2</v>
      </c>
      <c r="E4875">
        <f>VLOOKUP(B4875,'Deck Count'!A:B,2,FALSE)</f>
        <v>10</v>
      </c>
      <c r="F4875" s="3">
        <v>1</v>
      </c>
      <c r="G4875" s="3">
        <f t="shared" si="153"/>
        <v>0.1</v>
      </c>
      <c r="H4875" s="1" t="s">
        <v>21</v>
      </c>
      <c r="I4875" t="s">
        <v>11</v>
      </c>
    </row>
    <row r="4876" spans="1:9" x14ac:dyDescent="0.2">
      <c r="A4876" t="s">
        <v>645</v>
      </c>
      <c r="B4876" t="s">
        <v>717</v>
      </c>
      <c r="C4876" s="1" t="s">
        <v>620</v>
      </c>
      <c r="D4876" t="str">
        <f t="shared" si="152"/>
        <v>CONTROL-Stoneblade-3/10/2019-2</v>
      </c>
      <c r="E4876">
        <f>VLOOKUP(B4876,'Deck Count'!A:B,2,FALSE)</f>
        <v>10</v>
      </c>
      <c r="F4876" s="3">
        <v>1</v>
      </c>
      <c r="G4876" s="3">
        <f t="shared" si="153"/>
        <v>0.1</v>
      </c>
      <c r="H4876" s="1" t="s">
        <v>217</v>
      </c>
      <c r="I4876" t="s">
        <v>11</v>
      </c>
    </row>
    <row r="4877" spans="1:9" x14ac:dyDescent="0.2">
      <c r="A4877" t="s">
        <v>645</v>
      </c>
      <c r="B4877" t="s">
        <v>717</v>
      </c>
      <c r="C4877" s="1" t="s">
        <v>620</v>
      </c>
      <c r="D4877" t="str">
        <f t="shared" si="152"/>
        <v>CONTROL-Stoneblade-3/10/2019-2</v>
      </c>
      <c r="E4877">
        <f>VLOOKUP(B4877,'Deck Count'!A:B,2,FALSE)</f>
        <v>10</v>
      </c>
      <c r="F4877" s="3">
        <v>1</v>
      </c>
      <c r="G4877" s="3">
        <f t="shared" si="153"/>
        <v>0.1</v>
      </c>
      <c r="H4877" s="1" t="s">
        <v>168</v>
      </c>
      <c r="I4877" t="s">
        <v>11</v>
      </c>
    </row>
    <row r="4878" spans="1:9" x14ac:dyDescent="0.2">
      <c r="A4878" t="s">
        <v>645</v>
      </c>
      <c r="B4878" t="s">
        <v>717</v>
      </c>
      <c r="C4878" s="1" t="s">
        <v>620</v>
      </c>
      <c r="D4878" t="str">
        <f t="shared" si="152"/>
        <v>CONTROL-Stoneblade-3/10/2019-2</v>
      </c>
      <c r="E4878">
        <f>VLOOKUP(B4878,'Deck Count'!A:B,2,FALSE)</f>
        <v>10</v>
      </c>
      <c r="F4878" s="3">
        <v>1</v>
      </c>
      <c r="G4878" s="3">
        <f t="shared" si="153"/>
        <v>0.1</v>
      </c>
      <c r="H4878" s="1" t="s">
        <v>188</v>
      </c>
      <c r="I4878" t="s">
        <v>17</v>
      </c>
    </row>
    <row r="4879" spans="1:9" x14ac:dyDescent="0.2">
      <c r="A4879" t="s">
        <v>645</v>
      </c>
      <c r="B4879" t="s">
        <v>717</v>
      </c>
      <c r="C4879" s="1" t="s">
        <v>620</v>
      </c>
      <c r="D4879" t="str">
        <f t="shared" si="152"/>
        <v>CONTROL-Stoneblade-3/10/2019-2</v>
      </c>
      <c r="E4879">
        <f>VLOOKUP(B4879,'Deck Count'!A:B,2,FALSE)</f>
        <v>10</v>
      </c>
      <c r="F4879" s="3">
        <v>2</v>
      </c>
      <c r="G4879" s="3">
        <f t="shared" si="153"/>
        <v>0.2</v>
      </c>
      <c r="H4879" s="1" t="s">
        <v>189</v>
      </c>
      <c r="I4879" t="s">
        <v>11</v>
      </c>
    </row>
    <row r="4880" spans="1:9" x14ac:dyDescent="0.2">
      <c r="A4880" t="s">
        <v>645</v>
      </c>
      <c r="B4880" t="s">
        <v>717</v>
      </c>
      <c r="C4880" s="1" t="s">
        <v>620</v>
      </c>
      <c r="D4880" t="str">
        <f t="shared" si="152"/>
        <v>CONTROL-Stoneblade-3/10/2019-2</v>
      </c>
      <c r="E4880">
        <f>VLOOKUP(B4880,'Deck Count'!A:B,2,FALSE)</f>
        <v>10</v>
      </c>
      <c r="F4880" s="3">
        <v>2</v>
      </c>
      <c r="G4880" s="3">
        <f t="shared" si="153"/>
        <v>0.2</v>
      </c>
      <c r="H4880" s="1" t="s">
        <v>54</v>
      </c>
      <c r="I4880" t="s">
        <v>11</v>
      </c>
    </row>
    <row r="4881" spans="1:9" x14ac:dyDescent="0.2">
      <c r="A4881" t="s">
        <v>645</v>
      </c>
      <c r="B4881" t="s">
        <v>717</v>
      </c>
      <c r="C4881" s="1" t="s">
        <v>620</v>
      </c>
      <c r="D4881" t="str">
        <f t="shared" si="152"/>
        <v>CONTROL-Stoneblade-3/10/2019-2</v>
      </c>
      <c r="E4881">
        <f>VLOOKUP(B4881,'Deck Count'!A:B,2,FALSE)</f>
        <v>10</v>
      </c>
      <c r="F4881" s="3">
        <v>3</v>
      </c>
      <c r="G4881" s="3">
        <f t="shared" si="153"/>
        <v>0.3</v>
      </c>
      <c r="H4881" s="1" t="s">
        <v>55</v>
      </c>
      <c r="I4881" t="s">
        <v>11</v>
      </c>
    </row>
    <row r="4882" spans="1:9" x14ac:dyDescent="0.2">
      <c r="A4882" t="s">
        <v>645</v>
      </c>
      <c r="B4882" t="s">
        <v>717</v>
      </c>
      <c r="C4882" s="1" t="s">
        <v>620</v>
      </c>
      <c r="D4882" t="str">
        <f t="shared" si="152"/>
        <v>CONTROL-Stoneblade-3/10/2019-2</v>
      </c>
      <c r="E4882">
        <f>VLOOKUP(B4882,'Deck Count'!A:B,2,FALSE)</f>
        <v>10</v>
      </c>
      <c r="F4882" s="3">
        <v>1</v>
      </c>
      <c r="G4882" s="3">
        <f t="shared" si="153"/>
        <v>0.1</v>
      </c>
      <c r="H4882" s="1" t="s">
        <v>56</v>
      </c>
      <c r="I4882" t="s">
        <v>11</v>
      </c>
    </row>
    <row r="4883" spans="1:9" x14ac:dyDescent="0.2">
      <c r="A4883" t="s">
        <v>645</v>
      </c>
      <c r="B4883" t="s">
        <v>717</v>
      </c>
      <c r="C4883" s="1" t="s">
        <v>620</v>
      </c>
      <c r="D4883" t="str">
        <f t="shared" si="152"/>
        <v>CONTROL-Stoneblade-3/10/2019-2</v>
      </c>
      <c r="E4883">
        <f>VLOOKUP(B4883,'Deck Count'!A:B,2,FALSE)</f>
        <v>10</v>
      </c>
      <c r="F4883" s="3">
        <v>3</v>
      </c>
      <c r="G4883" s="3">
        <f t="shared" si="153"/>
        <v>0.3</v>
      </c>
      <c r="H4883" s="1" t="s">
        <v>648</v>
      </c>
      <c r="I4883" t="s">
        <v>11</v>
      </c>
    </row>
    <row r="4884" spans="1:9" x14ac:dyDescent="0.2">
      <c r="A4884" t="s">
        <v>645</v>
      </c>
      <c r="B4884" t="s">
        <v>717</v>
      </c>
      <c r="C4884" s="1" t="s">
        <v>620</v>
      </c>
      <c r="D4884" t="str">
        <f t="shared" si="152"/>
        <v>CONTROL-Stoneblade-3/10/2019-2</v>
      </c>
      <c r="E4884">
        <f>VLOOKUP(B4884,'Deck Count'!A:B,2,FALSE)</f>
        <v>10</v>
      </c>
      <c r="F4884" s="3">
        <v>2</v>
      </c>
      <c r="G4884" s="3">
        <f t="shared" si="153"/>
        <v>0.2</v>
      </c>
      <c r="H4884" s="1" t="s">
        <v>86</v>
      </c>
      <c r="I4884" t="s">
        <v>11</v>
      </c>
    </row>
    <row r="4885" spans="1:9" x14ac:dyDescent="0.2">
      <c r="A4885" t="s">
        <v>645</v>
      </c>
      <c r="B4885" t="s">
        <v>717</v>
      </c>
      <c r="C4885" s="1" t="s">
        <v>620</v>
      </c>
      <c r="D4885" t="str">
        <f t="shared" si="152"/>
        <v>CONTROL-Stoneblade-3/10/2019-2</v>
      </c>
      <c r="E4885">
        <f>VLOOKUP(B4885,'Deck Count'!A:B,2,FALSE)</f>
        <v>10</v>
      </c>
      <c r="F4885" s="3">
        <v>4</v>
      </c>
      <c r="G4885" s="3">
        <f t="shared" si="153"/>
        <v>0.4</v>
      </c>
      <c r="H4885" s="1" t="s">
        <v>195</v>
      </c>
      <c r="I4885" t="s">
        <v>11</v>
      </c>
    </row>
    <row r="4886" spans="1:9" x14ac:dyDescent="0.2">
      <c r="A4886" t="s">
        <v>645</v>
      </c>
      <c r="B4886" t="s">
        <v>717</v>
      </c>
      <c r="C4886" s="1" t="s">
        <v>620</v>
      </c>
      <c r="D4886" t="str">
        <f t="shared" si="152"/>
        <v>CONTROL-Stoneblade-3/10/2019-2</v>
      </c>
      <c r="E4886">
        <f>VLOOKUP(B4886,'Deck Count'!A:B,2,FALSE)</f>
        <v>10</v>
      </c>
      <c r="F4886" s="3">
        <v>1</v>
      </c>
      <c r="G4886" s="3">
        <f t="shared" si="153"/>
        <v>0.1</v>
      </c>
      <c r="H4886" s="1" t="s">
        <v>689</v>
      </c>
      <c r="I4886" t="s">
        <v>11</v>
      </c>
    </row>
    <row r="4887" spans="1:9" x14ac:dyDescent="0.2">
      <c r="A4887" t="s">
        <v>645</v>
      </c>
      <c r="B4887" t="s">
        <v>717</v>
      </c>
      <c r="C4887" s="1" t="s">
        <v>620</v>
      </c>
      <c r="D4887" t="str">
        <f t="shared" si="152"/>
        <v>CONTROL-Stoneblade-3/10/2019-2</v>
      </c>
      <c r="E4887">
        <f>VLOOKUP(B4887,'Deck Count'!A:B,2,FALSE)</f>
        <v>10</v>
      </c>
      <c r="F4887" s="3">
        <v>1</v>
      </c>
      <c r="G4887" s="3">
        <f t="shared" si="153"/>
        <v>0.1</v>
      </c>
      <c r="H4887" s="1" t="s">
        <v>689</v>
      </c>
      <c r="I4887" t="s">
        <v>17</v>
      </c>
    </row>
    <row r="4888" spans="1:9" x14ac:dyDescent="0.2">
      <c r="A4888" t="s">
        <v>645</v>
      </c>
      <c r="B4888" t="s">
        <v>717</v>
      </c>
      <c r="C4888" s="1" t="s">
        <v>620</v>
      </c>
      <c r="D4888" t="str">
        <f t="shared" si="152"/>
        <v>CONTROL-Stoneblade-3/10/2019-2</v>
      </c>
      <c r="E4888">
        <f>VLOOKUP(B4888,'Deck Count'!A:B,2,FALSE)</f>
        <v>10</v>
      </c>
      <c r="F4888" s="3">
        <v>2</v>
      </c>
      <c r="G4888" s="3">
        <f t="shared" si="153"/>
        <v>0.2</v>
      </c>
      <c r="H4888" s="1" t="s">
        <v>57</v>
      </c>
      <c r="I4888" t="s">
        <v>17</v>
      </c>
    </row>
    <row r="4889" spans="1:9" x14ac:dyDescent="0.2">
      <c r="A4889" t="s">
        <v>645</v>
      </c>
      <c r="B4889" t="s">
        <v>717</v>
      </c>
      <c r="C4889" s="1" t="s">
        <v>620</v>
      </c>
      <c r="D4889" t="str">
        <f t="shared" si="152"/>
        <v>CONTROL-Stoneblade-3/10/2019-2</v>
      </c>
      <c r="E4889">
        <f>VLOOKUP(B4889,'Deck Count'!A:B,2,FALSE)</f>
        <v>10</v>
      </c>
      <c r="F4889" s="3">
        <v>4</v>
      </c>
      <c r="G4889" s="3">
        <f t="shared" si="153"/>
        <v>0.4</v>
      </c>
      <c r="H4889" s="1" t="s">
        <v>76</v>
      </c>
      <c r="I4889" t="s">
        <v>11</v>
      </c>
    </row>
    <row r="4890" spans="1:9" x14ac:dyDescent="0.2">
      <c r="A4890" t="s">
        <v>645</v>
      </c>
      <c r="B4890" t="s">
        <v>717</v>
      </c>
      <c r="C4890" s="1" t="s">
        <v>620</v>
      </c>
      <c r="D4890" t="str">
        <f t="shared" si="152"/>
        <v>CONTROL-Stoneblade-3/10/2019-2</v>
      </c>
      <c r="E4890">
        <f>VLOOKUP(B4890,'Deck Count'!A:B,2,FALSE)</f>
        <v>10</v>
      </c>
      <c r="F4890" s="3">
        <v>1</v>
      </c>
      <c r="G4890" s="3">
        <f t="shared" si="153"/>
        <v>0.1</v>
      </c>
      <c r="H4890" s="1" t="s">
        <v>719</v>
      </c>
      <c r="I4890" t="s">
        <v>11</v>
      </c>
    </row>
    <row r="4891" spans="1:9" x14ac:dyDescent="0.2">
      <c r="A4891" t="s">
        <v>645</v>
      </c>
      <c r="B4891" t="s">
        <v>717</v>
      </c>
      <c r="C4891" s="1" t="s">
        <v>620</v>
      </c>
      <c r="D4891" t="str">
        <f t="shared" si="152"/>
        <v>CONTROL-Stoneblade-3/10/2019-2</v>
      </c>
      <c r="E4891">
        <f>VLOOKUP(B4891,'Deck Count'!A:B,2,FALSE)</f>
        <v>10</v>
      </c>
      <c r="F4891" s="3">
        <v>3</v>
      </c>
      <c r="G4891" s="3">
        <f t="shared" si="153"/>
        <v>0.3</v>
      </c>
      <c r="H4891" s="1" t="s">
        <v>160</v>
      </c>
      <c r="I4891" t="s">
        <v>11</v>
      </c>
    </row>
    <row r="4892" spans="1:9" x14ac:dyDescent="0.2">
      <c r="A4892" t="s">
        <v>645</v>
      </c>
      <c r="B4892" t="s">
        <v>717</v>
      </c>
      <c r="C4892" s="1" t="s">
        <v>620</v>
      </c>
      <c r="D4892" t="str">
        <f t="shared" si="152"/>
        <v>CONTROL-Stoneblade-3/10/2019-2</v>
      </c>
      <c r="E4892">
        <f>VLOOKUP(B4892,'Deck Count'!A:B,2,FALSE)</f>
        <v>10</v>
      </c>
      <c r="F4892" s="3">
        <v>2</v>
      </c>
      <c r="G4892" s="3">
        <f t="shared" si="153"/>
        <v>0.2</v>
      </c>
      <c r="H4892" s="1" t="s">
        <v>78</v>
      </c>
      <c r="I4892" t="s">
        <v>11</v>
      </c>
    </row>
    <row r="4893" spans="1:9" x14ac:dyDescent="0.2">
      <c r="A4893" t="s">
        <v>645</v>
      </c>
      <c r="B4893" t="s">
        <v>717</v>
      </c>
      <c r="C4893" s="1" t="s">
        <v>620</v>
      </c>
      <c r="D4893" t="str">
        <f t="shared" si="152"/>
        <v>CONTROL-Stoneblade-3/10/2019-2</v>
      </c>
      <c r="E4893">
        <f>VLOOKUP(B4893,'Deck Count'!A:B,2,FALSE)</f>
        <v>10</v>
      </c>
      <c r="F4893" s="3">
        <v>1</v>
      </c>
      <c r="G4893" s="3">
        <f t="shared" si="153"/>
        <v>0.1</v>
      </c>
      <c r="H4893" s="1" t="s">
        <v>33</v>
      </c>
      <c r="I4893" t="s">
        <v>11</v>
      </c>
    </row>
    <row r="4894" spans="1:9" x14ac:dyDescent="0.2">
      <c r="A4894" t="s">
        <v>645</v>
      </c>
      <c r="B4894" t="s">
        <v>717</v>
      </c>
      <c r="C4894" s="1" t="s">
        <v>620</v>
      </c>
      <c r="D4894" t="str">
        <f t="shared" si="152"/>
        <v>CONTROL-Stoneblade-3/10/2019-2</v>
      </c>
      <c r="E4894">
        <f>VLOOKUP(B4894,'Deck Count'!A:B,2,FALSE)</f>
        <v>10</v>
      </c>
      <c r="F4894" s="3">
        <v>2</v>
      </c>
      <c r="G4894" s="3">
        <f t="shared" si="153"/>
        <v>0.2</v>
      </c>
      <c r="H4894" s="1" t="s">
        <v>175</v>
      </c>
      <c r="I4894" t="s">
        <v>17</v>
      </c>
    </row>
    <row r="4895" spans="1:9" x14ac:dyDescent="0.2">
      <c r="A4895" t="s">
        <v>645</v>
      </c>
      <c r="B4895" t="s">
        <v>717</v>
      </c>
      <c r="C4895" s="1" t="s">
        <v>620</v>
      </c>
      <c r="D4895" t="str">
        <f t="shared" si="152"/>
        <v>CONTROL-Stoneblade-3/10/2019-2</v>
      </c>
      <c r="E4895">
        <f>VLOOKUP(B4895,'Deck Count'!A:B,2,FALSE)</f>
        <v>10</v>
      </c>
      <c r="F4895" s="3">
        <v>1</v>
      </c>
      <c r="G4895" s="3">
        <f t="shared" si="153"/>
        <v>0.1</v>
      </c>
      <c r="H4895" s="1" t="s">
        <v>228</v>
      </c>
      <c r="I4895" t="s">
        <v>11</v>
      </c>
    </row>
    <row r="4896" spans="1:9" x14ac:dyDescent="0.2">
      <c r="A4896" t="s">
        <v>645</v>
      </c>
      <c r="B4896" t="s">
        <v>717</v>
      </c>
      <c r="C4896" s="1" t="s">
        <v>259</v>
      </c>
      <c r="D4896" t="str">
        <f t="shared" si="152"/>
        <v>CONTROL-Stoneblade-3/15/2019-0</v>
      </c>
      <c r="E4896">
        <f>VLOOKUP(B4896,'Deck Count'!A:B,2,FALSE)</f>
        <v>10</v>
      </c>
      <c r="F4896" s="3">
        <v>1</v>
      </c>
      <c r="G4896" s="3">
        <f t="shared" si="153"/>
        <v>0.1</v>
      </c>
      <c r="H4896" s="1" t="s">
        <v>114</v>
      </c>
      <c r="I4896" t="s">
        <v>11</v>
      </c>
    </row>
    <row r="4897" spans="1:9" x14ac:dyDescent="0.2">
      <c r="A4897" t="s">
        <v>645</v>
      </c>
      <c r="B4897" t="s">
        <v>717</v>
      </c>
      <c r="C4897" s="1" t="s">
        <v>259</v>
      </c>
      <c r="D4897" t="str">
        <f t="shared" si="152"/>
        <v>CONTROL-Stoneblade-3/15/2019-0</v>
      </c>
      <c r="E4897">
        <f>VLOOKUP(B4897,'Deck Count'!A:B,2,FALSE)</f>
        <v>10</v>
      </c>
      <c r="F4897" s="3">
        <v>2</v>
      </c>
      <c r="G4897" s="3">
        <f t="shared" si="153"/>
        <v>0.2</v>
      </c>
      <c r="H4897" s="1" t="s">
        <v>366</v>
      </c>
      <c r="I4897" t="s">
        <v>11</v>
      </c>
    </row>
    <row r="4898" spans="1:9" x14ac:dyDescent="0.2">
      <c r="A4898" t="s">
        <v>645</v>
      </c>
      <c r="B4898" t="s">
        <v>717</v>
      </c>
      <c r="C4898" s="1" t="s">
        <v>259</v>
      </c>
      <c r="D4898" t="str">
        <f t="shared" si="152"/>
        <v>CONTROL-Stoneblade-3/15/2019-0</v>
      </c>
      <c r="E4898">
        <f>VLOOKUP(B4898,'Deck Count'!A:B,2,FALSE)</f>
        <v>10</v>
      </c>
      <c r="F4898" s="3">
        <v>1</v>
      </c>
      <c r="G4898" s="3">
        <f t="shared" si="153"/>
        <v>0.1</v>
      </c>
      <c r="H4898" s="1" t="s">
        <v>178</v>
      </c>
      <c r="I4898" t="s">
        <v>11</v>
      </c>
    </row>
    <row r="4899" spans="1:9" x14ac:dyDescent="0.2">
      <c r="A4899" t="s">
        <v>645</v>
      </c>
      <c r="B4899" t="s">
        <v>717</v>
      </c>
      <c r="C4899" s="1" t="s">
        <v>259</v>
      </c>
      <c r="D4899" t="str">
        <f t="shared" si="152"/>
        <v>CONTROL-Stoneblade-3/15/2019-0</v>
      </c>
      <c r="E4899">
        <f>VLOOKUP(B4899,'Deck Count'!A:B,2,FALSE)</f>
        <v>10</v>
      </c>
      <c r="F4899" s="3">
        <v>4</v>
      </c>
      <c r="G4899" s="3">
        <f t="shared" si="153"/>
        <v>0.4</v>
      </c>
      <c r="H4899" s="1" t="s">
        <v>41</v>
      </c>
      <c r="I4899" t="s">
        <v>11</v>
      </c>
    </row>
    <row r="4900" spans="1:9" x14ac:dyDescent="0.2">
      <c r="A4900" t="s">
        <v>645</v>
      </c>
      <c r="B4900" t="s">
        <v>717</v>
      </c>
      <c r="C4900" s="1" t="s">
        <v>259</v>
      </c>
      <c r="D4900" t="str">
        <f t="shared" si="152"/>
        <v>CONTROL-Stoneblade-3/15/2019-0</v>
      </c>
      <c r="E4900">
        <f>VLOOKUP(B4900,'Deck Count'!A:B,2,FALSE)</f>
        <v>10</v>
      </c>
      <c r="F4900" s="3">
        <v>1</v>
      </c>
      <c r="G4900" s="3">
        <f t="shared" si="153"/>
        <v>0.1</v>
      </c>
      <c r="H4900" s="1" t="s">
        <v>180</v>
      </c>
      <c r="I4900" t="s">
        <v>17</v>
      </c>
    </row>
    <row r="4901" spans="1:9" x14ac:dyDescent="0.2">
      <c r="A4901" t="s">
        <v>645</v>
      </c>
      <c r="B4901" t="s">
        <v>717</v>
      </c>
      <c r="C4901" s="1" t="s">
        <v>259</v>
      </c>
      <c r="D4901" t="str">
        <f t="shared" si="152"/>
        <v>CONTROL-Stoneblade-3/15/2019-0</v>
      </c>
      <c r="E4901">
        <f>VLOOKUP(B4901,'Deck Count'!A:B,2,FALSE)</f>
        <v>10</v>
      </c>
      <c r="F4901" s="3">
        <v>1</v>
      </c>
      <c r="G4901" s="3">
        <f t="shared" si="153"/>
        <v>0.1</v>
      </c>
      <c r="H4901" s="1" t="s">
        <v>181</v>
      </c>
      <c r="I4901" t="s">
        <v>11</v>
      </c>
    </row>
    <row r="4902" spans="1:9" x14ac:dyDescent="0.2">
      <c r="A4902" t="s">
        <v>645</v>
      </c>
      <c r="B4902" t="s">
        <v>717</v>
      </c>
      <c r="C4902" s="1" t="s">
        <v>259</v>
      </c>
      <c r="D4902" t="str">
        <f t="shared" si="152"/>
        <v>CONTROL-Stoneblade-3/15/2019-0</v>
      </c>
      <c r="E4902">
        <f>VLOOKUP(B4902,'Deck Count'!A:B,2,FALSE)</f>
        <v>10</v>
      </c>
      <c r="F4902" s="3">
        <v>2</v>
      </c>
      <c r="G4902" s="3">
        <f t="shared" si="153"/>
        <v>0.2</v>
      </c>
      <c r="H4902" s="1" t="s">
        <v>718</v>
      </c>
      <c r="I4902" t="s">
        <v>17</v>
      </c>
    </row>
    <row r="4903" spans="1:9" x14ac:dyDescent="0.2">
      <c r="A4903" t="s">
        <v>645</v>
      </c>
      <c r="B4903" t="s">
        <v>717</v>
      </c>
      <c r="C4903" s="1" t="s">
        <v>259</v>
      </c>
      <c r="D4903" t="str">
        <f t="shared" si="152"/>
        <v>CONTROL-Stoneblade-3/15/2019-0</v>
      </c>
      <c r="E4903">
        <f>VLOOKUP(B4903,'Deck Count'!A:B,2,FALSE)</f>
        <v>10</v>
      </c>
      <c r="F4903" s="3">
        <v>2</v>
      </c>
      <c r="G4903" s="3">
        <f t="shared" si="153"/>
        <v>0.2</v>
      </c>
      <c r="H4903" s="1" t="s">
        <v>560</v>
      </c>
      <c r="I4903" t="s">
        <v>11</v>
      </c>
    </row>
    <row r="4904" spans="1:9" x14ac:dyDescent="0.2">
      <c r="A4904" t="s">
        <v>645</v>
      </c>
      <c r="B4904" t="s">
        <v>717</v>
      </c>
      <c r="C4904" s="1" t="s">
        <v>259</v>
      </c>
      <c r="D4904" t="str">
        <f t="shared" si="152"/>
        <v>CONTROL-Stoneblade-3/15/2019-0</v>
      </c>
      <c r="E4904">
        <f>VLOOKUP(B4904,'Deck Count'!A:B,2,FALSE)</f>
        <v>10</v>
      </c>
      <c r="F4904" s="3">
        <v>2</v>
      </c>
      <c r="G4904" s="3">
        <f t="shared" si="153"/>
        <v>0.2</v>
      </c>
      <c r="H4904" s="1" t="s">
        <v>66</v>
      </c>
      <c r="I4904" t="s">
        <v>17</v>
      </c>
    </row>
    <row r="4905" spans="1:9" x14ac:dyDescent="0.2">
      <c r="A4905" t="s">
        <v>645</v>
      </c>
      <c r="B4905" t="s">
        <v>717</v>
      </c>
      <c r="C4905" s="1" t="s">
        <v>259</v>
      </c>
      <c r="D4905" t="str">
        <f t="shared" si="152"/>
        <v>CONTROL-Stoneblade-3/15/2019-0</v>
      </c>
      <c r="E4905">
        <f>VLOOKUP(B4905,'Deck Count'!A:B,2,FALSE)</f>
        <v>10</v>
      </c>
      <c r="F4905" s="3">
        <v>1</v>
      </c>
      <c r="G4905" s="3">
        <f t="shared" si="153"/>
        <v>0.1</v>
      </c>
      <c r="H4905" s="1" t="s">
        <v>67</v>
      </c>
      <c r="I4905" t="s">
        <v>17</v>
      </c>
    </row>
    <row r="4906" spans="1:9" x14ac:dyDescent="0.2">
      <c r="A4906" t="s">
        <v>645</v>
      </c>
      <c r="B4906" t="s">
        <v>717</v>
      </c>
      <c r="C4906" s="1" t="s">
        <v>259</v>
      </c>
      <c r="D4906" t="str">
        <f t="shared" si="152"/>
        <v>CONTROL-Stoneblade-3/15/2019-0</v>
      </c>
      <c r="E4906">
        <f>VLOOKUP(B4906,'Deck Count'!A:B,2,FALSE)</f>
        <v>10</v>
      </c>
      <c r="F4906" s="3">
        <v>4</v>
      </c>
      <c r="G4906" s="3">
        <f t="shared" si="153"/>
        <v>0.4</v>
      </c>
      <c r="H4906" s="1" t="s">
        <v>68</v>
      </c>
      <c r="I4906" t="s">
        <v>11</v>
      </c>
    </row>
    <row r="4907" spans="1:9" x14ac:dyDescent="0.2">
      <c r="A4907" t="s">
        <v>645</v>
      </c>
      <c r="B4907" t="s">
        <v>717</v>
      </c>
      <c r="C4907" s="1" t="s">
        <v>259</v>
      </c>
      <c r="D4907" t="str">
        <f t="shared" si="152"/>
        <v>CONTROL-Stoneblade-3/15/2019-0</v>
      </c>
      <c r="E4907">
        <f>VLOOKUP(B4907,'Deck Count'!A:B,2,FALSE)</f>
        <v>10</v>
      </c>
      <c r="F4907" s="3">
        <v>2</v>
      </c>
      <c r="G4907" s="3">
        <f t="shared" si="153"/>
        <v>0.2</v>
      </c>
      <c r="H4907" s="1" t="s">
        <v>49</v>
      </c>
      <c r="I4907" t="s">
        <v>17</v>
      </c>
    </row>
    <row r="4908" spans="1:9" x14ac:dyDescent="0.2">
      <c r="A4908" t="s">
        <v>645</v>
      </c>
      <c r="B4908" t="s">
        <v>717</v>
      </c>
      <c r="C4908" s="1" t="s">
        <v>259</v>
      </c>
      <c r="D4908" t="str">
        <f t="shared" si="152"/>
        <v>CONTROL-Stoneblade-3/15/2019-0</v>
      </c>
      <c r="E4908">
        <f>VLOOKUP(B4908,'Deck Count'!A:B,2,FALSE)</f>
        <v>10</v>
      </c>
      <c r="F4908" s="3">
        <v>4</v>
      </c>
      <c r="G4908" s="3">
        <f t="shared" si="153"/>
        <v>0.4</v>
      </c>
      <c r="H4908" s="1" t="s">
        <v>97</v>
      </c>
      <c r="I4908" t="s">
        <v>11</v>
      </c>
    </row>
    <row r="4909" spans="1:9" x14ac:dyDescent="0.2">
      <c r="A4909" t="s">
        <v>645</v>
      </c>
      <c r="B4909" t="s">
        <v>717</v>
      </c>
      <c r="C4909" s="1" t="s">
        <v>259</v>
      </c>
      <c r="D4909" t="str">
        <f t="shared" si="152"/>
        <v>CONTROL-Stoneblade-3/15/2019-0</v>
      </c>
      <c r="E4909">
        <f>VLOOKUP(B4909,'Deck Count'!A:B,2,FALSE)</f>
        <v>10</v>
      </c>
      <c r="F4909" s="3">
        <v>1</v>
      </c>
      <c r="G4909" s="3">
        <f t="shared" si="153"/>
        <v>0.1</v>
      </c>
      <c r="H4909" s="1" t="s">
        <v>199</v>
      </c>
      <c r="I4909" t="s">
        <v>17</v>
      </c>
    </row>
    <row r="4910" spans="1:9" x14ac:dyDescent="0.2">
      <c r="A4910" t="s">
        <v>645</v>
      </c>
      <c r="B4910" t="s">
        <v>717</v>
      </c>
      <c r="C4910" s="1" t="s">
        <v>259</v>
      </c>
      <c r="D4910" t="str">
        <f t="shared" si="152"/>
        <v>CONTROL-Stoneblade-3/15/2019-0</v>
      </c>
      <c r="E4910">
        <f>VLOOKUP(B4910,'Deck Count'!A:B,2,FALSE)</f>
        <v>10</v>
      </c>
      <c r="F4910" s="3">
        <v>6</v>
      </c>
      <c r="G4910" s="3">
        <f t="shared" si="153"/>
        <v>0.6</v>
      </c>
      <c r="H4910" s="1" t="s">
        <v>51</v>
      </c>
      <c r="I4910" t="s">
        <v>11</v>
      </c>
    </row>
    <row r="4911" spans="1:9" x14ac:dyDescent="0.2">
      <c r="A4911" t="s">
        <v>645</v>
      </c>
      <c r="B4911" t="s">
        <v>717</v>
      </c>
      <c r="C4911" s="1" t="s">
        <v>259</v>
      </c>
      <c r="D4911" t="str">
        <f t="shared" si="152"/>
        <v>CONTROL-Stoneblade-3/15/2019-0</v>
      </c>
      <c r="E4911">
        <f>VLOOKUP(B4911,'Deck Count'!A:B,2,FALSE)</f>
        <v>10</v>
      </c>
      <c r="F4911" s="3">
        <v>3</v>
      </c>
      <c r="G4911" s="3">
        <f t="shared" si="153"/>
        <v>0.3</v>
      </c>
      <c r="H4911" s="1" t="s">
        <v>632</v>
      </c>
      <c r="I4911" t="s">
        <v>11</v>
      </c>
    </row>
    <row r="4912" spans="1:9" x14ac:dyDescent="0.2">
      <c r="A4912" t="s">
        <v>645</v>
      </c>
      <c r="B4912" t="s">
        <v>717</v>
      </c>
      <c r="C4912" s="1" t="s">
        <v>259</v>
      </c>
      <c r="D4912" t="str">
        <f t="shared" si="152"/>
        <v>CONTROL-Stoneblade-3/15/2019-0</v>
      </c>
      <c r="E4912">
        <f>VLOOKUP(B4912,'Deck Count'!A:B,2,FALSE)</f>
        <v>10</v>
      </c>
      <c r="F4912" s="3">
        <v>1</v>
      </c>
      <c r="G4912" s="3">
        <f t="shared" si="153"/>
        <v>0.1</v>
      </c>
      <c r="H4912" s="1" t="s">
        <v>21</v>
      </c>
      <c r="I4912" t="s">
        <v>11</v>
      </c>
    </row>
    <row r="4913" spans="1:9" x14ac:dyDescent="0.2">
      <c r="A4913" t="s">
        <v>645</v>
      </c>
      <c r="B4913" t="s">
        <v>717</v>
      </c>
      <c r="C4913" s="1" t="s">
        <v>259</v>
      </c>
      <c r="D4913" t="str">
        <f t="shared" si="152"/>
        <v>CONTROL-Stoneblade-3/15/2019-0</v>
      </c>
      <c r="E4913">
        <f>VLOOKUP(B4913,'Deck Count'!A:B,2,FALSE)</f>
        <v>10</v>
      </c>
      <c r="F4913" s="3">
        <v>2</v>
      </c>
      <c r="G4913" s="3">
        <f t="shared" si="153"/>
        <v>0.2</v>
      </c>
      <c r="H4913" s="1" t="s">
        <v>168</v>
      </c>
      <c r="I4913" t="s">
        <v>11</v>
      </c>
    </row>
    <row r="4914" spans="1:9" x14ac:dyDescent="0.2">
      <c r="A4914" t="s">
        <v>645</v>
      </c>
      <c r="B4914" t="s">
        <v>717</v>
      </c>
      <c r="C4914" s="1" t="s">
        <v>259</v>
      </c>
      <c r="D4914" t="str">
        <f t="shared" si="152"/>
        <v>CONTROL-Stoneblade-3/15/2019-0</v>
      </c>
      <c r="E4914">
        <f>VLOOKUP(B4914,'Deck Count'!A:B,2,FALSE)</f>
        <v>10</v>
      </c>
      <c r="F4914" s="3">
        <v>1</v>
      </c>
      <c r="G4914" s="3">
        <f t="shared" si="153"/>
        <v>0.1</v>
      </c>
      <c r="H4914" s="1" t="s">
        <v>72</v>
      </c>
      <c r="I4914" t="s">
        <v>17</v>
      </c>
    </row>
    <row r="4915" spans="1:9" x14ac:dyDescent="0.2">
      <c r="A4915" t="s">
        <v>645</v>
      </c>
      <c r="B4915" t="s">
        <v>717</v>
      </c>
      <c r="C4915" s="1" t="s">
        <v>259</v>
      </c>
      <c r="D4915" t="str">
        <f t="shared" si="152"/>
        <v>CONTROL-Stoneblade-3/15/2019-0</v>
      </c>
      <c r="E4915">
        <f>VLOOKUP(B4915,'Deck Count'!A:B,2,FALSE)</f>
        <v>10</v>
      </c>
      <c r="F4915" s="3">
        <v>2</v>
      </c>
      <c r="G4915" s="3">
        <f t="shared" si="153"/>
        <v>0.2</v>
      </c>
      <c r="H4915" s="1" t="s">
        <v>189</v>
      </c>
      <c r="I4915" t="s">
        <v>11</v>
      </c>
    </row>
    <row r="4916" spans="1:9" x14ac:dyDescent="0.2">
      <c r="A4916" t="s">
        <v>645</v>
      </c>
      <c r="B4916" t="s">
        <v>717</v>
      </c>
      <c r="C4916" s="1" t="s">
        <v>259</v>
      </c>
      <c r="D4916" t="str">
        <f t="shared" si="152"/>
        <v>CONTROL-Stoneblade-3/15/2019-0</v>
      </c>
      <c r="E4916">
        <f>VLOOKUP(B4916,'Deck Count'!A:B,2,FALSE)</f>
        <v>10</v>
      </c>
      <c r="F4916" s="3">
        <v>3</v>
      </c>
      <c r="G4916" s="3">
        <f t="shared" si="153"/>
        <v>0.3</v>
      </c>
      <c r="H4916" s="1" t="s">
        <v>55</v>
      </c>
      <c r="I4916" t="s">
        <v>11</v>
      </c>
    </row>
    <row r="4917" spans="1:9" x14ac:dyDescent="0.2">
      <c r="A4917" t="s">
        <v>645</v>
      </c>
      <c r="B4917" t="s">
        <v>717</v>
      </c>
      <c r="C4917" s="1" t="s">
        <v>259</v>
      </c>
      <c r="D4917" t="str">
        <f t="shared" si="152"/>
        <v>CONTROL-Stoneblade-3/15/2019-0</v>
      </c>
      <c r="E4917">
        <f>VLOOKUP(B4917,'Deck Count'!A:B,2,FALSE)</f>
        <v>10</v>
      </c>
      <c r="F4917" s="3">
        <v>3</v>
      </c>
      <c r="G4917" s="3">
        <f t="shared" si="153"/>
        <v>0.3</v>
      </c>
      <c r="H4917" s="1" t="s">
        <v>56</v>
      </c>
      <c r="I4917" t="s">
        <v>11</v>
      </c>
    </row>
    <row r="4918" spans="1:9" x14ac:dyDescent="0.2">
      <c r="A4918" t="s">
        <v>645</v>
      </c>
      <c r="B4918" t="s">
        <v>717</v>
      </c>
      <c r="C4918" s="1" t="s">
        <v>259</v>
      </c>
      <c r="D4918" t="str">
        <f t="shared" si="152"/>
        <v>CONTROL-Stoneblade-3/15/2019-0</v>
      </c>
      <c r="E4918">
        <f>VLOOKUP(B4918,'Deck Count'!A:B,2,FALSE)</f>
        <v>10</v>
      </c>
      <c r="F4918" s="3">
        <v>3</v>
      </c>
      <c r="G4918" s="3">
        <f t="shared" si="153"/>
        <v>0.3</v>
      </c>
      <c r="H4918" s="1" t="s">
        <v>648</v>
      </c>
      <c r="I4918" t="s">
        <v>11</v>
      </c>
    </row>
    <row r="4919" spans="1:9" x14ac:dyDescent="0.2">
      <c r="A4919" t="s">
        <v>645</v>
      </c>
      <c r="B4919" t="s">
        <v>717</v>
      </c>
      <c r="C4919" s="1" t="s">
        <v>259</v>
      </c>
      <c r="D4919" t="str">
        <f t="shared" si="152"/>
        <v>CONTROL-Stoneblade-3/15/2019-0</v>
      </c>
      <c r="E4919">
        <f>VLOOKUP(B4919,'Deck Count'!A:B,2,FALSE)</f>
        <v>10</v>
      </c>
      <c r="F4919" s="3">
        <v>1</v>
      </c>
      <c r="G4919" s="3">
        <f t="shared" si="153"/>
        <v>0.1</v>
      </c>
      <c r="H4919" s="1" t="s">
        <v>86</v>
      </c>
      <c r="I4919" t="s">
        <v>17</v>
      </c>
    </row>
    <row r="4920" spans="1:9" x14ac:dyDescent="0.2">
      <c r="A4920" t="s">
        <v>645</v>
      </c>
      <c r="B4920" t="s">
        <v>717</v>
      </c>
      <c r="C4920" s="1" t="s">
        <v>259</v>
      </c>
      <c r="D4920" t="str">
        <f t="shared" si="152"/>
        <v>CONTROL-Stoneblade-3/15/2019-0</v>
      </c>
      <c r="E4920">
        <f>VLOOKUP(B4920,'Deck Count'!A:B,2,FALSE)</f>
        <v>10</v>
      </c>
      <c r="F4920" s="3">
        <v>2</v>
      </c>
      <c r="G4920" s="3">
        <f t="shared" si="153"/>
        <v>0.2</v>
      </c>
      <c r="H4920" s="1" t="s">
        <v>86</v>
      </c>
      <c r="I4920" t="s">
        <v>11</v>
      </c>
    </row>
    <row r="4921" spans="1:9" x14ac:dyDescent="0.2">
      <c r="A4921" t="s">
        <v>645</v>
      </c>
      <c r="B4921" t="s">
        <v>717</v>
      </c>
      <c r="C4921" s="1" t="s">
        <v>259</v>
      </c>
      <c r="D4921" t="str">
        <f t="shared" si="152"/>
        <v>CONTROL-Stoneblade-3/15/2019-0</v>
      </c>
      <c r="E4921">
        <f>VLOOKUP(B4921,'Deck Count'!A:B,2,FALSE)</f>
        <v>10</v>
      </c>
      <c r="F4921" s="3">
        <v>1</v>
      </c>
      <c r="G4921" s="3">
        <f t="shared" si="153"/>
        <v>0.1</v>
      </c>
      <c r="H4921" s="1" t="s">
        <v>155</v>
      </c>
      <c r="I4921" t="s">
        <v>17</v>
      </c>
    </row>
    <row r="4922" spans="1:9" x14ac:dyDescent="0.2">
      <c r="A4922" t="s">
        <v>645</v>
      </c>
      <c r="B4922" t="s">
        <v>717</v>
      </c>
      <c r="C4922" s="1" t="s">
        <v>259</v>
      </c>
      <c r="D4922" t="str">
        <f t="shared" si="152"/>
        <v>CONTROL-Stoneblade-3/15/2019-0</v>
      </c>
      <c r="E4922">
        <f>VLOOKUP(B4922,'Deck Count'!A:B,2,FALSE)</f>
        <v>10</v>
      </c>
      <c r="F4922" s="3">
        <v>4</v>
      </c>
      <c r="G4922" s="3">
        <f t="shared" si="153"/>
        <v>0.4</v>
      </c>
      <c r="H4922" s="1" t="s">
        <v>195</v>
      </c>
      <c r="I4922" t="s">
        <v>11</v>
      </c>
    </row>
    <row r="4923" spans="1:9" x14ac:dyDescent="0.2">
      <c r="A4923" t="s">
        <v>645</v>
      </c>
      <c r="B4923" t="s">
        <v>717</v>
      </c>
      <c r="C4923" s="1" t="s">
        <v>259</v>
      </c>
      <c r="D4923" t="str">
        <f t="shared" si="152"/>
        <v>CONTROL-Stoneblade-3/15/2019-0</v>
      </c>
      <c r="E4923">
        <f>VLOOKUP(B4923,'Deck Count'!A:B,2,FALSE)</f>
        <v>10</v>
      </c>
      <c r="F4923" s="3">
        <v>1</v>
      </c>
      <c r="G4923" s="3">
        <f t="shared" si="153"/>
        <v>0.1</v>
      </c>
      <c r="H4923" s="1" t="s">
        <v>689</v>
      </c>
      <c r="I4923" t="s">
        <v>11</v>
      </c>
    </row>
    <row r="4924" spans="1:9" x14ac:dyDescent="0.2">
      <c r="A4924" t="s">
        <v>645</v>
      </c>
      <c r="B4924" t="s">
        <v>717</v>
      </c>
      <c r="C4924" s="1" t="s">
        <v>259</v>
      </c>
      <c r="D4924" t="str">
        <f t="shared" si="152"/>
        <v>CONTROL-Stoneblade-3/15/2019-0</v>
      </c>
      <c r="E4924">
        <f>VLOOKUP(B4924,'Deck Count'!A:B,2,FALSE)</f>
        <v>10</v>
      </c>
      <c r="F4924" s="3">
        <v>2</v>
      </c>
      <c r="G4924" s="3">
        <f t="shared" si="153"/>
        <v>0.2</v>
      </c>
      <c r="H4924" s="1" t="s">
        <v>57</v>
      </c>
      <c r="I4924" t="s">
        <v>17</v>
      </c>
    </row>
    <row r="4925" spans="1:9" x14ac:dyDescent="0.2">
      <c r="A4925" t="s">
        <v>645</v>
      </c>
      <c r="B4925" t="s">
        <v>717</v>
      </c>
      <c r="C4925" s="1" t="s">
        <v>259</v>
      </c>
      <c r="D4925" t="str">
        <f t="shared" si="152"/>
        <v>CONTROL-Stoneblade-3/15/2019-0</v>
      </c>
      <c r="E4925">
        <f>VLOOKUP(B4925,'Deck Count'!A:B,2,FALSE)</f>
        <v>10</v>
      </c>
      <c r="F4925" s="3">
        <v>4</v>
      </c>
      <c r="G4925" s="3">
        <f t="shared" si="153"/>
        <v>0.4</v>
      </c>
      <c r="H4925" s="1" t="s">
        <v>76</v>
      </c>
      <c r="I4925" t="s">
        <v>11</v>
      </c>
    </row>
    <row r="4926" spans="1:9" x14ac:dyDescent="0.2">
      <c r="A4926" t="s">
        <v>645</v>
      </c>
      <c r="B4926" t="s">
        <v>717</v>
      </c>
      <c r="C4926" s="1" t="s">
        <v>259</v>
      </c>
      <c r="D4926" t="str">
        <f t="shared" si="152"/>
        <v>CONTROL-Stoneblade-3/15/2019-0</v>
      </c>
      <c r="E4926">
        <f>VLOOKUP(B4926,'Deck Count'!A:B,2,FALSE)</f>
        <v>10</v>
      </c>
      <c r="F4926" s="3">
        <v>3</v>
      </c>
      <c r="G4926" s="3">
        <f t="shared" si="153"/>
        <v>0.3</v>
      </c>
      <c r="H4926" s="1" t="s">
        <v>160</v>
      </c>
      <c r="I4926" t="s">
        <v>11</v>
      </c>
    </row>
    <row r="4927" spans="1:9" x14ac:dyDescent="0.2">
      <c r="A4927" t="s">
        <v>645</v>
      </c>
      <c r="B4927" t="s">
        <v>717</v>
      </c>
      <c r="C4927" s="1" t="s">
        <v>259</v>
      </c>
      <c r="D4927" t="str">
        <f t="shared" si="152"/>
        <v>CONTROL-Stoneblade-3/15/2019-0</v>
      </c>
      <c r="E4927">
        <f>VLOOKUP(B4927,'Deck Count'!A:B,2,FALSE)</f>
        <v>10</v>
      </c>
      <c r="F4927" s="3">
        <v>2</v>
      </c>
      <c r="G4927" s="3">
        <f t="shared" si="153"/>
        <v>0.2</v>
      </c>
      <c r="H4927" s="1" t="s">
        <v>78</v>
      </c>
      <c r="I4927" t="s">
        <v>11</v>
      </c>
    </row>
    <row r="4928" spans="1:9" x14ac:dyDescent="0.2">
      <c r="A4928" t="s">
        <v>645</v>
      </c>
      <c r="B4928" t="s">
        <v>717</v>
      </c>
      <c r="C4928" s="1" t="s">
        <v>259</v>
      </c>
      <c r="D4928" t="str">
        <f t="shared" si="152"/>
        <v>CONTROL-Stoneblade-3/15/2019-0</v>
      </c>
      <c r="E4928">
        <f>VLOOKUP(B4928,'Deck Count'!A:B,2,FALSE)</f>
        <v>10</v>
      </c>
      <c r="F4928" s="3">
        <v>2</v>
      </c>
      <c r="G4928" s="3">
        <f t="shared" si="153"/>
        <v>0.2</v>
      </c>
      <c r="H4928" s="1" t="s">
        <v>33</v>
      </c>
      <c r="I4928" t="s">
        <v>11</v>
      </c>
    </row>
    <row r="4929" spans="1:9" x14ac:dyDescent="0.2">
      <c r="A4929" t="s">
        <v>645</v>
      </c>
      <c r="B4929" t="s">
        <v>717</v>
      </c>
      <c r="C4929" s="1" t="s">
        <v>259</v>
      </c>
      <c r="D4929" t="str">
        <f t="shared" si="152"/>
        <v>CONTROL-Stoneblade-3/15/2019-0</v>
      </c>
      <c r="E4929">
        <f>VLOOKUP(B4929,'Deck Count'!A:B,2,FALSE)</f>
        <v>10</v>
      </c>
      <c r="F4929" s="3">
        <v>1</v>
      </c>
      <c r="G4929" s="3">
        <f t="shared" si="153"/>
        <v>0.1</v>
      </c>
      <c r="H4929" s="1" t="s">
        <v>175</v>
      </c>
      <c r="I4929" t="s">
        <v>17</v>
      </c>
    </row>
    <row r="4930" spans="1:9" x14ac:dyDescent="0.2">
      <c r="A4930" t="s">
        <v>645</v>
      </c>
      <c r="B4930" t="s">
        <v>717</v>
      </c>
      <c r="C4930" s="1" t="s">
        <v>9</v>
      </c>
      <c r="D4930" t="str">
        <f t="shared" ref="D4930:D4993" si="154">CONCATENATE(A4930,"-",B4930,"-",C4930)</f>
        <v>CONTROL-Stoneblade-3/17/2019-0</v>
      </c>
      <c r="E4930">
        <f>VLOOKUP(B4930,'Deck Count'!A:B,2,FALSE)</f>
        <v>10</v>
      </c>
      <c r="F4930" s="3">
        <v>4</v>
      </c>
      <c r="G4930" s="3">
        <f t="shared" si="153"/>
        <v>0.4</v>
      </c>
      <c r="H4930" t="s">
        <v>68</v>
      </c>
      <c r="I4930" t="s">
        <v>11</v>
      </c>
    </row>
    <row r="4931" spans="1:9" x14ac:dyDescent="0.2">
      <c r="A4931" t="s">
        <v>645</v>
      </c>
      <c r="B4931" t="s">
        <v>717</v>
      </c>
      <c r="C4931" s="1" t="s">
        <v>9</v>
      </c>
      <c r="D4931" t="str">
        <f t="shared" si="154"/>
        <v>CONTROL-Stoneblade-3/17/2019-0</v>
      </c>
      <c r="E4931">
        <f>VLOOKUP(B4931,'Deck Count'!A:B,2,FALSE)</f>
        <v>10</v>
      </c>
      <c r="F4931" s="3">
        <v>4</v>
      </c>
      <c r="G4931" s="3">
        <f t="shared" ref="G4931:G4994" si="155">F4931/E4931</f>
        <v>0.4</v>
      </c>
      <c r="H4931" t="s">
        <v>51</v>
      </c>
      <c r="I4931" t="s">
        <v>11</v>
      </c>
    </row>
    <row r="4932" spans="1:9" x14ac:dyDescent="0.2">
      <c r="A4932" t="s">
        <v>645</v>
      </c>
      <c r="B4932" t="s">
        <v>717</v>
      </c>
      <c r="C4932" s="1" t="s">
        <v>9</v>
      </c>
      <c r="D4932" t="str">
        <f t="shared" si="154"/>
        <v>CONTROL-Stoneblade-3/17/2019-0</v>
      </c>
      <c r="E4932">
        <f>VLOOKUP(B4932,'Deck Count'!A:B,2,FALSE)</f>
        <v>10</v>
      </c>
      <c r="F4932" s="3">
        <v>2</v>
      </c>
      <c r="G4932" s="3">
        <f t="shared" si="155"/>
        <v>0.2</v>
      </c>
      <c r="H4932" t="s">
        <v>168</v>
      </c>
      <c r="I4932" t="s">
        <v>11</v>
      </c>
    </row>
    <row r="4933" spans="1:9" x14ac:dyDescent="0.2">
      <c r="A4933" t="s">
        <v>645</v>
      </c>
      <c r="B4933" t="s">
        <v>717</v>
      </c>
      <c r="C4933" s="1" t="s">
        <v>9</v>
      </c>
      <c r="D4933" t="str">
        <f t="shared" si="154"/>
        <v>CONTROL-Stoneblade-3/17/2019-0</v>
      </c>
      <c r="E4933">
        <f>VLOOKUP(B4933,'Deck Count'!A:B,2,FALSE)</f>
        <v>10</v>
      </c>
      <c r="F4933" s="3">
        <v>2</v>
      </c>
      <c r="G4933" s="3">
        <f t="shared" si="155"/>
        <v>0.2</v>
      </c>
      <c r="H4933" t="s">
        <v>189</v>
      </c>
      <c r="I4933" t="s">
        <v>11</v>
      </c>
    </row>
    <row r="4934" spans="1:9" x14ac:dyDescent="0.2">
      <c r="A4934" t="s">
        <v>645</v>
      </c>
      <c r="B4934" t="s">
        <v>717</v>
      </c>
      <c r="C4934" s="1" t="s">
        <v>9</v>
      </c>
      <c r="D4934" t="str">
        <f t="shared" si="154"/>
        <v>CONTROL-Stoneblade-3/17/2019-0</v>
      </c>
      <c r="E4934">
        <f>VLOOKUP(B4934,'Deck Count'!A:B,2,FALSE)</f>
        <v>10</v>
      </c>
      <c r="F4934" s="3">
        <v>2</v>
      </c>
      <c r="G4934" s="3">
        <f t="shared" si="155"/>
        <v>0.2</v>
      </c>
      <c r="H4934" t="s">
        <v>54</v>
      </c>
      <c r="I4934" t="s">
        <v>11</v>
      </c>
    </row>
    <row r="4935" spans="1:9" x14ac:dyDescent="0.2">
      <c r="A4935" t="s">
        <v>645</v>
      </c>
      <c r="B4935" t="s">
        <v>717</v>
      </c>
      <c r="C4935" s="1" t="s">
        <v>9</v>
      </c>
      <c r="D4935" t="str">
        <f t="shared" si="154"/>
        <v>CONTROL-Stoneblade-3/17/2019-0</v>
      </c>
      <c r="E4935">
        <f>VLOOKUP(B4935,'Deck Count'!A:B,2,FALSE)</f>
        <v>10</v>
      </c>
      <c r="F4935" s="3">
        <v>1</v>
      </c>
      <c r="G4935" s="3">
        <f t="shared" si="155"/>
        <v>0.1</v>
      </c>
      <c r="H4935" t="s">
        <v>56</v>
      </c>
      <c r="I4935" t="s">
        <v>11</v>
      </c>
    </row>
    <row r="4936" spans="1:9" x14ac:dyDescent="0.2">
      <c r="A4936" t="s">
        <v>645</v>
      </c>
      <c r="B4936" t="s">
        <v>717</v>
      </c>
      <c r="C4936" s="1" t="s">
        <v>9</v>
      </c>
      <c r="D4936" t="str">
        <f t="shared" si="154"/>
        <v>CONTROL-Stoneblade-3/17/2019-0</v>
      </c>
      <c r="E4936">
        <f>VLOOKUP(B4936,'Deck Count'!A:B,2,FALSE)</f>
        <v>10</v>
      </c>
      <c r="F4936" s="3">
        <v>1</v>
      </c>
      <c r="G4936" s="3">
        <f t="shared" si="155"/>
        <v>0.1</v>
      </c>
      <c r="H4936" t="s">
        <v>78</v>
      </c>
      <c r="I4936" t="s">
        <v>11</v>
      </c>
    </row>
    <row r="4937" spans="1:9" x14ac:dyDescent="0.2">
      <c r="A4937" t="s">
        <v>645</v>
      </c>
      <c r="B4937" t="s">
        <v>717</v>
      </c>
      <c r="C4937" s="1" t="s">
        <v>9</v>
      </c>
      <c r="D4937" t="str">
        <f t="shared" si="154"/>
        <v>CONTROL-Stoneblade-3/17/2019-0</v>
      </c>
      <c r="E4937">
        <f>VLOOKUP(B4937,'Deck Count'!A:B,2,FALSE)</f>
        <v>10</v>
      </c>
      <c r="F4937" s="3">
        <v>4</v>
      </c>
      <c r="G4937" s="3">
        <f t="shared" si="155"/>
        <v>0.4</v>
      </c>
      <c r="H4937" t="s">
        <v>162</v>
      </c>
      <c r="I4937" t="s">
        <v>11</v>
      </c>
    </row>
    <row r="4938" spans="1:9" x14ac:dyDescent="0.2">
      <c r="A4938" t="s">
        <v>645</v>
      </c>
      <c r="B4938" t="s">
        <v>717</v>
      </c>
      <c r="C4938" s="1" t="s">
        <v>9</v>
      </c>
      <c r="D4938" t="str">
        <f t="shared" si="154"/>
        <v>CONTROL-Stoneblade-3/17/2019-0</v>
      </c>
      <c r="E4938">
        <f>VLOOKUP(B4938,'Deck Count'!A:B,2,FALSE)</f>
        <v>10</v>
      </c>
      <c r="F4938" s="3">
        <v>4</v>
      </c>
      <c r="G4938" s="3">
        <f t="shared" si="155"/>
        <v>0.4</v>
      </c>
      <c r="H4938" t="s">
        <v>151</v>
      </c>
      <c r="I4938" t="s">
        <v>11</v>
      </c>
    </row>
    <row r="4939" spans="1:9" x14ac:dyDescent="0.2">
      <c r="A4939" t="s">
        <v>645</v>
      </c>
      <c r="B4939" t="s">
        <v>717</v>
      </c>
      <c r="C4939" s="1" t="s">
        <v>9</v>
      </c>
      <c r="D4939" t="str">
        <f t="shared" si="154"/>
        <v>CONTROL-Stoneblade-3/17/2019-0</v>
      </c>
      <c r="E4939">
        <f>VLOOKUP(B4939,'Deck Count'!A:B,2,FALSE)</f>
        <v>10</v>
      </c>
      <c r="F4939" s="3">
        <v>2</v>
      </c>
      <c r="G4939" s="3">
        <f t="shared" si="155"/>
        <v>0.2</v>
      </c>
      <c r="H4939" t="s">
        <v>648</v>
      </c>
      <c r="I4939" t="s">
        <v>11</v>
      </c>
    </row>
    <row r="4940" spans="1:9" x14ac:dyDescent="0.2">
      <c r="A4940" t="s">
        <v>645</v>
      </c>
      <c r="B4940" t="s">
        <v>717</v>
      </c>
      <c r="C4940" s="1" t="s">
        <v>9</v>
      </c>
      <c r="D4940" t="str">
        <f t="shared" si="154"/>
        <v>CONTROL-Stoneblade-3/17/2019-0</v>
      </c>
      <c r="E4940">
        <f>VLOOKUP(B4940,'Deck Count'!A:B,2,FALSE)</f>
        <v>10</v>
      </c>
      <c r="F4940" s="3">
        <v>4</v>
      </c>
      <c r="G4940" s="3">
        <f t="shared" si="155"/>
        <v>0.4</v>
      </c>
      <c r="H4940" t="s">
        <v>195</v>
      </c>
      <c r="I4940" t="s">
        <v>11</v>
      </c>
    </row>
    <row r="4941" spans="1:9" x14ac:dyDescent="0.2">
      <c r="A4941" t="s">
        <v>645</v>
      </c>
      <c r="B4941" t="s">
        <v>717</v>
      </c>
      <c r="C4941" s="1" t="s">
        <v>9</v>
      </c>
      <c r="D4941" t="str">
        <f t="shared" si="154"/>
        <v>CONTROL-Stoneblade-3/17/2019-0</v>
      </c>
      <c r="E4941">
        <f>VLOOKUP(B4941,'Deck Count'!A:B,2,FALSE)</f>
        <v>10</v>
      </c>
      <c r="F4941" s="3">
        <v>2</v>
      </c>
      <c r="G4941" s="3">
        <f t="shared" si="155"/>
        <v>0.2</v>
      </c>
      <c r="H4941" t="s">
        <v>160</v>
      </c>
      <c r="I4941" t="s">
        <v>11</v>
      </c>
    </row>
    <row r="4942" spans="1:9" x14ac:dyDescent="0.2">
      <c r="A4942" t="s">
        <v>645</v>
      </c>
      <c r="B4942" t="s">
        <v>717</v>
      </c>
      <c r="C4942" s="1" t="s">
        <v>9</v>
      </c>
      <c r="D4942" t="str">
        <f t="shared" si="154"/>
        <v>CONTROL-Stoneblade-3/17/2019-0</v>
      </c>
      <c r="E4942">
        <f>VLOOKUP(B4942,'Deck Count'!A:B,2,FALSE)</f>
        <v>10</v>
      </c>
      <c r="F4942" s="3">
        <v>4</v>
      </c>
      <c r="G4942" s="3">
        <f t="shared" si="155"/>
        <v>0.4</v>
      </c>
      <c r="H4942" t="s">
        <v>41</v>
      </c>
      <c r="I4942" t="s">
        <v>11</v>
      </c>
    </row>
    <row r="4943" spans="1:9" x14ac:dyDescent="0.2">
      <c r="A4943" t="s">
        <v>645</v>
      </c>
      <c r="B4943" t="s">
        <v>717</v>
      </c>
      <c r="C4943" s="1" t="s">
        <v>9</v>
      </c>
      <c r="D4943" t="str">
        <f t="shared" si="154"/>
        <v>CONTROL-Stoneblade-3/17/2019-0</v>
      </c>
      <c r="E4943">
        <f>VLOOKUP(B4943,'Deck Count'!A:B,2,FALSE)</f>
        <v>10</v>
      </c>
      <c r="F4943" s="3">
        <v>1</v>
      </c>
      <c r="G4943" s="3">
        <f t="shared" si="155"/>
        <v>0.1</v>
      </c>
      <c r="H4943" t="s">
        <v>181</v>
      </c>
      <c r="I4943" t="s">
        <v>11</v>
      </c>
    </row>
    <row r="4944" spans="1:9" x14ac:dyDescent="0.2">
      <c r="A4944" t="s">
        <v>645</v>
      </c>
      <c r="B4944" t="s">
        <v>717</v>
      </c>
      <c r="C4944" s="1" t="s">
        <v>9</v>
      </c>
      <c r="D4944" t="str">
        <f t="shared" si="154"/>
        <v>CONTROL-Stoneblade-3/17/2019-0</v>
      </c>
      <c r="E4944">
        <f>VLOOKUP(B4944,'Deck Count'!A:B,2,FALSE)</f>
        <v>10</v>
      </c>
      <c r="F4944" s="3">
        <v>4</v>
      </c>
      <c r="G4944" s="3">
        <f t="shared" si="155"/>
        <v>0.4</v>
      </c>
      <c r="H4944" t="s">
        <v>64</v>
      </c>
      <c r="I4944" t="s">
        <v>11</v>
      </c>
    </row>
    <row r="4945" spans="1:9" x14ac:dyDescent="0.2">
      <c r="A4945" t="s">
        <v>645</v>
      </c>
      <c r="B4945" t="s">
        <v>717</v>
      </c>
      <c r="C4945" s="1" t="s">
        <v>9</v>
      </c>
      <c r="D4945" t="str">
        <f t="shared" si="154"/>
        <v>CONTROL-Stoneblade-3/17/2019-0</v>
      </c>
      <c r="E4945">
        <f>VLOOKUP(B4945,'Deck Count'!A:B,2,FALSE)</f>
        <v>10</v>
      </c>
      <c r="F4945" s="3">
        <v>4</v>
      </c>
      <c r="G4945" s="3">
        <f t="shared" si="155"/>
        <v>0.4</v>
      </c>
      <c r="H4945" t="s">
        <v>97</v>
      </c>
      <c r="I4945" t="s">
        <v>11</v>
      </c>
    </row>
    <row r="4946" spans="1:9" x14ac:dyDescent="0.2">
      <c r="A4946" t="s">
        <v>645</v>
      </c>
      <c r="B4946" t="s">
        <v>717</v>
      </c>
      <c r="C4946" s="1" t="s">
        <v>9</v>
      </c>
      <c r="D4946" t="str">
        <f t="shared" si="154"/>
        <v>CONTROL-Stoneblade-3/17/2019-0</v>
      </c>
      <c r="E4946">
        <f>VLOOKUP(B4946,'Deck Count'!A:B,2,FALSE)</f>
        <v>10</v>
      </c>
      <c r="F4946" s="3">
        <v>4</v>
      </c>
      <c r="G4946" s="3">
        <f t="shared" si="155"/>
        <v>0.4</v>
      </c>
      <c r="H4946" t="s">
        <v>55</v>
      </c>
      <c r="I4946" t="s">
        <v>11</v>
      </c>
    </row>
    <row r="4947" spans="1:9" x14ac:dyDescent="0.2">
      <c r="A4947" t="s">
        <v>645</v>
      </c>
      <c r="B4947" t="s">
        <v>717</v>
      </c>
      <c r="C4947" s="1" t="s">
        <v>9</v>
      </c>
      <c r="D4947" t="str">
        <f t="shared" si="154"/>
        <v>CONTROL-Stoneblade-3/17/2019-0</v>
      </c>
      <c r="E4947">
        <f>VLOOKUP(B4947,'Deck Count'!A:B,2,FALSE)</f>
        <v>10</v>
      </c>
      <c r="F4947" s="3">
        <v>3</v>
      </c>
      <c r="G4947" s="3">
        <f t="shared" si="155"/>
        <v>0.3</v>
      </c>
      <c r="H4947" t="s">
        <v>86</v>
      </c>
      <c r="I4947" t="s">
        <v>11</v>
      </c>
    </row>
    <row r="4948" spans="1:9" x14ac:dyDescent="0.2">
      <c r="A4948" t="s">
        <v>645</v>
      </c>
      <c r="B4948" t="s">
        <v>717</v>
      </c>
      <c r="C4948" s="1" t="s">
        <v>9</v>
      </c>
      <c r="D4948" t="str">
        <f t="shared" si="154"/>
        <v>CONTROL-Stoneblade-3/17/2019-0</v>
      </c>
      <c r="E4948">
        <f>VLOOKUP(B4948,'Deck Count'!A:B,2,FALSE)</f>
        <v>10</v>
      </c>
      <c r="F4948" s="3">
        <v>4</v>
      </c>
      <c r="G4948" s="3">
        <f t="shared" si="155"/>
        <v>0.4</v>
      </c>
      <c r="H4948" t="s">
        <v>76</v>
      </c>
      <c r="I4948" t="s">
        <v>11</v>
      </c>
    </row>
    <row r="4949" spans="1:9" x14ac:dyDescent="0.2">
      <c r="A4949" t="s">
        <v>645</v>
      </c>
      <c r="B4949" t="s">
        <v>717</v>
      </c>
      <c r="C4949" s="1" t="s">
        <v>9</v>
      </c>
      <c r="D4949" t="str">
        <f t="shared" si="154"/>
        <v>CONTROL-Stoneblade-3/17/2019-0</v>
      </c>
      <c r="E4949">
        <f>VLOOKUP(B4949,'Deck Count'!A:B,2,FALSE)</f>
        <v>10</v>
      </c>
      <c r="F4949" s="3">
        <v>1</v>
      </c>
      <c r="G4949" s="3">
        <f t="shared" si="155"/>
        <v>0.1</v>
      </c>
      <c r="H4949" t="s">
        <v>178</v>
      </c>
      <c r="I4949" t="s">
        <v>11</v>
      </c>
    </row>
    <row r="4950" spans="1:9" x14ac:dyDescent="0.2">
      <c r="A4950" t="s">
        <v>645</v>
      </c>
      <c r="B4950" t="s">
        <v>717</v>
      </c>
      <c r="C4950" s="1" t="s">
        <v>9</v>
      </c>
      <c r="D4950" t="str">
        <f t="shared" si="154"/>
        <v>CONTROL-Stoneblade-3/17/2019-0</v>
      </c>
      <c r="E4950">
        <f>VLOOKUP(B4950,'Deck Count'!A:B,2,FALSE)</f>
        <v>10</v>
      </c>
      <c r="F4950" s="3">
        <v>2</v>
      </c>
      <c r="G4950" s="3">
        <f t="shared" si="155"/>
        <v>0.2</v>
      </c>
      <c r="H4950" t="s">
        <v>632</v>
      </c>
      <c r="I4950" t="s">
        <v>11</v>
      </c>
    </row>
    <row r="4951" spans="1:9" x14ac:dyDescent="0.2">
      <c r="A4951" t="s">
        <v>645</v>
      </c>
      <c r="B4951" t="s">
        <v>717</v>
      </c>
      <c r="C4951" s="1" t="s">
        <v>9</v>
      </c>
      <c r="D4951" t="str">
        <f t="shared" si="154"/>
        <v>CONTROL-Stoneblade-3/17/2019-0</v>
      </c>
      <c r="E4951">
        <f>VLOOKUP(B4951,'Deck Count'!A:B,2,FALSE)</f>
        <v>10</v>
      </c>
      <c r="F4951" s="3">
        <v>1</v>
      </c>
      <c r="G4951" s="3">
        <f t="shared" si="155"/>
        <v>0.1</v>
      </c>
      <c r="H4951" t="s">
        <v>33</v>
      </c>
      <c r="I4951" t="s">
        <v>11</v>
      </c>
    </row>
    <row r="4952" spans="1:9" x14ac:dyDescent="0.2">
      <c r="A4952" t="s">
        <v>645</v>
      </c>
      <c r="B4952" t="s">
        <v>717</v>
      </c>
      <c r="C4952" s="1" t="s">
        <v>9</v>
      </c>
      <c r="D4952" t="str">
        <f t="shared" si="154"/>
        <v>CONTROL-Stoneblade-3/17/2019-0</v>
      </c>
      <c r="E4952">
        <f>VLOOKUP(B4952,'Deck Count'!A:B,2,FALSE)</f>
        <v>10</v>
      </c>
      <c r="F4952" s="3">
        <v>1</v>
      </c>
      <c r="G4952" s="3">
        <f t="shared" si="155"/>
        <v>0.1</v>
      </c>
      <c r="H4952" t="s">
        <v>366</v>
      </c>
      <c r="I4952" t="s">
        <v>17</v>
      </c>
    </row>
    <row r="4953" spans="1:9" x14ac:dyDescent="0.2">
      <c r="A4953" t="s">
        <v>645</v>
      </c>
      <c r="B4953" t="s">
        <v>717</v>
      </c>
      <c r="C4953" s="1" t="s">
        <v>9</v>
      </c>
      <c r="D4953" t="str">
        <f t="shared" si="154"/>
        <v>CONTROL-Stoneblade-3/17/2019-0</v>
      </c>
      <c r="E4953">
        <f>VLOOKUP(B4953,'Deck Count'!A:B,2,FALSE)</f>
        <v>10</v>
      </c>
      <c r="F4953" s="3">
        <v>1</v>
      </c>
      <c r="G4953" s="3">
        <f t="shared" si="155"/>
        <v>0.1</v>
      </c>
      <c r="H4953" t="s">
        <v>117</v>
      </c>
      <c r="I4953" t="s">
        <v>17</v>
      </c>
    </row>
    <row r="4954" spans="1:9" x14ac:dyDescent="0.2">
      <c r="A4954" t="s">
        <v>645</v>
      </c>
      <c r="B4954" t="s">
        <v>717</v>
      </c>
      <c r="C4954" s="1" t="s">
        <v>9</v>
      </c>
      <c r="D4954" t="str">
        <f t="shared" si="154"/>
        <v>CONTROL-Stoneblade-3/17/2019-0</v>
      </c>
      <c r="E4954">
        <f>VLOOKUP(B4954,'Deck Count'!A:B,2,FALSE)</f>
        <v>10</v>
      </c>
      <c r="F4954" s="3">
        <v>2</v>
      </c>
      <c r="G4954" s="3">
        <f t="shared" si="155"/>
        <v>0.2</v>
      </c>
      <c r="H4954" t="s">
        <v>66</v>
      </c>
      <c r="I4954" t="s">
        <v>17</v>
      </c>
    </row>
    <row r="4955" spans="1:9" x14ac:dyDescent="0.2">
      <c r="A4955" t="s">
        <v>645</v>
      </c>
      <c r="B4955" t="s">
        <v>717</v>
      </c>
      <c r="C4955" s="1" t="s">
        <v>9</v>
      </c>
      <c r="D4955" t="str">
        <f t="shared" si="154"/>
        <v>CONTROL-Stoneblade-3/17/2019-0</v>
      </c>
      <c r="E4955">
        <f>VLOOKUP(B4955,'Deck Count'!A:B,2,FALSE)</f>
        <v>10</v>
      </c>
      <c r="F4955" s="3">
        <v>1</v>
      </c>
      <c r="G4955" s="3">
        <f t="shared" si="155"/>
        <v>0.1</v>
      </c>
      <c r="H4955" t="s">
        <v>720</v>
      </c>
      <c r="I4955" t="s">
        <v>17</v>
      </c>
    </row>
    <row r="4956" spans="1:9" x14ac:dyDescent="0.2">
      <c r="A4956" t="s">
        <v>645</v>
      </c>
      <c r="B4956" t="s">
        <v>717</v>
      </c>
      <c r="C4956" s="1" t="s">
        <v>9</v>
      </c>
      <c r="D4956" t="str">
        <f t="shared" si="154"/>
        <v>CONTROL-Stoneblade-3/17/2019-0</v>
      </c>
      <c r="E4956">
        <f>VLOOKUP(B4956,'Deck Count'!A:B,2,FALSE)</f>
        <v>10</v>
      </c>
      <c r="F4956" s="3">
        <v>3</v>
      </c>
      <c r="G4956" s="3">
        <f t="shared" si="155"/>
        <v>0.3</v>
      </c>
      <c r="H4956" t="s">
        <v>49</v>
      </c>
      <c r="I4956" t="s">
        <v>17</v>
      </c>
    </row>
    <row r="4957" spans="1:9" x14ac:dyDescent="0.2">
      <c r="A4957" t="s">
        <v>645</v>
      </c>
      <c r="B4957" t="s">
        <v>717</v>
      </c>
      <c r="C4957" s="1" t="s">
        <v>9</v>
      </c>
      <c r="D4957" t="str">
        <f t="shared" si="154"/>
        <v>CONTROL-Stoneblade-3/17/2019-0</v>
      </c>
      <c r="E4957">
        <f>VLOOKUP(B4957,'Deck Count'!A:B,2,FALSE)</f>
        <v>10</v>
      </c>
      <c r="F4957" s="3">
        <v>1</v>
      </c>
      <c r="G4957" s="3">
        <f t="shared" si="155"/>
        <v>0.1</v>
      </c>
      <c r="H4957" t="s">
        <v>266</v>
      </c>
      <c r="I4957" t="s">
        <v>17</v>
      </c>
    </row>
    <row r="4958" spans="1:9" x14ac:dyDescent="0.2">
      <c r="A4958" t="s">
        <v>645</v>
      </c>
      <c r="B4958" t="s">
        <v>717</v>
      </c>
      <c r="C4958" s="1" t="s">
        <v>9</v>
      </c>
      <c r="D4958" t="str">
        <f t="shared" si="154"/>
        <v>CONTROL-Stoneblade-3/17/2019-0</v>
      </c>
      <c r="E4958">
        <f>VLOOKUP(B4958,'Deck Count'!A:B,2,FALSE)</f>
        <v>10</v>
      </c>
      <c r="F4958" s="3">
        <v>2</v>
      </c>
      <c r="G4958" s="3">
        <f t="shared" si="155"/>
        <v>0.2</v>
      </c>
      <c r="H4958" t="s">
        <v>188</v>
      </c>
      <c r="I4958" t="s">
        <v>17</v>
      </c>
    </row>
    <row r="4959" spans="1:9" x14ac:dyDescent="0.2">
      <c r="A4959" t="s">
        <v>645</v>
      </c>
      <c r="B4959" t="s">
        <v>717</v>
      </c>
      <c r="C4959" s="1" t="s">
        <v>9</v>
      </c>
      <c r="D4959" t="str">
        <f t="shared" si="154"/>
        <v>CONTROL-Stoneblade-3/17/2019-0</v>
      </c>
      <c r="E4959">
        <f>VLOOKUP(B4959,'Deck Count'!A:B,2,FALSE)</f>
        <v>10</v>
      </c>
      <c r="F4959" s="3">
        <v>1</v>
      </c>
      <c r="G4959" s="3">
        <f t="shared" si="155"/>
        <v>0.1</v>
      </c>
      <c r="H4959" t="s">
        <v>128</v>
      </c>
      <c r="I4959" t="s">
        <v>17</v>
      </c>
    </row>
    <row r="4960" spans="1:9" x14ac:dyDescent="0.2">
      <c r="A4960" t="s">
        <v>645</v>
      </c>
      <c r="B4960" t="s">
        <v>717</v>
      </c>
      <c r="C4960" s="1" t="s">
        <v>9</v>
      </c>
      <c r="D4960" t="str">
        <f t="shared" si="154"/>
        <v>CONTROL-Stoneblade-3/17/2019-0</v>
      </c>
      <c r="E4960">
        <f>VLOOKUP(B4960,'Deck Count'!A:B,2,FALSE)</f>
        <v>10</v>
      </c>
      <c r="F4960" s="3">
        <v>1</v>
      </c>
      <c r="G4960" s="3">
        <f t="shared" si="155"/>
        <v>0.1</v>
      </c>
      <c r="H4960" t="s">
        <v>191</v>
      </c>
      <c r="I4960" t="s">
        <v>17</v>
      </c>
    </row>
    <row r="4961" spans="1:9" x14ac:dyDescent="0.2">
      <c r="A4961" t="s">
        <v>645</v>
      </c>
      <c r="B4961" t="s">
        <v>717</v>
      </c>
      <c r="C4961" s="1" t="s">
        <v>9</v>
      </c>
      <c r="D4961" t="str">
        <f t="shared" si="154"/>
        <v>CONTROL-Stoneblade-3/17/2019-0</v>
      </c>
      <c r="E4961">
        <f>VLOOKUP(B4961,'Deck Count'!A:B,2,FALSE)</f>
        <v>10</v>
      </c>
      <c r="F4961" s="3">
        <v>2</v>
      </c>
      <c r="G4961" s="3">
        <f t="shared" si="155"/>
        <v>0.2</v>
      </c>
      <c r="H4961" t="s">
        <v>689</v>
      </c>
      <c r="I4961" t="s">
        <v>17</v>
      </c>
    </row>
    <row r="4962" spans="1:9" x14ac:dyDescent="0.2">
      <c r="A4962" t="s">
        <v>645</v>
      </c>
      <c r="B4962" t="s">
        <v>717</v>
      </c>
      <c r="C4962" s="1" t="s">
        <v>141</v>
      </c>
      <c r="D4962" t="str">
        <f t="shared" si="154"/>
        <v>CONTROL-Stoneblade-3/17/2019-1</v>
      </c>
      <c r="E4962">
        <f>VLOOKUP(B4962,'Deck Count'!A:B,2,FALSE)</f>
        <v>10</v>
      </c>
      <c r="F4962" s="3">
        <v>1</v>
      </c>
      <c r="G4962" s="3">
        <f t="shared" si="155"/>
        <v>0.1</v>
      </c>
      <c r="H4962" t="s">
        <v>114</v>
      </c>
      <c r="I4962" t="s">
        <v>11</v>
      </c>
    </row>
    <row r="4963" spans="1:9" x14ac:dyDescent="0.2">
      <c r="A4963" t="s">
        <v>645</v>
      </c>
      <c r="B4963" t="s">
        <v>717</v>
      </c>
      <c r="C4963" s="1" t="s">
        <v>141</v>
      </c>
      <c r="D4963" t="str">
        <f t="shared" si="154"/>
        <v>CONTROL-Stoneblade-3/17/2019-1</v>
      </c>
      <c r="E4963">
        <f>VLOOKUP(B4963,'Deck Count'!A:B,2,FALSE)</f>
        <v>10</v>
      </c>
      <c r="F4963" s="3">
        <v>1</v>
      </c>
      <c r="G4963" s="3">
        <f t="shared" si="155"/>
        <v>0.1</v>
      </c>
      <c r="H4963" t="s">
        <v>198</v>
      </c>
      <c r="I4963" t="s">
        <v>11</v>
      </c>
    </row>
    <row r="4964" spans="1:9" x14ac:dyDescent="0.2">
      <c r="A4964" t="s">
        <v>645</v>
      </c>
      <c r="B4964" t="s">
        <v>717</v>
      </c>
      <c r="C4964" s="1" t="s">
        <v>141</v>
      </c>
      <c r="D4964" t="str">
        <f t="shared" si="154"/>
        <v>CONTROL-Stoneblade-3/17/2019-1</v>
      </c>
      <c r="E4964">
        <f>VLOOKUP(B4964,'Deck Count'!A:B,2,FALSE)</f>
        <v>10</v>
      </c>
      <c r="F4964" s="3">
        <v>4</v>
      </c>
      <c r="G4964" s="3">
        <f t="shared" si="155"/>
        <v>0.4</v>
      </c>
      <c r="H4964" t="s">
        <v>68</v>
      </c>
      <c r="I4964" t="s">
        <v>11</v>
      </c>
    </row>
    <row r="4965" spans="1:9" x14ac:dyDescent="0.2">
      <c r="A4965" t="s">
        <v>645</v>
      </c>
      <c r="B4965" t="s">
        <v>717</v>
      </c>
      <c r="C4965" s="1" t="s">
        <v>141</v>
      </c>
      <c r="D4965" t="str">
        <f t="shared" si="154"/>
        <v>CONTROL-Stoneblade-3/17/2019-1</v>
      </c>
      <c r="E4965">
        <f>VLOOKUP(B4965,'Deck Count'!A:B,2,FALSE)</f>
        <v>10</v>
      </c>
      <c r="F4965" s="3">
        <v>6</v>
      </c>
      <c r="G4965" s="3">
        <f t="shared" si="155"/>
        <v>0.6</v>
      </c>
      <c r="H4965" t="s">
        <v>51</v>
      </c>
      <c r="I4965" t="s">
        <v>11</v>
      </c>
    </row>
    <row r="4966" spans="1:9" x14ac:dyDescent="0.2">
      <c r="A4966" t="s">
        <v>645</v>
      </c>
      <c r="B4966" t="s">
        <v>717</v>
      </c>
      <c r="C4966" s="1" t="s">
        <v>141</v>
      </c>
      <c r="D4966" t="str">
        <f t="shared" si="154"/>
        <v>CONTROL-Stoneblade-3/17/2019-1</v>
      </c>
      <c r="E4966">
        <f>VLOOKUP(B4966,'Deck Count'!A:B,2,FALSE)</f>
        <v>10</v>
      </c>
      <c r="F4966" s="3">
        <v>1</v>
      </c>
      <c r="G4966" s="3">
        <f t="shared" si="155"/>
        <v>0.1</v>
      </c>
      <c r="H4966" t="s">
        <v>21</v>
      </c>
      <c r="I4966" t="s">
        <v>11</v>
      </c>
    </row>
    <row r="4967" spans="1:9" x14ac:dyDescent="0.2">
      <c r="A4967" t="s">
        <v>645</v>
      </c>
      <c r="B4967" t="s">
        <v>717</v>
      </c>
      <c r="C4967" s="1" t="s">
        <v>141</v>
      </c>
      <c r="D4967" t="str">
        <f t="shared" si="154"/>
        <v>CONTROL-Stoneblade-3/17/2019-1</v>
      </c>
      <c r="E4967">
        <f>VLOOKUP(B4967,'Deck Count'!A:B,2,FALSE)</f>
        <v>10</v>
      </c>
      <c r="F4967" s="3">
        <v>2</v>
      </c>
      <c r="G4967" s="3">
        <f t="shared" si="155"/>
        <v>0.2</v>
      </c>
      <c r="H4967" t="s">
        <v>189</v>
      </c>
      <c r="I4967" t="s">
        <v>11</v>
      </c>
    </row>
    <row r="4968" spans="1:9" x14ac:dyDescent="0.2">
      <c r="A4968" t="s">
        <v>645</v>
      </c>
      <c r="B4968" t="s">
        <v>717</v>
      </c>
      <c r="C4968" s="1" t="s">
        <v>141</v>
      </c>
      <c r="D4968" t="str">
        <f t="shared" si="154"/>
        <v>CONTROL-Stoneblade-3/17/2019-1</v>
      </c>
      <c r="E4968">
        <f>VLOOKUP(B4968,'Deck Count'!A:B,2,FALSE)</f>
        <v>10</v>
      </c>
      <c r="F4968" s="3">
        <v>2</v>
      </c>
      <c r="G4968" s="3">
        <f t="shared" si="155"/>
        <v>0.2</v>
      </c>
      <c r="H4968" t="s">
        <v>54</v>
      </c>
      <c r="I4968" t="s">
        <v>11</v>
      </c>
    </row>
    <row r="4969" spans="1:9" x14ac:dyDescent="0.2">
      <c r="A4969" t="s">
        <v>645</v>
      </c>
      <c r="B4969" t="s">
        <v>717</v>
      </c>
      <c r="C4969" s="1" t="s">
        <v>141</v>
      </c>
      <c r="D4969" t="str">
        <f t="shared" si="154"/>
        <v>CONTROL-Stoneblade-3/17/2019-1</v>
      </c>
      <c r="E4969">
        <f>VLOOKUP(B4969,'Deck Count'!A:B,2,FALSE)</f>
        <v>10</v>
      </c>
      <c r="F4969" s="3">
        <v>1</v>
      </c>
      <c r="G4969" s="3">
        <f t="shared" si="155"/>
        <v>0.1</v>
      </c>
      <c r="H4969" t="s">
        <v>56</v>
      </c>
      <c r="I4969" t="s">
        <v>11</v>
      </c>
    </row>
    <row r="4970" spans="1:9" x14ac:dyDescent="0.2">
      <c r="A4970" t="s">
        <v>645</v>
      </c>
      <c r="B4970" t="s">
        <v>717</v>
      </c>
      <c r="C4970" s="1" t="s">
        <v>141</v>
      </c>
      <c r="D4970" t="str">
        <f t="shared" si="154"/>
        <v>CONTROL-Stoneblade-3/17/2019-1</v>
      </c>
      <c r="E4970">
        <f>VLOOKUP(B4970,'Deck Count'!A:B,2,FALSE)</f>
        <v>10</v>
      </c>
      <c r="F4970" s="3">
        <v>2</v>
      </c>
      <c r="G4970" s="3">
        <f t="shared" si="155"/>
        <v>0.2</v>
      </c>
      <c r="H4970" t="s">
        <v>78</v>
      </c>
      <c r="I4970" t="s">
        <v>11</v>
      </c>
    </row>
    <row r="4971" spans="1:9" x14ac:dyDescent="0.2">
      <c r="A4971" t="s">
        <v>645</v>
      </c>
      <c r="B4971" t="s">
        <v>717</v>
      </c>
      <c r="C4971" s="1" t="s">
        <v>141</v>
      </c>
      <c r="D4971" t="str">
        <f t="shared" si="154"/>
        <v>CONTROL-Stoneblade-3/17/2019-1</v>
      </c>
      <c r="E4971">
        <f>VLOOKUP(B4971,'Deck Count'!A:B,2,FALSE)</f>
        <v>10</v>
      </c>
      <c r="F4971" s="3">
        <v>3</v>
      </c>
      <c r="G4971" s="3">
        <f t="shared" si="155"/>
        <v>0.3</v>
      </c>
      <c r="H4971" t="s">
        <v>648</v>
      </c>
      <c r="I4971" t="s">
        <v>11</v>
      </c>
    </row>
    <row r="4972" spans="1:9" x14ac:dyDescent="0.2">
      <c r="A4972" t="s">
        <v>645</v>
      </c>
      <c r="B4972" t="s">
        <v>717</v>
      </c>
      <c r="C4972" s="1" t="s">
        <v>141</v>
      </c>
      <c r="D4972" t="str">
        <f t="shared" si="154"/>
        <v>CONTROL-Stoneblade-3/17/2019-1</v>
      </c>
      <c r="E4972">
        <f>VLOOKUP(B4972,'Deck Count'!A:B,2,FALSE)</f>
        <v>10</v>
      </c>
      <c r="F4972" s="3">
        <v>4</v>
      </c>
      <c r="G4972" s="3">
        <f t="shared" si="155"/>
        <v>0.4</v>
      </c>
      <c r="H4972" t="s">
        <v>195</v>
      </c>
      <c r="I4972" t="s">
        <v>11</v>
      </c>
    </row>
    <row r="4973" spans="1:9" x14ac:dyDescent="0.2">
      <c r="A4973" t="s">
        <v>645</v>
      </c>
      <c r="B4973" t="s">
        <v>717</v>
      </c>
      <c r="C4973" s="1" t="s">
        <v>141</v>
      </c>
      <c r="D4973" t="str">
        <f t="shared" si="154"/>
        <v>CONTROL-Stoneblade-3/17/2019-1</v>
      </c>
      <c r="E4973">
        <f>VLOOKUP(B4973,'Deck Count'!A:B,2,FALSE)</f>
        <v>10</v>
      </c>
      <c r="F4973" s="3">
        <v>3</v>
      </c>
      <c r="G4973" s="3">
        <f t="shared" si="155"/>
        <v>0.3</v>
      </c>
      <c r="H4973" t="s">
        <v>160</v>
      </c>
      <c r="I4973" t="s">
        <v>11</v>
      </c>
    </row>
    <row r="4974" spans="1:9" x14ac:dyDescent="0.2">
      <c r="A4974" t="s">
        <v>645</v>
      </c>
      <c r="B4974" t="s">
        <v>717</v>
      </c>
      <c r="C4974" s="1" t="s">
        <v>141</v>
      </c>
      <c r="D4974" t="str">
        <f t="shared" si="154"/>
        <v>CONTROL-Stoneblade-3/17/2019-1</v>
      </c>
      <c r="E4974">
        <f>VLOOKUP(B4974,'Deck Count'!A:B,2,FALSE)</f>
        <v>10</v>
      </c>
      <c r="F4974" s="3">
        <v>2</v>
      </c>
      <c r="G4974" s="3">
        <f t="shared" si="155"/>
        <v>0.2</v>
      </c>
      <c r="H4974" t="s">
        <v>175</v>
      </c>
      <c r="I4974" t="s">
        <v>11</v>
      </c>
    </row>
    <row r="4975" spans="1:9" x14ac:dyDescent="0.2">
      <c r="A4975" t="s">
        <v>645</v>
      </c>
      <c r="B4975" t="s">
        <v>717</v>
      </c>
      <c r="C4975" s="1" t="s">
        <v>141</v>
      </c>
      <c r="D4975" t="str">
        <f t="shared" si="154"/>
        <v>CONTROL-Stoneblade-3/17/2019-1</v>
      </c>
      <c r="E4975">
        <f>VLOOKUP(B4975,'Deck Count'!A:B,2,FALSE)</f>
        <v>10</v>
      </c>
      <c r="F4975" s="3">
        <v>4</v>
      </c>
      <c r="G4975" s="3">
        <f t="shared" si="155"/>
        <v>0.4</v>
      </c>
      <c r="H4975" t="s">
        <v>41</v>
      </c>
      <c r="I4975" t="s">
        <v>11</v>
      </c>
    </row>
    <row r="4976" spans="1:9" x14ac:dyDescent="0.2">
      <c r="A4976" t="s">
        <v>645</v>
      </c>
      <c r="B4976" t="s">
        <v>717</v>
      </c>
      <c r="C4976" s="1" t="s">
        <v>141</v>
      </c>
      <c r="D4976" t="str">
        <f t="shared" si="154"/>
        <v>CONTROL-Stoneblade-3/17/2019-1</v>
      </c>
      <c r="E4976">
        <f>VLOOKUP(B4976,'Deck Count'!A:B,2,FALSE)</f>
        <v>10</v>
      </c>
      <c r="F4976" s="3">
        <v>2</v>
      </c>
      <c r="G4976" s="3">
        <f t="shared" si="155"/>
        <v>0.2</v>
      </c>
      <c r="H4976" t="s">
        <v>181</v>
      </c>
      <c r="I4976" t="s">
        <v>11</v>
      </c>
    </row>
    <row r="4977" spans="1:9" x14ac:dyDescent="0.2">
      <c r="A4977" t="s">
        <v>645</v>
      </c>
      <c r="B4977" t="s">
        <v>717</v>
      </c>
      <c r="C4977" s="1" t="s">
        <v>141</v>
      </c>
      <c r="D4977" t="str">
        <f t="shared" si="154"/>
        <v>CONTROL-Stoneblade-3/17/2019-1</v>
      </c>
      <c r="E4977">
        <f>VLOOKUP(B4977,'Deck Count'!A:B,2,FALSE)</f>
        <v>10</v>
      </c>
      <c r="F4977" s="3">
        <v>1</v>
      </c>
      <c r="G4977" s="3">
        <f t="shared" si="155"/>
        <v>0.1</v>
      </c>
      <c r="H4977" t="s">
        <v>560</v>
      </c>
      <c r="I4977" t="s">
        <v>11</v>
      </c>
    </row>
    <row r="4978" spans="1:9" x14ac:dyDescent="0.2">
      <c r="A4978" t="s">
        <v>645</v>
      </c>
      <c r="B4978" t="s">
        <v>717</v>
      </c>
      <c r="C4978" s="1" t="s">
        <v>141</v>
      </c>
      <c r="D4978" t="str">
        <f t="shared" si="154"/>
        <v>CONTROL-Stoneblade-3/17/2019-1</v>
      </c>
      <c r="E4978">
        <f>VLOOKUP(B4978,'Deck Count'!A:B,2,FALSE)</f>
        <v>10</v>
      </c>
      <c r="F4978" s="3">
        <v>4</v>
      </c>
      <c r="G4978" s="3">
        <f t="shared" si="155"/>
        <v>0.4</v>
      </c>
      <c r="H4978" t="s">
        <v>97</v>
      </c>
      <c r="I4978" t="s">
        <v>11</v>
      </c>
    </row>
    <row r="4979" spans="1:9" x14ac:dyDescent="0.2">
      <c r="A4979" t="s">
        <v>645</v>
      </c>
      <c r="B4979" t="s">
        <v>717</v>
      </c>
      <c r="C4979" s="1" t="s">
        <v>141</v>
      </c>
      <c r="D4979" t="str">
        <f t="shared" si="154"/>
        <v>CONTROL-Stoneblade-3/17/2019-1</v>
      </c>
      <c r="E4979">
        <f>VLOOKUP(B4979,'Deck Count'!A:B,2,FALSE)</f>
        <v>10</v>
      </c>
      <c r="F4979" s="3">
        <v>4</v>
      </c>
      <c r="G4979" s="3">
        <f t="shared" si="155"/>
        <v>0.4</v>
      </c>
      <c r="H4979" t="s">
        <v>55</v>
      </c>
      <c r="I4979" t="s">
        <v>11</v>
      </c>
    </row>
    <row r="4980" spans="1:9" x14ac:dyDescent="0.2">
      <c r="A4980" t="s">
        <v>645</v>
      </c>
      <c r="B4980" t="s">
        <v>717</v>
      </c>
      <c r="C4980" s="1" t="s">
        <v>141</v>
      </c>
      <c r="D4980" t="str">
        <f t="shared" si="154"/>
        <v>CONTROL-Stoneblade-3/17/2019-1</v>
      </c>
      <c r="E4980">
        <f>VLOOKUP(B4980,'Deck Count'!A:B,2,FALSE)</f>
        <v>10</v>
      </c>
      <c r="F4980" s="3">
        <v>1</v>
      </c>
      <c r="G4980" s="3">
        <f t="shared" si="155"/>
        <v>0.1</v>
      </c>
      <c r="H4980" t="s">
        <v>86</v>
      </c>
      <c r="I4980" t="s">
        <v>11</v>
      </c>
    </row>
    <row r="4981" spans="1:9" x14ac:dyDescent="0.2">
      <c r="A4981" t="s">
        <v>645</v>
      </c>
      <c r="B4981" t="s">
        <v>717</v>
      </c>
      <c r="C4981" s="1" t="s">
        <v>141</v>
      </c>
      <c r="D4981" t="str">
        <f t="shared" si="154"/>
        <v>CONTROL-Stoneblade-3/17/2019-1</v>
      </c>
      <c r="E4981">
        <f>VLOOKUP(B4981,'Deck Count'!A:B,2,FALSE)</f>
        <v>10</v>
      </c>
      <c r="F4981" s="3">
        <v>4</v>
      </c>
      <c r="G4981" s="3">
        <f t="shared" si="155"/>
        <v>0.4</v>
      </c>
      <c r="H4981" t="s">
        <v>76</v>
      </c>
      <c r="I4981" t="s">
        <v>11</v>
      </c>
    </row>
    <row r="4982" spans="1:9" x14ac:dyDescent="0.2">
      <c r="A4982" t="s">
        <v>645</v>
      </c>
      <c r="B4982" t="s">
        <v>717</v>
      </c>
      <c r="C4982" s="1" t="s">
        <v>141</v>
      </c>
      <c r="D4982" t="str">
        <f t="shared" si="154"/>
        <v>CONTROL-Stoneblade-3/17/2019-1</v>
      </c>
      <c r="E4982">
        <f>VLOOKUP(B4982,'Deck Count'!A:B,2,FALSE)</f>
        <v>10</v>
      </c>
      <c r="F4982" s="3">
        <v>1</v>
      </c>
      <c r="G4982" s="3">
        <f t="shared" si="155"/>
        <v>0.1</v>
      </c>
      <c r="H4982" t="s">
        <v>366</v>
      </c>
      <c r="I4982" t="s">
        <v>11</v>
      </c>
    </row>
    <row r="4983" spans="1:9" x14ac:dyDescent="0.2">
      <c r="A4983" t="s">
        <v>645</v>
      </c>
      <c r="B4983" t="s">
        <v>717</v>
      </c>
      <c r="C4983" s="1" t="s">
        <v>141</v>
      </c>
      <c r="D4983" t="str">
        <f t="shared" si="154"/>
        <v>CONTROL-Stoneblade-3/17/2019-1</v>
      </c>
      <c r="E4983">
        <f>VLOOKUP(B4983,'Deck Count'!A:B,2,FALSE)</f>
        <v>10</v>
      </c>
      <c r="F4983" s="3">
        <v>1</v>
      </c>
      <c r="G4983" s="3">
        <f t="shared" si="155"/>
        <v>0.1</v>
      </c>
      <c r="H4983" t="s">
        <v>178</v>
      </c>
      <c r="I4983" t="s">
        <v>11</v>
      </c>
    </row>
    <row r="4984" spans="1:9" x14ac:dyDescent="0.2">
      <c r="A4984" t="s">
        <v>645</v>
      </c>
      <c r="B4984" t="s">
        <v>717</v>
      </c>
      <c r="C4984" s="1" t="s">
        <v>141</v>
      </c>
      <c r="D4984" t="str">
        <f t="shared" si="154"/>
        <v>CONTROL-Stoneblade-3/17/2019-1</v>
      </c>
      <c r="E4984">
        <f>VLOOKUP(B4984,'Deck Count'!A:B,2,FALSE)</f>
        <v>10</v>
      </c>
      <c r="F4984" s="3">
        <v>2</v>
      </c>
      <c r="G4984" s="3">
        <f t="shared" si="155"/>
        <v>0.2</v>
      </c>
      <c r="H4984" t="s">
        <v>718</v>
      </c>
      <c r="I4984" t="s">
        <v>11</v>
      </c>
    </row>
    <row r="4985" spans="1:9" x14ac:dyDescent="0.2">
      <c r="A4985" t="s">
        <v>645</v>
      </c>
      <c r="B4985" t="s">
        <v>717</v>
      </c>
      <c r="C4985" s="1" t="s">
        <v>141</v>
      </c>
      <c r="D4985" t="str">
        <f t="shared" si="154"/>
        <v>CONTROL-Stoneblade-3/17/2019-1</v>
      </c>
      <c r="E4985">
        <f>VLOOKUP(B4985,'Deck Count'!A:B,2,FALSE)</f>
        <v>10</v>
      </c>
      <c r="F4985" s="3">
        <v>3</v>
      </c>
      <c r="G4985" s="3">
        <f t="shared" si="155"/>
        <v>0.3</v>
      </c>
      <c r="H4985" t="s">
        <v>632</v>
      </c>
      <c r="I4985" t="s">
        <v>11</v>
      </c>
    </row>
    <row r="4986" spans="1:9" x14ac:dyDescent="0.2">
      <c r="A4986" t="s">
        <v>645</v>
      </c>
      <c r="B4986" t="s">
        <v>717</v>
      </c>
      <c r="C4986" s="1" t="s">
        <v>141</v>
      </c>
      <c r="D4986" t="str">
        <f t="shared" si="154"/>
        <v>CONTROL-Stoneblade-3/17/2019-1</v>
      </c>
      <c r="E4986">
        <f>VLOOKUP(B4986,'Deck Count'!A:B,2,FALSE)</f>
        <v>10</v>
      </c>
      <c r="F4986" s="3">
        <v>1</v>
      </c>
      <c r="G4986" s="3">
        <f t="shared" si="155"/>
        <v>0.1</v>
      </c>
      <c r="H4986" t="s">
        <v>33</v>
      </c>
      <c r="I4986" t="s">
        <v>11</v>
      </c>
    </row>
    <row r="4987" spans="1:9" x14ac:dyDescent="0.2">
      <c r="A4987" t="s">
        <v>645</v>
      </c>
      <c r="B4987" t="s">
        <v>717</v>
      </c>
      <c r="C4987" s="1" t="s">
        <v>141</v>
      </c>
      <c r="D4987" t="str">
        <f t="shared" si="154"/>
        <v>CONTROL-Stoneblade-3/17/2019-1</v>
      </c>
      <c r="E4987">
        <f>VLOOKUP(B4987,'Deck Count'!A:B,2,FALSE)</f>
        <v>10</v>
      </c>
      <c r="F4987" s="3">
        <v>2</v>
      </c>
      <c r="G4987" s="3">
        <f t="shared" si="155"/>
        <v>0.2</v>
      </c>
      <c r="H4987" t="s">
        <v>234</v>
      </c>
      <c r="I4987" t="s">
        <v>17</v>
      </c>
    </row>
    <row r="4988" spans="1:9" x14ac:dyDescent="0.2">
      <c r="A4988" t="s">
        <v>645</v>
      </c>
      <c r="B4988" t="s">
        <v>717</v>
      </c>
      <c r="C4988" s="1" t="s">
        <v>141</v>
      </c>
      <c r="D4988" t="str">
        <f t="shared" si="154"/>
        <v>CONTROL-Stoneblade-3/17/2019-1</v>
      </c>
      <c r="E4988">
        <f>VLOOKUP(B4988,'Deck Count'!A:B,2,FALSE)</f>
        <v>10</v>
      </c>
      <c r="F4988" s="3">
        <v>1</v>
      </c>
      <c r="G4988" s="3">
        <f t="shared" si="155"/>
        <v>0.1</v>
      </c>
      <c r="H4988" t="s">
        <v>721</v>
      </c>
      <c r="I4988" t="s">
        <v>17</v>
      </c>
    </row>
    <row r="4989" spans="1:9" x14ac:dyDescent="0.2">
      <c r="A4989" t="s">
        <v>645</v>
      </c>
      <c r="B4989" t="s">
        <v>717</v>
      </c>
      <c r="C4989" s="1" t="s">
        <v>141</v>
      </c>
      <c r="D4989" t="str">
        <f t="shared" si="154"/>
        <v>CONTROL-Stoneblade-3/17/2019-1</v>
      </c>
      <c r="E4989">
        <f>VLOOKUP(B4989,'Deck Count'!A:B,2,FALSE)</f>
        <v>10</v>
      </c>
      <c r="F4989" s="3">
        <v>1</v>
      </c>
      <c r="G4989" s="3">
        <f t="shared" si="155"/>
        <v>0.1</v>
      </c>
      <c r="H4989" t="s">
        <v>180</v>
      </c>
      <c r="I4989" t="s">
        <v>17</v>
      </c>
    </row>
    <row r="4990" spans="1:9" x14ac:dyDescent="0.2">
      <c r="A4990" t="s">
        <v>645</v>
      </c>
      <c r="B4990" t="s">
        <v>717</v>
      </c>
      <c r="C4990" s="1" t="s">
        <v>141</v>
      </c>
      <c r="D4990" t="str">
        <f t="shared" si="154"/>
        <v>CONTROL-Stoneblade-3/17/2019-1</v>
      </c>
      <c r="E4990">
        <f>VLOOKUP(B4990,'Deck Count'!A:B,2,FALSE)</f>
        <v>10</v>
      </c>
      <c r="F4990" s="3">
        <v>2</v>
      </c>
      <c r="G4990" s="3">
        <f t="shared" si="155"/>
        <v>0.2</v>
      </c>
      <c r="H4990" t="s">
        <v>66</v>
      </c>
      <c r="I4990" t="s">
        <v>17</v>
      </c>
    </row>
    <row r="4991" spans="1:9" x14ac:dyDescent="0.2">
      <c r="A4991" t="s">
        <v>645</v>
      </c>
      <c r="B4991" t="s">
        <v>717</v>
      </c>
      <c r="C4991" s="1" t="s">
        <v>141</v>
      </c>
      <c r="D4991" t="str">
        <f t="shared" si="154"/>
        <v>CONTROL-Stoneblade-3/17/2019-1</v>
      </c>
      <c r="E4991">
        <f>VLOOKUP(B4991,'Deck Count'!A:B,2,FALSE)</f>
        <v>10</v>
      </c>
      <c r="F4991" s="3">
        <v>2</v>
      </c>
      <c r="G4991" s="3">
        <f t="shared" si="155"/>
        <v>0.2</v>
      </c>
      <c r="H4991" t="s">
        <v>49</v>
      </c>
      <c r="I4991" t="s">
        <v>17</v>
      </c>
    </row>
    <row r="4992" spans="1:9" x14ac:dyDescent="0.2">
      <c r="A4992" t="s">
        <v>645</v>
      </c>
      <c r="B4992" t="s">
        <v>717</v>
      </c>
      <c r="C4992" s="1" t="s">
        <v>141</v>
      </c>
      <c r="D4992" t="str">
        <f t="shared" si="154"/>
        <v>CONTROL-Stoneblade-3/17/2019-1</v>
      </c>
      <c r="E4992">
        <f>VLOOKUP(B4992,'Deck Count'!A:B,2,FALSE)</f>
        <v>10</v>
      </c>
      <c r="F4992" s="3">
        <v>1</v>
      </c>
      <c r="G4992" s="3">
        <f t="shared" si="155"/>
        <v>0.1</v>
      </c>
      <c r="H4992" t="s">
        <v>199</v>
      </c>
      <c r="I4992" t="s">
        <v>17</v>
      </c>
    </row>
    <row r="4993" spans="1:9" x14ac:dyDescent="0.2">
      <c r="A4993" t="s">
        <v>645</v>
      </c>
      <c r="B4993" t="s">
        <v>717</v>
      </c>
      <c r="C4993" s="1" t="s">
        <v>141</v>
      </c>
      <c r="D4993" t="str">
        <f t="shared" si="154"/>
        <v>CONTROL-Stoneblade-3/17/2019-1</v>
      </c>
      <c r="E4993">
        <f>VLOOKUP(B4993,'Deck Count'!A:B,2,FALSE)</f>
        <v>10</v>
      </c>
      <c r="F4993" s="3">
        <v>2</v>
      </c>
      <c r="G4993" s="3">
        <f t="shared" si="155"/>
        <v>0.2</v>
      </c>
      <c r="H4993" t="s">
        <v>689</v>
      </c>
      <c r="I4993" t="s">
        <v>17</v>
      </c>
    </row>
    <row r="4994" spans="1:9" x14ac:dyDescent="0.2">
      <c r="A4994" t="s">
        <v>645</v>
      </c>
      <c r="B4994" t="s">
        <v>717</v>
      </c>
      <c r="C4994" s="1" t="s">
        <v>141</v>
      </c>
      <c r="D4994" t="str">
        <f t="shared" ref="D4994:D5057" si="156">CONCATENATE(A4994,"-",B4994,"-",C4994)</f>
        <v>CONTROL-Stoneblade-3/17/2019-1</v>
      </c>
      <c r="E4994">
        <f>VLOOKUP(B4994,'Deck Count'!A:B,2,FALSE)</f>
        <v>10</v>
      </c>
      <c r="F4994" s="3">
        <v>2</v>
      </c>
      <c r="G4994" s="3">
        <f t="shared" si="155"/>
        <v>0.2</v>
      </c>
      <c r="H4994" t="s">
        <v>57</v>
      </c>
      <c r="I4994" t="s">
        <v>17</v>
      </c>
    </row>
    <row r="4995" spans="1:9" x14ac:dyDescent="0.2">
      <c r="A4995" t="s">
        <v>645</v>
      </c>
      <c r="B4995" t="s">
        <v>717</v>
      </c>
      <c r="C4995" s="1" t="s">
        <v>141</v>
      </c>
      <c r="D4995" t="str">
        <f t="shared" si="156"/>
        <v>CONTROL-Stoneblade-3/17/2019-1</v>
      </c>
      <c r="E4995">
        <f>VLOOKUP(B4995,'Deck Count'!A:B,2,FALSE)</f>
        <v>10</v>
      </c>
      <c r="F4995" s="3">
        <v>1</v>
      </c>
      <c r="G4995" s="3">
        <f t="shared" ref="G4995:G5058" si="157">F4995/E4995</f>
        <v>0.1</v>
      </c>
      <c r="H4995" t="s">
        <v>401</v>
      </c>
      <c r="I4995" t="s">
        <v>17</v>
      </c>
    </row>
    <row r="4996" spans="1:9" x14ac:dyDescent="0.2">
      <c r="A4996" t="s">
        <v>645</v>
      </c>
      <c r="B4996" t="s">
        <v>717</v>
      </c>
      <c r="C4996" s="1" t="s">
        <v>141</v>
      </c>
      <c r="D4996" t="str">
        <f t="shared" si="156"/>
        <v>CONTROL-Stoneblade-3/17/2019-1</v>
      </c>
      <c r="E4996">
        <f>VLOOKUP(B4996,'Deck Count'!A:B,2,FALSE)</f>
        <v>10</v>
      </c>
      <c r="F4996" s="3">
        <v>1</v>
      </c>
      <c r="G4996" s="3">
        <f t="shared" si="157"/>
        <v>0.1</v>
      </c>
      <c r="H4996" t="s">
        <v>196</v>
      </c>
      <c r="I4996" t="s">
        <v>17</v>
      </c>
    </row>
    <row r="4997" spans="1:9" x14ac:dyDescent="0.2">
      <c r="A4997" t="s">
        <v>645</v>
      </c>
      <c r="B4997" t="s">
        <v>717</v>
      </c>
      <c r="C4997" s="1" t="s">
        <v>143</v>
      </c>
      <c r="D4997" t="str">
        <f t="shared" si="156"/>
        <v>CONTROL-Stoneblade-3/24/2019-0</v>
      </c>
      <c r="E4997">
        <f>VLOOKUP(B4997,'Deck Count'!A:B,2,FALSE)</f>
        <v>10</v>
      </c>
      <c r="F4997" s="3">
        <v>2</v>
      </c>
      <c r="G4997" s="3">
        <f t="shared" si="157"/>
        <v>0.2</v>
      </c>
      <c r="H4997" s="1" t="s">
        <v>366</v>
      </c>
      <c r="I4997" t="s">
        <v>17</v>
      </c>
    </row>
    <row r="4998" spans="1:9" x14ac:dyDescent="0.2">
      <c r="A4998" t="s">
        <v>645</v>
      </c>
      <c r="B4998" t="s">
        <v>717</v>
      </c>
      <c r="C4998" s="1" t="s">
        <v>143</v>
      </c>
      <c r="D4998" t="str">
        <f t="shared" si="156"/>
        <v>CONTROL-Stoneblade-3/24/2019-0</v>
      </c>
      <c r="E4998">
        <f>VLOOKUP(B4998,'Deck Count'!A:B,2,FALSE)</f>
        <v>10</v>
      </c>
      <c r="F4998" s="3">
        <v>1</v>
      </c>
      <c r="G4998" s="3">
        <f t="shared" si="157"/>
        <v>0.1</v>
      </c>
      <c r="H4998" s="1" t="s">
        <v>178</v>
      </c>
      <c r="I4998" t="s">
        <v>11</v>
      </c>
    </row>
    <row r="4999" spans="1:9" x14ac:dyDescent="0.2">
      <c r="A4999" t="s">
        <v>645</v>
      </c>
      <c r="B4999" t="s">
        <v>717</v>
      </c>
      <c r="C4999" s="1" t="s">
        <v>143</v>
      </c>
      <c r="D4999" t="str">
        <f t="shared" si="156"/>
        <v>CONTROL-Stoneblade-3/24/2019-0</v>
      </c>
      <c r="E4999">
        <f>VLOOKUP(B4999,'Deck Count'!A:B,2,FALSE)</f>
        <v>10</v>
      </c>
      <c r="F4999" s="3">
        <v>4</v>
      </c>
      <c r="G4999" s="3">
        <f t="shared" si="157"/>
        <v>0.4</v>
      </c>
      <c r="H4999" s="1" t="s">
        <v>41</v>
      </c>
      <c r="I4999" t="s">
        <v>11</v>
      </c>
    </row>
    <row r="5000" spans="1:9" x14ac:dyDescent="0.2">
      <c r="A5000" t="s">
        <v>645</v>
      </c>
      <c r="B5000" t="s">
        <v>717</v>
      </c>
      <c r="C5000" s="1" t="s">
        <v>143</v>
      </c>
      <c r="D5000" t="str">
        <f t="shared" si="156"/>
        <v>CONTROL-Stoneblade-3/24/2019-0</v>
      </c>
      <c r="E5000">
        <f>VLOOKUP(B5000,'Deck Count'!A:B,2,FALSE)</f>
        <v>10</v>
      </c>
      <c r="F5000" s="3">
        <v>1</v>
      </c>
      <c r="G5000" s="3">
        <f t="shared" si="157"/>
        <v>0.1</v>
      </c>
      <c r="H5000" s="1" t="s">
        <v>181</v>
      </c>
      <c r="I5000" t="s">
        <v>11</v>
      </c>
    </row>
    <row r="5001" spans="1:9" x14ac:dyDescent="0.2">
      <c r="A5001" t="s">
        <v>645</v>
      </c>
      <c r="B5001" t="s">
        <v>717</v>
      </c>
      <c r="C5001" s="1" t="s">
        <v>143</v>
      </c>
      <c r="D5001" t="str">
        <f t="shared" si="156"/>
        <v>CONTROL-Stoneblade-3/24/2019-0</v>
      </c>
      <c r="E5001">
        <f>VLOOKUP(B5001,'Deck Count'!A:B,2,FALSE)</f>
        <v>10</v>
      </c>
      <c r="F5001" s="3">
        <v>1</v>
      </c>
      <c r="G5001" s="3">
        <f t="shared" si="157"/>
        <v>0.1</v>
      </c>
      <c r="H5001" s="1" t="s">
        <v>181</v>
      </c>
      <c r="I5001" t="s">
        <v>17</v>
      </c>
    </row>
    <row r="5002" spans="1:9" x14ac:dyDescent="0.2">
      <c r="A5002" t="s">
        <v>645</v>
      </c>
      <c r="B5002" t="s">
        <v>717</v>
      </c>
      <c r="C5002" s="1" t="s">
        <v>143</v>
      </c>
      <c r="D5002" t="str">
        <f t="shared" si="156"/>
        <v>CONTROL-Stoneblade-3/24/2019-0</v>
      </c>
      <c r="E5002">
        <f>VLOOKUP(B5002,'Deck Count'!A:B,2,FALSE)</f>
        <v>10</v>
      </c>
      <c r="F5002" s="3">
        <v>2</v>
      </c>
      <c r="G5002" s="3">
        <f t="shared" si="157"/>
        <v>0.2</v>
      </c>
      <c r="H5002" s="1" t="s">
        <v>64</v>
      </c>
      <c r="I5002" t="s">
        <v>11</v>
      </c>
    </row>
    <row r="5003" spans="1:9" x14ac:dyDescent="0.2">
      <c r="A5003" t="s">
        <v>645</v>
      </c>
      <c r="B5003" t="s">
        <v>717</v>
      </c>
      <c r="C5003" s="1" t="s">
        <v>143</v>
      </c>
      <c r="D5003" t="str">
        <f t="shared" si="156"/>
        <v>CONTROL-Stoneblade-3/24/2019-0</v>
      </c>
      <c r="E5003">
        <f>VLOOKUP(B5003,'Deck Count'!A:B,2,FALSE)</f>
        <v>10</v>
      </c>
      <c r="F5003" s="3">
        <v>4</v>
      </c>
      <c r="G5003" s="3">
        <f t="shared" si="157"/>
        <v>0.4</v>
      </c>
      <c r="H5003" s="1" t="s">
        <v>151</v>
      </c>
      <c r="I5003" t="s">
        <v>11</v>
      </c>
    </row>
    <row r="5004" spans="1:9" x14ac:dyDescent="0.2">
      <c r="A5004" t="s">
        <v>645</v>
      </c>
      <c r="B5004" t="s">
        <v>717</v>
      </c>
      <c r="C5004" s="1" t="s">
        <v>143</v>
      </c>
      <c r="D5004" t="str">
        <f t="shared" si="156"/>
        <v>CONTROL-Stoneblade-3/24/2019-0</v>
      </c>
      <c r="E5004">
        <f>VLOOKUP(B5004,'Deck Count'!A:B,2,FALSE)</f>
        <v>10</v>
      </c>
      <c r="F5004" s="3">
        <v>1</v>
      </c>
      <c r="G5004" s="3">
        <f t="shared" si="157"/>
        <v>0.1</v>
      </c>
      <c r="H5004" s="1" t="s">
        <v>66</v>
      </c>
      <c r="I5004" t="s">
        <v>17</v>
      </c>
    </row>
    <row r="5005" spans="1:9" x14ac:dyDescent="0.2">
      <c r="A5005" t="s">
        <v>645</v>
      </c>
      <c r="B5005" t="s">
        <v>717</v>
      </c>
      <c r="C5005" s="1" t="s">
        <v>143</v>
      </c>
      <c r="D5005" t="str">
        <f t="shared" si="156"/>
        <v>CONTROL-Stoneblade-3/24/2019-0</v>
      </c>
      <c r="E5005">
        <f>VLOOKUP(B5005,'Deck Count'!A:B,2,FALSE)</f>
        <v>10</v>
      </c>
      <c r="F5005" s="3">
        <v>1</v>
      </c>
      <c r="G5005" s="3">
        <f t="shared" si="157"/>
        <v>0.1</v>
      </c>
      <c r="H5005" s="1" t="s">
        <v>67</v>
      </c>
      <c r="I5005" t="s">
        <v>17</v>
      </c>
    </row>
    <row r="5006" spans="1:9" x14ac:dyDescent="0.2">
      <c r="A5006" t="s">
        <v>645</v>
      </c>
      <c r="B5006" t="s">
        <v>717</v>
      </c>
      <c r="C5006" s="1" t="s">
        <v>143</v>
      </c>
      <c r="D5006" t="str">
        <f t="shared" si="156"/>
        <v>CONTROL-Stoneblade-3/24/2019-0</v>
      </c>
      <c r="E5006">
        <f>VLOOKUP(B5006,'Deck Count'!A:B,2,FALSE)</f>
        <v>10</v>
      </c>
      <c r="F5006" s="3">
        <v>4</v>
      </c>
      <c r="G5006" s="3">
        <f t="shared" si="157"/>
        <v>0.4</v>
      </c>
      <c r="H5006" s="1" t="s">
        <v>68</v>
      </c>
      <c r="I5006" t="s">
        <v>11</v>
      </c>
    </row>
    <row r="5007" spans="1:9" x14ac:dyDescent="0.2">
      <c r="A5007" t="s">
        <v>645</v>
      </c>
      <c r="B5007" t="s">
        <v>717</v>
      </c>
      <c r="C5007" s="1" t="s">
        <v>143</v>
      </c>
      <c r="D5007" t="str">
        <f t="shared" si="156"/>
        <v>CONTROL-Stoneblade-3/24/2019-0</v>
      </c>
      <c r="E5007">
        <f>VLOOKUP(B5007,'Deck Count'!A:B,2,FALSE)</f>
        <v>10</v>
      </c>
      <c r="F5007" s="3">
        <v>2</v>
      </c>
      <c r="G5007" s="3">
        <f t="shared" si="157"/>
        <v>0.2</v>
      </c>
      <c r="H5007" s="1" t="s">
        <v>49</v>
      </c>
      <c r="I5007" t="s">
        <v>17</v>
      </c>
    </row>
    <row r="5008" spans="1:9" x14ac:dyDescent="0.2">
      <c r="A5008" t="s">
        <v>645</v>
      </c>
      <c r="B5008" t="s">
        <v>717</v>
      </c>
      <c r="C5008" s="1" t="s">
        <v>143</v>
      </c>
      <c r="D5008" t="str">
        <f t="shared" si="156"/>
        <v>CONTROL-Stoneblade-3/24/2019-0</v>
      </c>
      <c r="E5008">
        <f>VLOOKUP(B5008,'Deck Count'!A:B,2,FALSE)</f>
        <v>10</v>
      </c>
      <c r="F5008" s="3">
        <v>4</v>
      </c>
      <c r="G5008" s="3">
        <f t="shared" si="157"/>
        <v>0.4</v>
      </c>
      <c r="H5008" s="1" t="s">
        <v>97</v>
      </c>
      <c r="I5008" t="s">
        <v>11</v>
      </c>
    </row>
    <row r="5009" spans="1:9" x14ac:dyDescent="0.2">
      <c r="A5009" t="s">
        <v>645</v>
      </c>
      <c r="B5009" t="s">
        <v>717</v>
      </c>
      <c r="C5009" s="1" t="s">
        <v>143</v>
      </c>
      <c r="D5009" t="str">
        <f t="shared" si="156"/>
        <v>CONTROL-Stoneblade-3/24/2019-0</v>
      </c>
      <c r="E5009">
        <f>VLOOKUP(B5009,'Deck Count'!A:B,2,FALSE)</f>
        <v>10</v>
      </c>
      <c r="F5009" s="3">
        <v>1</v>
      </c>
      <c r="G5009" s="3">
        <f t="shared" si="157"/>
        <v>0.1</v>
      </c>
      <c r="H5009" s="1" t="s">
        <v>199</v>
      </c>
      <c r="I5009" t="s">
        <v>17</v>
      </c>
    </row>
    <row r="5010" spans="1:9" x14ac:dyDescent="0.2">
      <c r="A5010" t="s">
        <v>645</v>
      </c>
      <c r="B5010" t="s">
        <v>717</v>
      </c>
      <c r="C5010" s="1" t="s">
        <v>143</v>
      </c>
      <c r="D5010" t="str">
        <f t="shared" si="156"/>
        <v>CONTROL-Stoneblade-3/24/2019-0</v>
      </c>
      <c r="E5010">
        <f>VLOOKUP(B5010,'Deck Count'!A:B,2,FALSE)</f>
        <v>10</v>
      </c>
      <c r="F5010" s="3">
        <v>4</v>
      </c>
      <c r="G5010" s="3">
        <f t="shared" si="157"/>
        <v>0.4</v>
      </c>
      <c r="H5010" s="1" t="s">
        <v>51</v>
      </c>
      <c r="I5010" t="s">
        <v>11</v>
      </c>
    </row>
    <row r="5011" spans="1:9" x14ac:dyDescent="0.2">
      <c r="A5011" t="s">
        <v>645</v>
      </c>
      <c r="B5011" t="s">
        <v>717</v>
      </c>
      <c r="C5011" s="1" t="s">
        <v>143</v>
      </c>
      <c r="D5011" t="str">
        <f t="shared" si="156"/>
        <v>CONTROL-Stoneblade-3/24/2019-0</v>
      </c>
      <c r="E5011">
        <f>VLOOKUP(B5011,'Deck Count'!A:B,2,FALSE)</f>
        <v>10</v>
      </c>
      <c r="F5011" s="3">
        <v>2</v>
      </c>
      <c r="G5011" s="3">
        <f t="shared" si="157"/>
        <v>0.2</v>
      </c>
      <c r="H5011" s="1" t="s">
        <v>632</v>
      </c>
      <c r="I5011" t="s">
        <v>11</v>
      </c>
    </row>
    <row r="5012" spans="1:9" x14ac:dyDescent="0.2">
      <c r="A5012" t="s">
        <v>645</v>
      </c>
      <c r="B5012" t="s">
        <v>717</v>
      </c>
      <c r="C5012" s="1" t="s">
        <v>143</v>
      </c>
      <c r="D5012" t="str">
        <f t="shared" si="156"/>
        <v>CONTROL-Stoneblade-3/24/2019-0</v>
      </c>
      <c r="E5012">
        <f>VLOOKUP(B5012,'Deck Count'!A:B,2,FALSE)</f>
        <v>10</v>
      </c>
      <c r="F5012" s="3">
        <v>1</v>
      </c>
      <c r="G5012" s="3">
        <f t="shared" si="157"/>
        <v>0.1</v>
      </c>
      <c r="H5012" s="1" t="s">
        <v>188</v>
      </c>
      <c r="I5012" t="s">
        <v>17</v>
      </c>
    </row>
    <row r="5013" spans="1:9" x14ac:dyDescent="0.2">
      <c r="A5013" t="s">
        <v>645</v>
      </c>
      <c r="B5013" t="s">
        <v>717</v>
      </c>
      <c r="C5013" s="1" t="s">
        <v>143</v>
      </c>
      <c r="D5013" t="str">
        <f t="shared" si="156"/>
        <v>CONTROL-Stoneblade-3/24/2019-0</v>
      </c>
      <c r="E5013">
        <f>VLOOKUP(B5013,'Deck Count'!A:B,2,FALSE)</f>
        <v>10</v>
      </c>
      <c r="F5013" s="3">
        <v>1</v>
      </c>
      <c r="G5013" s="3">
        <f t="shared" si="157"/>
        <v>0.1</v>
      </c>
      <c r="H5013" s="1" t="s">
        <v>128</v>
      </c>
      <c r="I5013" t="s">
        <v>17</v>
      </c>
    </row>
    <row r="5014" spans="1:9" x14ac:dyDescent="0.2">
      <c r="A5014" t="s">
        <v>645</v>
      </c>
      <c r="B5014" t="s">
        <v>717</v>
      </c>
      <c r="C5014" s="1" t="s">
        <v>143</v>
      </c>
      <c r="D5014" t="str">
        <f t="shared" si="156"/>
        <v>CONTROL-Stoneblade-3/24/2019-0</v>
      </c>
      <c r="E5014">
        <f>VLOOKUP(B5014,'Deck Count'!A:B,2,FALSE)</f>
        <v>10</v>
      </c>
      <c r="F5014" s="3">
        <v>2</v>
      </c>
      <c r="G5014" s="3">
        <f t="shared" si="157"/>
        <v>0.2</v>
      </c>
      <c r="H5014" s="1" t="s">
        <v>189</v>
      </c>
      <c r="I5014" t="s">
        <v>11</v>
      </c>
    </row>
    <row r="5015" spans="1:9" x14ac:dyDescent="0.2">
      <c r="A5015" t="s">
        <v>645</v>
      </c>
      <c r="B5015" t="s">
        <v>717</v>
      </c>
      <c r="C5015" s="1" t="s">
        <v>143</v>
      </c>
      <c r="D5015" t="str">
        <f t="shared" si="156"/>
        <v>CONTROL-Stoneblade-3/24/2019-0</v>
      </c>
      <c r="E5015">
        <f>VLOOKUP(B5015,'Deck Count'!A:B,2,FALSE)</f>
        <v>10</v>
      </c>
      <c r="F5015" s="3">
        <v>4</v>
      </c>
      <c r="G5015" s="3">
        <f t="shared" si="157"/>
        <v>0.4</v>
      </c>
      <c r="H5015" s="1" t="s">
        <v>54</v>
      </c>
      <c r="I5015" t="s">
        <v>11</v>
      </c>
    </row>
    <row r="5016" spans="1:9" x14ac:dyDescent="0.2">
      <c r="A5016" t="s">
        <v>645</v>
      </c>
      <c r="B5016" t="s">
        <v>717</v>
      </c>
      <c r="C5016" s="1" t="s">
        <v>143</v>
      </c>
      <c r="D5016" t="str">
        <f t="shared" si="156"/>
        <v>CONTROL-Stoneblade-3/24/2019-0</v>
      </c>
      <c r="E5016">
        <f>VLOOKUP(B5016,'Deck Count'!A:B,2,FALSE)</f>
        <v>10</v>
      </c>
      <c r="F5016" s="3">
        <v>4</v>
      </c>
      <c r="G5016" s="3">
        <f t="shared" si="157"/>
        <v>0.4</v>
      </c>
      <c r="H5016" s="1" t="s">
        <v>55</v>
      </c>
      <c r="I5016" t="s">
        <v>11</v>
      </c>
    </row>
    <row r="5017" spans="1:9" x14ac:dyDescent="0.2">
      <c r="A5017" t="s">
        <v>645</v>
      </c>
      <c r="B5017" t="s">
        <v>717</v>
      </c>
      <c r="C5017" s="1" t="s">
        <v>143</v>
      </c>
      <c r="D5017" t="str">
        <f t="shared" si="156"/>
        <v>CONTROL-Stoneblade-3/24/2019-0</v>
      </c>
      <c r="E5017">
        <f>VLOOKUP(B5017,'Deck Count'!A:B,2,FALSE)</f>
        <v>10</v>
      </c>
      <c r="F5017" s="3">
        <v>1</v>
      </c>
      <c r="G5017" s="3">
        <f t="shared" si="157"/>
        <v>0.1</v>
      </c>
      <c r="H5017" s="1" t="s">
        <v>191</v>
      </c>
      <c r="I5017" t="s">
        <v>17</v>
      </c>
    </row>
    <row r="5018" spans="1:9" x14ac:dyDescent="0.2">
      <c r="A5018" t="s">
        <v>645</v>
      </c>
      <c r="B5018" t="s">
        <v>717</v>
      </c>
      <c r="C5018" s="1" t="s">
        <v>143</v>
      </c>
      <c r="D5018" t="str">
        <f t="shared" si="156"/>
        <v>CONTROL-Stoneblade-3/24/2019-0</v>
      </c>
      <c r="E5018">
        <f>VLOOKUP(B5018,'Deck Count'!A:B,2,FALSE)</f>
        <v>10</v>
      </c>
      <c r="F5018" s="3">
        <v>2</v>
      </c>
      <c r="G5018" s="3">
        <f t="shared" si="157"/>
        <v>0.2</v>
      </c>
      <c r="H5018" s="1" t="s">
        <v>648</v>
      </c>
      <c r="I5018" t="s">
        <v>11</v>
      </c>
    </row>
    <row r="5019" spans="1:9" x14ac:dyDescent="0.2">
      <c r="A5019" t="s">
        <v>645</v>
      </c>
      <c r="B5019" t="s">
        <v>717</v>
      </c>
      <c r="C5019" s="1" t="s">
        <v>143</v>
      </c>
      <c r="D5019" t="str">
        <f t="shared" si="156"/>
        <v>CONTROL-Stoneblade-3/24/2019-0</v>
      </c>
      <c r="E5019">
        <f>VLOOKUP(B5019,'Deck Count'!A:B,2,FALSE)</f>
        <v>10</v>
      </c>
      <c r="F5019" s="3">
        <v>3</v>
      </c>
      <c r="G5019" s="3">
        <f t="shared" si="157"/>
        <v>0.3</v>
      </c>
      <c r="H5019" s="1" t="s">
        <v>86</v>
      </c>
      <c r="I5019" t="s">
        <v>11</v>
      </c>
    </row>
    <row r="5020" spans="1:9" x14ac:dyDescent="0.2">
      <c r="A5020" t="s">
        <v>645</v>
      </c>
      <c r="B5020" t="s">
        <v>717</v>
      </c>
      <c r="C5020" s="1" t="s">
        <v>143</v>
      </c>
      <c r="D5020" t="str">
        <f t="shared" si="156"/>
        <v>CONTROL-Stoneblade-3/24/2019-0</v>
      </c>
      <c r="E5020">
        <f>VLOOKUP(B5020,'Deck Count'!A:B,2,FALSE)</f>
        <v>10</v>
      </c>
      <c r="F5020" s="3">
        <v>2</v>
      </c>
      <c r="G5020" s="3">
        <f t="shared" si="157"/>
        <v>0.2</v>
      </c>
      <c r="H5020" s="1" t="s">
        <v>155</v>
      </c>
      <c r="I5020" t="s">
        <v>11</v>
      </c>
    </row>
    <row r="5021" spans="1:9" x14ac:dyDescent="0.2">
      <c r="A5021" t="s">
        <v>645</v>
      </c>
      <c r="B5021" t="s">
        <v>717</v>
      </c>
      <c r="C5021" s="1" t="s">
        <v>143</v>
      </c>
      <c r="D5021" t="str">
        <f t="shared" si="156"/>
        <v>CONTROL-Stoneblade-3/24/2019-0</v>
      </c>
      <c r="E5021">
        <f>VLOOKUP(B5021,'Deck Count'!A:B,2,FALSE)</f>
        <v>10</v>
      </c>
      <c r="F5021" s="3">
        <v>4</v>
      </c>
      <c r="G5021" s="3">
        <f t="shared" si="157"/>
        <v>0.4</v>
      </c>
      <c r="H5021" s="1" t="s">
        <v>195</v>
      </c>
      <c r="I5021" t="s">
        <v>11</v>
      </c>
    </row>
    <row r="5022" spans="1:9" x14ac:dyDescent="0.2">
      <c r="A5022" t="s">
        <v>645</v>
      </c>
      <c r="B5022" t="s">
        <v>717</v>
      </c>
      <c r="C5022" s="1" t="s">
        <v>143</v>
      </c>
      <c r="D5022" t="str">
        <f t="shared" si="156"/>
        <v>CONTROL-Stoneblade-3/24/2019-0</v>
      </c>
      <c r="E5022">
        <f>VLOOKUP(B5022,'Deck Count'!A:B,2,FALSE)</f>
        <v>10</v>
      </c>
      <c r="F5022" s="3">
        <v>2</v>
      </c>
      <c r="G5022" s="3">
        <f t="shared" si="157"/>
        <v>0.2</v>
      </c>
      <c r="H5022" s="1" t="s">
        <v>57</v>
      </c>
      <c r="I5022" t="s">
        <v>17</v>
      </c>
    </row>
    <row r="5023" spans="1:9" x14ac:dyDescent="0.2">
      <c r="A5023" t="s">
        <v>645</v>
      </c>
      <c r="B5023" t="s">
        <v>717</v>
      </c>
      <c r="C5023" s="1" t="s">
        <v>143</v>
      </c>
      <c r="D5023" t="str">
        <f t="shared" si="156"/>
        <v>CONTROL-Stoneblade-3/24/2019-0</v>
      </c>
      <c r="E5023">
        <f>VLOOKUP(B5023,'Deck Count'!A:B,2,FALSE)</f>
        <v>10</v>
      </c>
      <c r="F5023" s="3">
        <v>4</v>
      </c>
      <c r="G5023" s="3">
        <f t="shared" si="157"/>
        <v>0.4</v>
      </c>
      <c r="H5023" s="1" t="s">
        <v>76</v>
      </c>
      <c r="I5023" t="s">
        <v>11</v>
      </c>
    </row>
    <row r="5024" spans="1:9" x14ac:dyDescent="0.2">
      <c r="A5024" t="s">
        <v>645</v>
      </c>
      <c r="B5024" t="s">
        <v>717</v>
      </c>
      <c r="C5024" s="1" t="s">
        <v>143</v>
      </c>
      <c r="D5024" t="str">
        <f t="shared" si="156"/>
        <v>CONTROL-Stoneblade-3/24/2019-0</v>
      </c>
      <c r="E5024">
        <f>VLOOKUP(B5024,'Deck Count'!A:B,2,FALSE)</f>
        <v>10</v>
      </c>
      <c r="F5024" s="3">
        <v>1</v>
      </c>
      <c r="G5024" s="3">
        <f t="shared" si="157"/>
        <v>0.1</v>
      </c>
      <c r="H5024" s="1" t="s">
        <v>160</v>
      </c>
      <c r="I5024" t="s">
        <v>17</v>
      </c>
    </row>
    <row r="5025" spans="1:9" x14ac:dyDescent="0.2">
      <c r="A5025" t="s">
        <v>645</v>
      </c>
      <c r="B5025" t="s">
        <v>717</v>
      </c>
      <c r="C5025" s="1" t="s">
        <v>143</v>
      </c>
      <c r="D5025" t="str">
        <f t="shared" si="156"/>
        <v>CONTROL-Stoneblade-3/24/2019-0</v>
      </c>
      <c r="E5025">
        <f>VLOOKUP(B5025,'Deck Count'!A:B,2,FALSE)</f>
        <v>10</v>
      </c>
      <c r="F5025" s="3">
        <v>2</v>
      </c>
      <c r="G5025" s="3">
        <f t="shared" si="157"/>
        <v>0.2</v>
      </c>
      <c r="H5025" s="1" t="s">
        <v>160</v>
      </c>
      <c r="I5025" t="s">
        <v>11</v>
      </c>
    </row>
    <row r="5026" spans="1:9" x14ac:dyDescent="0.2">
      <c r="A5026" t="s">
        <v>645</v>
      </c>
      <c r="B5026" t="s">
        <v>717</v>
      </c>
      <c r="C5026" s="1" t="s">
        <v>143</v>
      </c>
      <c r="D5026" t="str">
        <f t="shared" si="156"/>
        <v>CONTROL-Stoneblade-3/24/2019-0</v>
      </c>
      <c r="E5026">
        <f>VLOOKUP(B5026,'Deck Count'!A:B,2,FALSE)</f>
        <v>10</v>
      </c>
      <c r="F5026" s="3">
        <v>2</v>
      </c>
      <c r="G5026" s="3">
        <f t="shared" si="157"/>
        <v>0.2</v>
      </c>
      <c r="H5026" s="1" t="s">
        <v>78</v>
      </c>
      <c r="I5026" t="s">
        <v>11</v>
      </c>
    </row>
    <row r="5027" spans="1:9" x14ac:dyDescent="0.2">
      <c r="A5027" t="s">
        <v>645</v>
      </c>
      <c r="B5027" t="s">
        <v>717</v>
      </c>
      <c r="C5027" s="1" t="s">
        <v>143</v>
      </c>
      <c r="D5027" t="str">
        <f t="shared" si="156"/>
        <v>CONTROL-Stoneblade-3/24/2019-0</v>
      </c>
      <c r="E5027">
        <f>VLOOKUP(B5027,'Deck Count'!A:B,2,FALSE)</f>
        <v>10</v>
      </c>
      <c r="F5027" s="3">
        <v>1</v>
      </c>
      <c r="G5027" s="3">
        <f t="shared" si="157"/>
        <v>0.1</v>
      </c>
      <c r="H5027" s="1" t="s">
        <v>33</v>
      </c>
      <c r="I5027" t="s">
        <v>11</v>
      </c>
    </row>
    <row r="5028" spans="1:9" x14ac:dyDescent="0.2">
      <c r="A5028" t="s">
        <v>645</v>
      </c>
      <c r="B5028" t="s">
        <v>717</v>
      </c>
      <c r="C5028" s="1" t="s">
        <v>143</v>
      </c>
      <c r="D5028" t="str">
        <f t="shared" si="156"/>
        <v>CONTROL-Stoneblade-3/24/2019-0</v>
      </c>
      <c r="E5028">
        <f>VLOOKUP(B5028,'Deck Count'!A:B,2,FALSE)</f>
        <v>10</v>
      </c>
      <c r="F5028" s="3">
        <v>1</v>
      </c>
      <c r="G5028" s="3">
        <f t="shared" si="157"/>
        <v>0.1</v>
      </c>
      <c r="H5028" s="1" t="s">
        <v>175</v>
      </c>
      <c r="I5028" t="s">
        <v>17</v>
      </c>
    </row>
    <row r="5029" spans="1:9" x14ac:dyDescent="0.2">
      <c r="A5029" t="s">
        <v>645</v>
      </c>
      <c r="B5029" t="s">
        <v>717</v>
      </c>
      <c r="C5029" s="1" t="s">
        <v>143</v>
      </c>
      <c r="D5029" t="str">
        <f t="shared" si="156"/>
        <v>CONTROL-Stoneblade-3/24/2019-0</v>
      </c>
      <c r="E5029">
        <f>VLOOKUP(B5029,'Deck Count'!A:B,2,FALSE)</f>
        <v>10</v>
      </c>
      <c r="F5029" s="3">
        <v>4</v>
      </c>
      <c r="G5029" s="3">
        <f t="shared" si="157"/>
        <v>0.4</v>
      </c>
      <c r="H5029" s="1" t="s">
        <v>162</v>
      </c>
      <c r="I5029" t="s">
        <v>11</v>
      </c>
    </row>
    <row r="5030" spans="1:9" x14ac:dyDescent="0.2">
      <c r="A5030" t="s">
        <v>645</v>
      </c>
      <c r="B5030" t="s">
        <v>717</v>
      </c>
      <c r="C5030" s="1" t="s">
        <v>170</v>
      </c>
      <c r="D5030" t="str">
        <f t="shared" si="156"/>
        <v>CONTROL-Stoneblade-3/25/2019-0</v>
      </c>
      <c r="E5030">
        <f>VLOOKUP(B5030,'Deck Count'!A:B,2,FALSE)</f>
        <v>10</v>
      </c>
      <c r="F5030" s="3">
        <v>1</v>
      </c>
      <c r="G5030" s="3">
        <f t="shared" si="157"/>
        <v>0.1</v>
      </c>
      <c r="H5030" s="1" t="s">
        <v>551</v>
      </c>
      <c r="I5030" t="s">
        <v>11</v>
      </c>
    </row>
    <row r="5031" spans="1:9" x14ac:dyDescent="0.2">
      <c r="A5031" t="s">
        <v>645</v>
      </c>
      <c r="B5031" t="s">
        <v>717</v>
      </c>
      <c r="C5031" s="1" t="s">
        <v>170</v>
      </c>
      <c r="D5031" t="str">
        <f t="shared" si="156"/>
        <v>CONTROL-Stoneblade-3/25/2019-0</v>
      </c>
      <c r="E5031">
        <f>VLOOKUP(B5031,'Deck Count'!A:B,2,FALSE)</f>
        <v>10</v>
      </c>
      <c r="F5031" s="3">
        <v>1</v>
      </c>
      <c r="G5031" s="3">
        <f t="shared" si="157"/>
        <v>0.1</v>
      </c>
      <c r="H5031" s="1" t="s">
        <v>178</v>
      </c>
      <c r="I5031" t="s">
        <v>11</v>
      </c>
    </row>
    <row r="5032" spans="1:9" x14ac:dyDescent="0.2">
      <c r="A5032" t="s">
        <v>645</v>
      </c>
      <c r="B5032" t="s">
        <v>717</v>
      </c>
      <c r="C5032" s="1" t="s">
        <v>170</v>
      </c>
      <c r="D5032" t="str">
        <f t="shared" si="156"/>
        <v>CONTROL-Stoneblade-3/25/2019-0</v>
      </c>
      <c r="E5032">
        <f>VLOOKUP(B5032,'Deck Count'!A:B,2,FALSE)</f>
        <v>10</v>
      </c>
      <c r="F5032" s="3">
        <v>4</v>
      </c>
      <c r="G5032" s="3">
        <f t="shared" si="157"/>
        <v>0.4</v>
      </c>
      <c r="H5032" s="1" t="s">
        <v>41</v>
      </c>
      <c r="I5032" t="s">
        <v>11</v>
      </c>
    </row>
    <row r="5033" spans="1:9" x14ac:dyDescent="0.2">
      <c r="A5033" t="s">
        <v>645</v>
      </c>
      <c r="B5033" t="s">
        <v>717</v>
      </c>
      <c r="C5033" s="1" t="s">
        <v>170</v>
      </c>
      <c r="D5033" t="str">
        <f t="shared" si="156"/>
        <v>CONTROL-Stoneblade-3/25/2019-0</v>
      </c>
      <c r="E5033">
        <f>VLOOKUP(B5033,'Deck Count'!A:B,2,FALSE)</f>
        <v>10</v>
      </c>
      <c r="F5033" s="3">
        <v>1</v>
      </c>
      <c r="G5033" s="3">
        <f t="shared" si="157"/>
        <v>0.1</v>
      </c>
      <c r="H5033" s="1" t="s">
        <v>180</v>
      </c>
      <c r="I5033" t="s">
        <v>17</v>
      </c>
    </row>
    <row r="5034" spans="1:9" x14ac:dyDescent="0.2">
      <c r="A5034" t="s">
        <v>645</v>
      </c>
      <c r="B5034" t="s">
        <v>717</v>
      </c>
      <c r="C5034" s="1" t="s">
        <v>170</v>
      </c>
      <c r="D5034" t="str">
        <f t="shared" si="156"/>
        <v>CONTROL-Stoneblade-3/25/2019-0</v>
      </c>
      <c r="E5034">
        <f>VLOOKUP(B5034,'Deck Count'!A:B,2,FALSE)</f>
        <v>10</v>
      </c>
      <c r="F5034" s="3">
        <v>1</v>
      </c>
      <c r="G5034" s="3">
        <f t="shared" si="157"/>
        <v>0.1</v>
      </c>
      <c r="H5034" s="1" t="s">
        <v>181</v>
      </c>
      <c r="I5034" t="s">
        <v>17</v>
      </c>
    </row>
    <row r="5035" spans="1:9" x14ac:dyDescent="0.2">
      <c r="A5035" t="s">
        <v>645</v>
      </c>
      <c r="B5035" t="s">
        <v>717</v>
      </c>
      <c r="C5035" s="1" t="s">
        <v>170</v>
      </c>
      <c r="D5035" t="str">
        <f t="shared" si="156"/>
        <v>CONTROL-Stoneblade-3/25/2019-0</v>
      </c>
      <c r="E5035">
        <f>VLOOKUP(B5035,'Deck Count'!A:B,2,FALSE)</f>
        <v>10</v>
      </c>
      <c r="F5035" s="3">
        <v>3</v>
      </c>
      <c r="G5035" s="3">
        <f t="shared" si="157"/>
        <v>0.3</v>
      </c>
      <c r="H5035" s="1" t="s">
        <v>64</v>
      </c>
      <c r="I5035" t="s">
        <v>11</v>
      </c>
    </row>
    <row r="5036" spans="1:9" x14ac:dyDescent="0.2">
      <c r="A5036" t="s">
        <v>645</v>
      </c>
      <c r="B5036" t="s">
        <v>717</v>
      </c>
      <c r="C5036" s="1" t="s">
        <v>170</v>
      </c>
      <c r="D5036" t="str">
        <f t="shared" si="156"/>
        <v>CONTROL-Stoneblade-3/25/2019-0</v>
      </c>
      <c r="E5036">
        <f>VLOOKUP(B5036,'Deck Count'!A:B,2,FALSE)</f>
        <v>10</v>
      </c>
      <c r="F5036" s="3">
        <v>4</v>
      </c>
      <c r="G5036" s="3">
        <f t="shared" si="157"/>
        <v>0.4</v>
      </c>
      <c r="H5036" s="1" t="s">
        <v>68</v>
      </c>
      <c r="I5036" t="s">
        <v>11</v>
      </c>
    </row>
    <row r="5037" spans="1:9" x14ac:dyDescent="0.2">
      <c r="A5037" t="s">
        <v>645</v>
      </c>
      <c r="B5037" t="s">
        <v>717</v>
      </c>
      <c r="C5037" s="1" t="s">
        <v>170</v>
      </c>
      <c r="D5037" t="str">
        <f t="shared" si="156"/>
        <v>CONTROL-Stoneblade-3/25/2019-0</v>
      </c>
      <c r="E5037">
        <f>VLOOKUP(B5037,'Deck Count'!A:B,2,FALSE)</f>
        <v>10</v>
      </c>
      <c r="F5037" s="3">
        <v>1</v>
      </c>
      <c r="G5037" s="3">
        <f t="shared" si="157"/>
        <v>0.1</v>
      </c>
      <c r="H5037" s="1" t="s">
        <v>49</v>
      </c>
      <c r="I5037" t="s">
        <v>17</v>
      </c>
    </row>
    <row r="5038" spans="1:9" x14ac:dyDescent="0.2">
      <c r="A5038" t="s">
        <v>645</v>
      </c>
      <c r="B5038" t="s">
        <v>717</v>
      </c>
      <c r="C5038" s="1" t="s">
        <v>170</v>
      </c>
      <c r="D5038" t="str">
        <f t="shared" si="156"/>
        <v>CONTROL-Stoneblade-3/25/2019-0</v>
      </c>
      <c r="E5038">
        <f>VLOOKUP(B5038,'Deck Count'!A:B,2,FALSE)</f>
        <v>10</v>
      </c>
      <c r="F5038" s="3">
        <v>4</v>
      </c>
      <c r="G5038" s="3">
        <f t="shared" si="157"/>
        <v>0.4</v>
      </c>
      <c r="H5038" s="1" t="s">
        <v>97</v>
      </c>
      <c r="I5038" t="s">
        <v>11</v>
      </c>
    </row>
    <row r="5039" spans="1:9" x14ac:dyDescent="0.2">
      <c r="A5039" t="s">
        <v>645</v>
      </c>
      <c r="B5039" t="s">
        <v>717</v>
      </c>
      <c r="C5039" s="1" t="s">
        <v>170</v>
      </c>
      <c r="D5039" t="str">
        <f t="shared" si="156"/>
        <v>CONTROL-Stoneblade-3/25/2019-0</v>
      </c>
      <c r="E5039">
        <f>VLOOKUP(B5039,'Deck Count'!A:B,2,FALSE)</f>
        <v>10</v>
      </c>
      <c r="F5039" s="3">
        <v>1</v>
      </c>
      <c r="G5039" s="3">
        <f t="shared" si="157"/>
        <v>0.1</v>
      </c>
      <c r="H5039" s="1" t="s">
        <v>199</v>
      </c>
      <c r="I5039" t="s">
        <v>17</v>
      </c>
    </row>
    <row r="5040" spans="1:9" x14ac:dyDescent="0.2">
      <c r="A5040" t="s">
        <v>645</v>
      </c>
      <c r="B5040" t="s">
        <v>717</v>
      </c>
      <c r="C5040" s="1" t="s">
        <v>170</v>
      </c>
      <c r="D5040" t="str">
        <f t="shared" si="156"/>
        <v>CONTROL-Stoneblade-3/25/2019-0</v>
      </c>
      <c r="E5040">
        <f>VLOOKUP(B5040,'Deck Count'!A:B,2,FALSE)</f>
        <v>10</v>
      </c>
      <c r="F5040" s="3">
        <v>1</v>
      </c>
      <c r="G5040" s="3">
        <f t="shared" si="157"/>
        <v>0.1</v>
      </c>
      <c r="H5040" s="1" t="s">
        <v>332</v>
      </c>
      <c r="I5040" t="s">
        <v>17</v>
      </c>
    </row>
    <row r="5041" spans="1:9" x14ac:dyDescent="0.2">
      <c r="A5041" t="s">
        <v>645</v>
      </c>
      <c r="B5041" t="s">
        <v>717</v>
      </c>
      <c r="C5041" s="1" t="s">
        <v>170</v>
      </c>
      <c r="D5041" t="str">
        <f t="shared" si="156"/>
        <v>CONTROL-Stoneblade-3/25/2019-0</v>
      </c>
      <c r="E5041">
        <f>VLOOKUP(B5041,'Deck Count'!A:B,2,FALSE)</f>
        <v>10</v>
      </c>
      <c r="F5041" s="3">
        <v>1</v>
      </c>
      <c r="G5041" s="3">
        <f t="shared" si="157"/>
        <v>0.1</v>
      </c>
      <c r="H5041" s="1" t="s">
        <v>69</v>
      </c>
      <c r="I5041" t="s">
        <v>17</v>
      </c>
    </row>
    <row r="5042" spans="1:9" x14ac:dyDescent="0.2">
      <c r="A5042" t="s">
        <v>645</v>
      </c>
      <c r="B5042" t="s">
        <v>717</v>
      </c>
      <c r="C5042" s="1" t="s">
        <v>170</v>
      </c>
      <c r="D5042" t="str">
        <f t="shared" si="156"/>
        <v>CONTROL-Stoneblade-3/25/2019-0</v>
      </c>
      <c r="E5042">
        <f>VLOOKUP(B5042,'Deck Count'!A:B,2,FALSE)</f>
        <v>10</v>
      </c>
      <c r="F5042" s="3">
        <v>1</v>
      </c>
      <c r="G5042" s="3">
        <f t="shared" si="157"/>
        <v>0.1</v>
      </c>
      <c r="H5042" s="1" t="s">
        <v>98</v>
      </c>
      <c r="I5042" t="s">
        <v>11</v>
      </c>
    </row>
    <row r="5043" spans="1:9" x14ac:dyDescent="0.2">
      <c r="A5043" t="s">
        <v>645</v>
      </c>
      <c r="B5043" t="s">
        <v>717</v>
      </c>
      <c r="C5043" s="1" t="s">
        <v>170</v>
      </c>
      <c r="D5043" t="str">
        <f t="shared" si="156"/>
        <v>CONTROL-Stoneblade-3/25/2019-0</v>
      </c>
      <c r="E5043">
        <f>VLOOKUP(B5043,'Deck Count'!A:B,2,FALSE)</f>
        <v>10</v>
      </c>
      <c r="F5043" s="3">
        <v>1</v>
      </c>
      <c r="G5043" s="3">
        <f t="shared" si="157"/>
        <v>0.1</v>
      </c>
      <c r="H5043" s="1" t="s">
        <v>51</v>
      </c>
      <c r="I5043" t="s">
        <v>11</v>
      </c>
    </row>
    <row r="5044" spans="1:9" x14ac:dyDescent="0.2">
      <c r="A5044" t="s">
        <v>645</v>
      </c>
      <c r="B5044" t="s">
        <v>717</v>
      </c>
      <c r="C5044" s="1" t="s">
        <v>170</v>
      </c>
      <c r="D5044" t="str">
        <f t="shared" si="156"/>
        <v>CONTROL-Stoneblade-3/25/2019-0</v>
      </c>
      <c r="E5044">
        <f>VLOOKUP(B5044,'Deck Count'!A:B,2,FALSE)</f>
        <v>10</v>
      </c>
      <c r="F5044" s="3">
        <v>2</v>
      </c>
      <c r="G5044" s="3">
        <f t="shared" si="157"/>
        <v>0.2</v>
      </c>
      <c r="H5044" s="1" t="s">
        <v>632</v>
      </c>
      <c r="I5044" t="s">
        <v>11</v>
      </c>
    </row>
    <row r="5045" spans="1:9" x14ac:dyDescent="0.2">
      <c r="A5045" t="s">
        <v>645</v>
      </c>
      <c r="B5045" t="s">
        <v>717</v>
      </c>
      <c r="C5045" s="1" t="s">
        <v>170</v>
      </c>
      <c r="D5045" t="str">
        <f t="shared" si="156"/>
        <v>CONTROL-Stoneblade-3/25/2019-0</v>
      </c>
      <c r="E5045">
        <f>VLOOKUP(B5045,'Deck Count'!A:B,2,FALSE)</f>
        <v>10</v>
      </c>
      <c r="F5045" s="3">
        <v>3</v>
      </c>
      <c r="G5045" s="3">
        <f t="shared" si="157"/>
        <v>0.3</v>
      </c>
      <c r="H5045" s="1" t="s">
        <v>722</v>
      </c>
      <c r="I5045" t="s">
        <v>11</v>
      </c>
    </row>
    <row r="5046" spans="1:9" x14ac:dyDescent="0.2">
      <c r="A5046" t="s">
        <v>645</v>
      </c>
      <c r="B5046" t="s">
        <v>717</v>
      </c>
      <c r="C5046" s="1" t="s">
        <v>170</v>
      </c>
      <c r="D5046" t="str">
        <f t="shared" si="156"/>
        <v>CONTROL-Stoneblade-3/25/2019-0</v>
      </c>
      <c r="E5046">
        <f>VLOOKUP(B5046,'Deck Count'!A:B,2,FALSE)</f>
        <v>10</v>
      </c>
      <c r="F5046" s="3">
        <v>1</v>
      </c>
      <c r="G5046" s="3">
        <f t="shared" si="157"/>
        <v>0.1</v>
      </c>
      <c r="H5046" s="1" t="s">
        <v>84</v>
      </c>
      <c r="I5046" t="s">
        <v>11</v>
      </c>
    </row>
    <row r="5047" spans="1:9" x14ac:dyDescent="0.2">
      <c r="A5047" t="s">
        <v>645</v>
      </c>
      <c r="B5047" t="s">
        <v>717</v>
      </c>
      <c r="C5047" s="1" t="s">
        <v>170</v>
      </c>
      <c r="D5047" t="str">
        <f t="shared" si="156"/>
        <v>CONTROL-Stoneblade-3/25/2019-0</v>
      </c>
      <c r="E5047">
        <f>VLOOKUP(B5047,'Deck Count'!A:B,2,FALSE)</f>
        <v>10</v>
      </c>
      <c r="F5047" s="3">
        <v>2</v>
      </c>
      <c r="G5047" s="3">
        <f t="shared" si="157"/>
        <v>0.2</v>
      </c>
      <c r="H5047" s="1" t="s">
        <v>217</v>
      </c>
      <c r="I5047" t="s">
        <v>11</v>
      </c>
    </row>
    <row r="5048" spans="1:9" x14ac:dyDescent="0.2">
      <c r="A5048" t="s">
        <v>645</v>
      </c>
      <c r="B5048" t="s">
        <v>717</v>
      </c>
      <c r="C5048" s="1" t="s">
        <v>170</v>
      </c>
      <c r="D5048" t="str">
        <f t="shared" si="156"/>
        <v>CONTROL-Stoneblade-3/25/2019-0</v>
      </c>
      <c r="E5048">
        <f>VLOOKUP(B5048,'Deck Count'!A:B,2,FALSE)</f>
        <v>10</v>
      </c>
      <c r="F5048" s="3">
        <v>2</v>
      </c>
      <c r="G5048" s="3">
        <f t="shared" si="157"/>
        <v>0.2</v>
      </c>
      <c r="H5048" s="1" t="s">
        <v>72</v>
      </c>
      <c r="I5048" t="s">
        <v>11</v>
      </c>
    </row>
    <row r="5049" spans="1:9" x14ac:dyDescent="0.2">
      <c r="A5049" t="s">
        <v>645</v>
      </c>
      <c r="B5049" t="s">
        <v>717</v>
      </c>
      <c r="C5049" s="1" t="s">
        <v>170</v>
      </c>
      <c r="D5049" t="str">
        <f t="shared" si="156"/>
        <v>CONTROL-Stoneblade-3/25/2019-0</v>
      </c>
      <c r="E5049">
        <f>VLOOKUP(B5049,'Deck Count'!A:B,2,FALSE)</f>
        <v>10</v>
      </c>
      <c r="F5049" s="3">
        <v>2</v>
      </c>
      <c r="G5049" s="3">
        <f t="shared" si="157"/>
        <v>0.2</v>
      </c>
      <c r="H5049" s="1" t="s">
        <v>253</v>
      </c>
      <c r="I5049" t="s">
        <v>17</v>
      </c>
    </row>
    <row r="5050" spans="1:9" x14ac:dyDescent="0.2">
      <c r="A5050" t="s">
        <v>645</v>
      </c>
      <c r="B5050" t="s">
        <v>717</v>
      </c>
      <c r="C5050" s="1" t="s">
        <v>170</v>
      </c>
      <c r="D5050" t="str">
        <f t="shared" si="156"/>
        <v>CONTROL-Stoneblade-3/25/2019-0</v>
      </c>
      <c r="E5050">
        <f>VLOOKUP(B5050,'Deck Count'!A:B,2,FALSE)</f>
        <v>10</v>
      </c>
      <c r="F5050" s="3">
        <v>4</v>
      </c>
      <c r="G5050" s="3">
        <f t="shared" si="157"/>
        <v>0.4</v>
      </c>
      <c r="H5050" s="1" t="s">
        <v>54</v>
      </c>
      <c r="I5050" t="s">
        <v>11</v>
      </c>
    </row>
    <row r="5051" spans="1:9" x14ac:dyDescent="0.2">
      <c r="A5051" t="s">
        <v>645</v>
      </c>
      <c r="B5051" t="s">
        <v>717</v>
      </c>
      <c r="C5051" s="1" t="s">
        <v>170</v>
      </c>
      <c r="D5051" t="str">
        <f t="shared" si="156"/>
        <v>CONTROL-Stoneblade-3/25/2019-0</v>
      </c>
      <c r="E5051">
        <f>VLOOKUP(B5051,'Deck Count'!A:B,2,FALSE)</f>
        <v>10</v>
      </c>
      <c r="F5051" s="3">
        <v>2</v>
      </c>
      <c r="G5051" s="3">
        <f t="shared" si="157"/>
        <v>0.2</v>
      </c>
      <c r="H5051" s="1" t="s">
        <v>55</v>
      </c>
      <c r="I5051" t="s">
        <v>11</v>
      </c>
    </row>
    <row r="5052" spans="1:9" x14ac:dyDescent="0.2">
      <c r="A5052" t="s">
        <v>645</v>
      </c>
      <c r="B5052" t="s">
        <v>717</v>
      </c>
      <c r="C5052" s="1" t="s">
        <v>170</v>
      </c>
      <c r="D5052" t="str">
        <f t="shared" si="156"/>
        <v>CONTROL-Stoneblade-3/25/2019-0</v>
      </c>
      <c r="E5052">
        <f>VLOOKUP(B5052,'Deck Count'!A:B,2,FALSE)</f>
        <v>10</v>
      </c>
      <c r="F5052" s="3">
        <v>1</v>
      </c>
      <c r="G5052" s="3">
        <f t="shared" si="157"/>
        <v>0.1</v>
      </c>
      <c r="H5052" s="1" t="s">
        <v>723</v>
      </c>
      <c r="I5052" t="s">
        <v>17</v>
      </c>
    </row>
    <row r="5053" spans="1:9" x14ac:dyDescent="0.2">
      <c r="A5053" t="s">
        <v>645</v>
      </c>
      <c r="B5053" t="s">
        <v>717</v>
      </c>
      <c r="C5053" s="1" t="s">
        <v>170</v>
      </c>
      <c r="D5053" t="str">
        <f t="shared" si="156"/>
        <v>CONTROL-Stoneblade-3/25/2019-0</v>
      </c>
      <c r="E5053">
        <f>VLOOKUP(B5053,'Deck Count'!A:B,2,FALSE)</f>
        <v>10</v>
      </c>
      <c r="F5053" s="3">
        <v>1</v>
      </c>
      <c r="G5053" s="3">
        <f t="shared" si="157"/>
        <v>0.1</v>
      </c>
      <c r="H5053" s="1" t="s">
        <v>74</v>
      </c>
      <c r="I5053" t="s">
        <v>11</v>
      </c>
    </row>
    <row r="5054" spans="1:9" x14ac:dyDescent="0.2">
      <c r="A5054" t="s">
        <v>645</v>
      </c>
      <c r="B5054" t="s">
        <v>717</v>
      </c>
      <c r="C5054" s="1" t="s">
        <v>170</v>
      </c>
      <c r="D5054" t="str">
        <f t="shared" si="156"/>
        <v>CONTROL-Stoneblade-3/25/2019-0</v>
      </c>
      <c r="E5054">
        <f>VLOOKUP(B5054,'Deck Count'!A:B,2,FALSE)</f>
        <v>10</v>
      </c>
      <c r="F5054" s="3">
        <v>1</v>
      </c>
      <c r="G5054" s="3">
        <f t="shared" si="157"/>
        <v>0.1</v>
      </c>
      <c r="H5054" s="1" t="s">
        <v>86</v>
      </c>
      <c r="I5054" t="s">
        <v>17</v>
      </c>
    </row>
    <row r="5055" spans="1:9" x14ac:dyDescent="0.2">
      <c r="A5055" t="s">
        <v>645</v>
      </c>
      <c r="B5055" t="s">
        <v>717</v>
      </c>
      <c r="C5055" s="1" t="s">
        <v>170</v>
      </c>
      <c r="D5055" t="str">
        <f t="shared" si="156"/>
        <v>CONTROL-Stoneblade-3/25/2019-0</v>
      </c>
      <c r="E5055">
        <f>VLOOKUP(B5055,'Deck Count'!A:B,2,FALSE)</f>
        <v>10</v>
      </c>
      <c r="F5055" s="3">
        <v>4</v>
      </c>
      <c r="G5055" s="3">
        <f t="shared" si="157"/>
        <v>0.4</v>
      </c>
      <c r="H5055" s="1" t="s">
        <v>195</v>
      </c>
      <c r="I5055" t="s">
        <v>11</v>
      </c>
    </row>
    <row r="5056" spans="1:9" x14ac:dyDescent="0.2">
      <c r="A5056" t="s">
        <v>645</v>
      </c>
      <c r="B5056" t="s">
        <v>717</v>
      </c>
      <c r="C5056" s="1" t="s">
        <v>170</v>
      </c>
      <c r="D5056" t="str">
        <f t="shared" si="156"/>
        <v>CONTROL-Stoneblade-3/25/2019-0</v>
      </c>
      <c r="E5056">
        <f>VLOOKUP(B5056,'Deck Count'!A:B,2,FALSE)</f>
        <v>10</v>
      </c>
      <c r="F5056" s="3">
        <v>2</v>
      </c>
      <c r="G5056" s="3">
        <f t="shared" si="157"/>
        <v>0.2</v>
      </c>
      <c r="H5056" s="1" t="s">
        <v>57</v>
      </c>
      <c r="I5056" t="s">
        <v>17</v>
      </c>
    </row>
    <row r="5057" spans="1:9" x14ac:dyDescent="0.2">
      <c r="A5057" t="s">
        <v>645</v>
      </c>
      <c r="B5057" t="s">
        <v>717</v>
      </c>
      <c r="C5057" s="1" t="s">
        <v>170</v>
      </c>
      <c r="D5057" t="str">
        <f t="shared" si="156"/>
        <v>CONTROL-Stoneblade-3/25/2019-0</v>
      </c>
      <c r="E5057">
        <f>VLOOKUP(B5057,'Deck Count'!A:B,2,FALSE)</f>
        <v>10</v>
      </c>
      <c r="F5057" s="3">
        <v>4</v>
      </c>
      <c r="G5057" s="3">
        <f t="shared" si="157"/>
        <v>0.4</v>
      </c>
      <c r="H5057" s="1" t="s">
        <v>76</v>
      </c>
      <c r="I5057" t="s">
        <v>11</v>
      </c>
    </row>
    <row r="5058" spans="1:9" x14ac:dyDescent="0.2">
      <c r="A5058" t="s">
        <v>645</v>
      </c>
      <c r="B5058" t="s">
        <v>717</v>
      </c>
      <c r="C5058" s="1" t="s">
        <v>170</v>
      </c>
      <c r="D5058" t="str">
        <f t="shared" ref="D5058:D5121" si="158">CONCATENATE(A5058,"-",B5058,"-",C5058)</f>
        <v>CONTROL-Stoneblade-3/25/2019-0</v>
      </c>
      <c r="E5058">
        <f>VLOOKUP(B5058,'Deck Count'!A:B,2,FALSE)</f>
        <v>10</v>
      </c>
      <c r="F5058" s="3">
        <v>2</v>
      </c>
      <c r="G5058" s="3">
        <f t="shared" si="157"/>
        <v>0.2</v>
      </c>
      <c r="H5058" s="1" t="s">
        <v>60</v>
      </c>
      <c r="I5058" t="s">
        <v>11</v>
      </c>
    </row>
    <row r="5059" spans="1:9" x14ac:dyDescent="0.2">
      <c r="A5059" t="s">
        <v>645</v>
      </c>
      <c r="B5059" t="s">
        <v>717</v>
      </c>
      <c r="C5059" s="1" t="s">
        <v>170</v>
      </c>
      <c r="D5059" t="str">
        <f t="shared" si="158"/>
        <v>CONTROL-Stoneblade-3/25/2019-0</v>
      </c>
      <c r="E5059">
        <f>VLOOKUP(B5059,'Deck Count'!A:B,2,FALSE)</f>
        <v>10</v>
      </c>
      <c r="F5059" s="3">
        <v>1</v>
      </c>
      <c r="G5059" s="3">
        <f t="shared" ref="G5059:G5122" si="159">F5059/E5059</f>
        <v>0.1</v>
      </c>
      <c r="H5059" s="1" t="s">
        <v>402</v>
      </c>
      <c r="I5059" t="s">
        <v>17</v>
      </c>
    </row>
    <row r="5060" spans="1:9" x14ac:dyDescent="0.2">
      <c r="A5060" t="s">
        <v>645</v>
      </c>
      <c r="B5060" t="s">
        <v>717</v>
      </c>
      <c r="C5060" s="1" t="s">
        <v>170</v>
      </c>
      <c r="D5060" t="str">
        <f t="shared" si="158"/>
        <v>CONTROL-Stoneblade-3/25/2019-0</v>
      </c>
      <c r="E5060">
        <f>VLOOKUP(B5060,'Deck Count'!A:B,2,FALSE)</f>
        <v>10</v>
      </c>
      <c r="F5060" s="3">
        <v>4</v>
      </c>
      <c r="G5060" s="3">
        <f t="shared" si="159"/>
        <v>0.4</v>
      </c>
      <c r="H5060" s="1" t="s">
        <v>160</v>
      </c>
      <c r="I5060" t="s">
        <v>11</v>
      </c>
    </row>
    <row r="5061" spans="1:9" x14ac:dyDescent="0.2">
      <c r="A5061" t="s">
        <v>645</v>
      </c>
      <c r="B5061" t="s">
        <v>717</v>
      </c>
      <c r="C5061" s="1" t="s">
        <v>170</v>
      </c>
      <c r="D5061" t="str">
        <f t="shared" si="158"/>
        <v>CONTROL-Stoneblade-3/25/2019-0</v>
      </c>
      <c r="E5061">
        <f>VLOOKUP(B5061,'Deck Count'!A:B,2,FALSE)</f>
        <v>10</v>
      </c>
      <c r="F5061" s="3">
        <v>3</v>
      </c>
      <c r="G5061" s="3">
        <f t="shared" si="159"/>
        <v>0.3</v>
      </c>
      <c r="H5061" s="1" t="s">
        <v>78</v>
      </c>
      <c r="I5061" t="s">
        <v>11</v>
      </c>
    </row>
    <row r="5062" spans="1:9" x14ac:dyDescent="0.2">
      <c r="A5062" t="s">
        <v>645</v>
      </c>
      <c r="B5062" t="s">
        <v>717</v>
      </c>
      <c r="C5062" s="1" t="s">
        <v>170</v>
      </c>
      <c r="D5062" t="str">
        <f t="shared" si="158"/>
        <v>CONTROL-Stoneblade-3/25/2019-0</v>
      </c>
      <c r="E5062">
        <f>VLOOKUP(B5062,'Deck Count'!A:B,2,FALSE)</f>
        <v>10</v>
      </c>
      <c r="F5062" s="3">
        <v>1</v>
      </c>
      <c r="G5062" s="3">
        <f t="shared" si="159"/>
        <v>0.1</v>
      </c>
      <c r="H5062" s="1" t="s">
        <v>33</v>
      </c>
      <c r="I5062" t="s">
        <v>11</v>
      </c>
    </row>
    <row r="5063" spans="1:9" x14ac:dyDescent="0.2">
      <c r="A5063" t="s">
        <v>645</v>
      </c>
      <c r="B5063" t="s">
        <v>717</v>
      </c>
      <c r="C5063" s="1" t="s">
        <v>170</v>
      </c>
      <c r="D5063" t="str">
        <f t="shared" si="158"/>
        <v>CONTROL-Stoneblade-3/25/2019-0</v>
      </c>
      <c r="E5063">
        <f>VLOOKUP(B5063,'Deck Count'!A:B,2,FALSE)</f>
        <v>10</v>
      </c>
      <c r="F5063" s="3">
        <v>2</v>
      </c>
      <c r="G5063" s="3">
        <f t="shared" si="159"/>
        <v>0.2</v>
      </c>
      <c r="H5063" s="1" t="s">
        <v>61</v>
      </c>
      <c r="I5063" t="s">
        <v>11</v>
      </c>
    </row>
    <row r="5064" spans="1:9" x14ac:dyDescent="0.2">
      <c r="A5064" t="s">
        <v>645</v>
      </c>
      <c r="B5064" t="s">
        <v>717</v>
      </c>
      <c r="C5064" s="1" t="s">
        <v>170</v>
      </c>
      <c r="D5064" t="str">
        <f t="shared" si="158"/>
        <v>CONTROL-Stoneblade-3/25/2019-0</v>
      </c>
      <c r="E5064">
        <f>VLOOKUP(B5064,'Deck Count'!A:B,2,FALSE)</f>
        <v>10</v>
      </c>
      <c r="F5064" s="3">
        <v>4</v>
      </c>
      <c r="G5064" s="3">
        <f t="shared" si="159"/>
        <v>0.4</v>
      </c>
      <c r="H5064" s="1" t="s">
        <v>162</v>
      </c>
      <c r="I5064" t="s">
        <v>11</v>
      </c>
    </row>
    <row r="5065" spans="1:9" x14ac:dyDescent="0.2">
      <c r="A5065" t="s">
        <v>645</v>
      </c>
      <c r="B5065" t="s">
        <v>717</v>
      </c>
      <c r="C5065" s="1" t="s">
        <v>170</v>
      </c>
      <c r="D5065" t="str">
        <f t="shared" si="158"/>
        <v>CONTROL-Stoneblade-3/25/2019-0</v>
      </c>
      <c r="E5065">
        <f>VLOOKUP(B5065,'Deck Count'!A:B,2,FALSE)</f>
        <v>10</v>
      </c>
      <c r="F5065" s="3">
        <v>2</v>
      </c>
      <c r="G5065" s="3">
        <f t="shared" si="159"/>
        <v>0.2</v>
      </c>
      <c r="H5065" s="1" t="s">
        <v>79</v>
      </c>
      <c r="I5065" t="s">
        <v>17</v>
      </c>
    </row>
    <row r="5066" spans="1:9" x14ac:dyDescent="0.2">
      <c r="A5066" t="s">
        <v>645</v>
      </c>
      <c r="B5066" t="s">
        <v>717</v>
      </c>
      <c r="C5066" s="1" t="s">
        <v>237</v>
      </c>
      <c r="D5066" t="str">
        <f t="shared" si="158"/>
        <v>CONTROL-Stoneblade-3/3/2019-0</v>
      </c>
      <c r="E5066">
        <f>VLOOKUP(B5066,'Deck Count'!A:B,2,FALSE)</f>
        <v>10</v>
      </c>
      <c r="F5066" s="3">
        <v>1</v>
      </c>
      <c r="G5066" s="3">
        <f t="shared" si="159"/>
        <v>0.1</v>
      </c>
      <c r="H5066" s="1" t="s">
        <v>114</v>
      </c>
      <c r="I5066" t="s">
        <v>11</v>
      </c>
    </row>
    <row r="5067" spans="1:9" x14ac:dyDescent="0.2">
      <c r="A5067" t="s">
        <v>645</v>
      </c>
      <c r="B5067" t="s">
        <v>717</v>
      </c>
      <c r="C5067" s="1" t="s">
        <v>237</v>
      </c>
      <c r="D5067" t="str">
        <f t="shared" si="158"/>
        <v>CONTROL-Stoneblade-3/3/2019-0</v>
      </c>
      <c r="E5067">
        <f>VLOOKUP(B5067,'Deck Count'!A:B,2,FALSE)</f>
        <v>10</v>
      </c>
      <c r="F5067" s="3">
        <v>2</v>
      </c>
      <c r="G5067" s="3">
        <f t="shared" si="159"/>
        <v>0.2</v>
      </c>
      <c r="H5067" s="1" t="s">
        <v>366</v>
      </c>
      <c r="I5067" t="s">
        <v>11</v>
      </c>
    </row>
    <row r="5068" spans="1:9" x14ac:dyDescent="0.2">
      <c r="A5068" t="s">
        <v>645</v>
      </c>
      <c r="B5068" t="s">
        <v>717</v>
      </c>
      <c r="C5068" s="1" t="s">
        <v>237</v>
      </c>
      <c r="D5068" t="str">
        <f t="shared" si="158"/>
        <v>CONTROL-Stoneblade-3/3/2019-0</v>
      </c>
      <c r="E5068">
        <f>VLOOKUP(B5068,'Deck Count'!A:B,2,FALSE)</f>
        <v>10</v>
      </c>
      <c r="F5068" s="3">
        <v>1</v>
      </c>
      <c r="G5068" s="3">
        <f t="shared" si="159"/>
        <v>0.1</v>
      </c>
      <c r="H5068" s="1" t="s">
        <v>178</v>
      </c>
      <c r="I5068" t="s">
        <v>11</v>
      </c>
    </row>
    <row r="5069" spans="1:9" x14ac:dyDescent="0.2">
      <c r="A5069" t="s">
        <v>645</v>
      </c>
      <c r="B5069" t="s">
        <v>717</v>
      </c>
      <c r="C5069" s="1" t="s">
        <v>237</v>
      </c>
      <c r="D5069" t="str">
        <f t="shared" si="158"/>
        <v>CONTROL-Stoneblade-3/3/2019-0</v>
      </c>
      <c r="E5069">
        <f>VLOOKUP(B5069,'Deck Count'!A:B,2,FALSE)</f>
        <v>10</v>
      </c>
      <c r="F5069" s="3">
        <v>4</v>
      </c>
      <c r="G5069" s="3">
        <f t="shared" si="159"/>
        <v>0.4</v>
      </c>
      <c r="H5069" s="1" t="s">
        <v>41</v>
      </c>
      <c r="I5069" t="s">
        <v>11</v>
      </c>
    </row>
    <row r="5070" spans="1:9" x14ac:dyDescent="0.2">
      <c r="A5070" t="s">
        <v>645</v>
      </c>
      <c r="B5070" t="s">
        <v>717</v>
      </c>
      <c r="C5070" s="1" t="s">
        <v>237</v>
      </c>
      <c r="D5070" t="str">
        <f t="shared" si="158"/>
        <v>CONTROL-Stoneblade-3/3/2019-0</v>
      </c>
      <c r="E5070">
        <f>VLOOKUP(B5070,'Deck Count'!A:B,2,FALSE)</f>
        <v>10</v>
      </c>
      <c r="F5070" s="3">
        <v>2</v>
      </c>
      <c r="G5070" s="3">
        <f t="shared" si="159"/>
        <v>0.2</v>
      </c>
      <c r="H5070" s="1" t="s">
        <v>180</v>
      </c>
      <c r="I5070" t="s">
        <v>17</v>
      </c>
    </row>
    <row r="5071" spans="1:9" x14ac:dyDescent="0.2">
      <c r="A5071" t="s">
        <v>645</v>
      </c>
      <c r="B5071" t="s">
        <v>717</v>
      </c>
      <c r="C5071" s="1" t="s">
        <v>237</v>
      </c>
      <c r="D5071" t="str">
        <f t="shared" si="158"/>
        <v>CONTROL-Stoneblade-3/3/2019-0</v>
      </c>
      <c r="E5071">
        <f>VLOOKUP(B5071,'Deck Count'!A:B,2,FALSE)</f>
        <v>10</v>
      </c>
      <c r="F5071" s="3">
        <v>1</v>
      </c>
      <c r="G5071" s="3">
        <f t="shared" si="159"/>
        <v>0.1</v>
      </c>
      <c r="H5071" s="1" t="s">
        <v>181</v>
      </c>
      <c r="I5071" t="s">
        <v>11</v>
      </c>
    </row>
    <row r="5072" spans="1:9" x14ac:dyDescent="0.2">
      <c r="A5072" t="s">
        <v>645</v>
      </c>
      <c r="B5072" t="s">
        <v>717</v>
      </c>
      <c r="C5072" s="1" t="s">
        <v>237</v>
      </c>
      <c r="D5072" t="str">
        <f t="shared" si="158"/>
        <v>CONTROL-Stoneblade-3/3/2019-0</v>
      </c>
      <c r="E5072">
        <f>VLOOKUP(B5072,'Deck Count'!A:B,2,FALSE)</f>
        <v>10</v>
      </c>
      <c r="F5072" s="3">
        <v>1</v>
      </c>
      <c r="G5072" s="3">
        <f t="shared" si="159"/>
        <v>0.1</v>
      </c>
      <c r="H5072" s="1" t="s">
        <v>181</v>
      </c>
      <c r="I5072" t="s">
        <v>17</v>
      </c>
    </row>
    <row r="5073" spans="1:9" x14ac:dyDescent="0.2">
      <c r="A5073" t="s">
        <v>645</v>
      </c>
      <c r="B5073" t="s">
        <v>717</v>
      </c>
      <c r="C5073" s="1" t="s">
        <v>237</v>
      </c>
      <c r="D5073" t="str">
        <f t="shared" si="158"/>
        <v>CONTROL-Stoneblade-3/3/2019-0</v>
      </c>
      <c r="E5073">
        <f>VLOOKUP(B5073,'Deck Count'!A:B,2,FALSE)</f>
        <v>10</v>
      </c>
      <c r="F5073" s="3">
        <v>2</v>
      </c>
      <c r="G5073" s="3">
        <f t="shared" si="159"/>
        <v>0.2</v>
      </c>
      <c r="H5073" s="1" t="s">
        <v>718</v>
      </c>
      <c r="I5073" t="s">
        <v>17</v>
      </c>
    </row>
    <row r="5074" spans="1:9" x14ac:dyDescent="0.2">
      <c r="A5074" t="s">
        <v>645</v>
      </c>
      <c r="B5074" t="s">
        <v>717</v>
      </c>
      <c r="C5074" s="1" t="s">
        <v>237</v>
      </c>
      <c r="D5074" t="str">
        <f t="shared" si="158"/>
        <v>CONTROL-Stoneblade-3/3/2019-0</v>
      </c>
      <c r="E5074">
        <f>VLOOKUP(B5074,'Deck Count'!A:B,2,FALSE)</f>
        <v>10</v>
      </c>
      <c r="F5074" s="3">
        <v>2</v>
      </c>
      <c r="G5074" s="3">
        <f t="shared" si="159"/>
        <v>0.2</v>
      </c>
      <c r="H5074" s="1" t="s">
        <v>560</v>
      </c>
      <c r="I5074" t="s">
        <v>11</v>
      </c>
    </row>
    <row r="5075" spans="1:9" x14ac:dyDescent="0.2">
      <c r="A5075" t="s">
        <v>645</v>
      </c>
      <c r="B5075" t="s">
        <v>717</v>
      </c>
      <c r="C5075" s="1" t="s">
        <v>237</v>
      </c>
      <c r="D5075" t="str">
        <f t="shared" si="158"/>
        <v>CONTROL-Stoneblade-3/3/2019-0</v>
      </c>
      <c r="E5075">
        <f>VLOOKUP(B5075,'Deck Count'!A:B,2,FALSE)</f>
        <v>10</v>
      </c>
      <c r="F5075" s="3">
        <v>1</v>
      </c>
      <c r="G5075" s="3">
        <f t="shared" si="159"/>
        <v>0.1</v>
      </c>
      <c r="H5075" s="1" t="s">
        <v>66</v>
      </c>
      <c r="I5075" t="s">
        <v>17</v>
      </c>
    </row>
    <row r="5076" spans="1:9" x14ac:dyDescent="0.2">
      <c r="A5076" t="s">
        <v>645</v>
      </c>
      <c r="B5076" t="s">
        <v>717</v>
      </c>
      <c r="C5076" s="1" t="s">
        <v>237</v>
      </c>
      <c r="D5076" t="str">
        <f t="shared" si="158"/>
        <v>CONTROL-Stoneblade-3/3/2019-0</v>
      </c>
      <c r="E5076">
        <f>VLOOKUP(B5076,'Deck Count'!A:B,2,FALSE)</f>
        <v>10</v>
      </c>
      <c r="F5076" s="3">
        <v>1</v>
      </c>
      <c r="G5076" s="3">
        <f t="shared" si="159"/>
        <v>0.1</v>
      </c>
      <c r="H5076" s="1" t="s">
        <v>67</v>
      </c>
      <c r="I5076" t="s">
        <v>17</v>
      </c>
    </row>
    <row r="5077" spans="1:9" x14ac:dyDescent="0.2">
      <c r="A5077" t="s">
        <v>645</v>
      </c>
      <c r="B5077" t="s">
        <v>717</v>
      </c>
      <c r="C5077" s="1" t="s">
        <v>237</v>
      </c>
      <c r="D5077" t="str">
        <f t="shared" si="158"/>
        <v>CONTROL-Stoneblade-3/3/2019-0</v>
      </c>
      <c r="E5077">
        <f>VLOOKUP(B5077,'Deck Count'!A:B,2,FALSE)</f>
        <v>10</v>
      </c>
      <c r="F5077" s="3">
        <v>4</v>
      </c>
      <c r="G5077" s="3">
        <f t="shared" si="159"/>
        <v>0.4</v>
      </c>
      <c r="H5077" s="1" t="s">
        <v>68</v>
      </c>
      <c r="I5077" t="s">
        <v>11</v>
      </c>
    </row>
    <row r="5078" spans="1:9" x14ac:dyDescent="0.2">
      <c r="A5078" t="s">
        <v>645</v>
      </c>
      <c r="B5078" t="s">
        <v>717</v>
      </c>
      <c r="C5078" s="1" t="s">
        <v>237</v>
      </c>
      <c r="D5078" t="str">
        <f t="shared" si="158"/>
        <v>CONTROL-Stoneblade-3/3/2019-0</v>
      </c>
      <c r="E5078">
        <f>VLOOKUP(B5078,'Deck Count'!A:B,2,FALSE)</f>
        <v>10</v>
      </c>
      <c r="F5078" s="3">
        <v>3</v>
      </c>
      <c r="G5078" s="3">
        <f t="shared" si="159"/>
        <v>0.3</v>
      </c>
      <c r="H5078" s="1" t="s">
        <v>49</v>
      </c>
      <c r="I5078" t="s">
        <v>17</v>
      </c>
    </row>
    <row r="5079" spans="1:9" x14ac:dyDescent="0.2">
      <c r="A5079" t="s">
        <v>645</v>
      </c>
      <c r="B5079" t="s">
        <v>717</v>
      </c>
      <c r="C5079" s="1" t="s">
        <v>237</v>
      </c>
      <c r="D5079" t="str">
        <f t="shared" si="158"/>
        <v>CONTROL-Stoneblade-3/3/2019-0</v>
      </c>
      <c r="E5079">
        <f>VLOOKUP(B5079,'Deck Count'!A:B,2,FALSE)</f>
        <v>10</v>
      </c>
      <c r="F5079" s="3">
        <v>4</v>
      </c>
      <c r="G5079" s="3">
        <f t="shared" si="159"/>
        <v>0.4</v>
      </c>
      <c r="H5079" s="1" t="s">
        <v>97</v>
      </c>
      <c r="I5079" t="s">
        <v>11</v>
      </c>
    </row>
    <row r="5080" spans="1:9" x14ac:dyDescent="0.2">
      <c r="A5080" t="s">
        <v>645</v>
      </c>
      <c r="B5080" t="s">
        <v>717</v>
      </c>
      <c r="C5080" s="1" t="s">
        <v>237</v>
      </c>
      <c r="D5080" t="str">
        <f t="shared" si="158"/>
        <v>CONTROL-Stoneblade-3/3/2019-0</v>
      </c>
      <c r="E5080">
        <f>VLOOKUP(B5080,'Deck Count'!A:B,2,FALSE)</f>
        <v>10</v>
      </c>
      <c r="F5080" s="3">
        <v>1</v>
      </c>
      <c r="G5080" s="3">
        <f t="shared" si="159"/>
        <v>0.1</v>
      </c>
      <c r="H5080" s="1" t="s">
        <v>199</v>
      </c>
      <c r="I5080" t="s">
        <v>17</v>
      </c>
    </row>
    <row r="5081" spans="1:9" x14ac:dyDescent="0.2">
      <c r="A5081" t="s">
        <v>645</v>
      </c>
      <c r="B5081" t="s">
        <v>717</v>
      </c>
      <c r="C5081" s="1" t="s">
        <v>237</v>
      </c>
      <c r="D5081" t="str">
        <f t="shared" si="158"/>
        <v>CONTROL-Stoneblade-3/3/2019-0</v>
      </c>
      <c r="E5081">
        <f>VLOOKUP(B5081,'Deck Count'!A:B,2,FALSE)</f>
        <v>10</v>
      </c>
      <c r="F5081" s="3">
        <v>7</v>
      </c>
      <c r="G5081" s="3">
        <f t="shared" si="159"/>
        <v>0.7</v>
      </c>
      <c r="H5081" s="1" t="s">
        <v>51</v>
      </c>
      <c r="I5081" t="s">
        <v>11</v>
      </c>
    </row>
    <row r="5082" spans="1:9" x14ac:dyDescent="0.2">
      <c r="A5082" t="s">
        <v>645</v>
      </c>
      <c r="B5082" t="s">
        <v>717</v>
      </c>
      <c r="C5082" s="1" t="s">
        <v>237</v>
      </c>
      <c r="D5082" t="str">
        <f t="shared" si="158"/>
        <v>CONTROL-Stoneblade-3/3/2019-0</v>
      </c>
      <c r="E5082">
        <f>VLOOKUP(B5082,'Deck Count'!A:B,2,FALSE)</f>
        <v>10</v>
      </c>
      <c r="F5082" s="3">
        <v>3</v>
      </c>
      <c r="G5082" s="3">
        <f t="shared" si="159"/>
        <v>0.3</v>
      </c>
      <c r="H5082" s="1" t="s">
        <v>632</v>
      </c>
      <c r="I5082" t="s">
        <v>11</v>
      </c>
    </row>
    <row r="5083" spans="1:9" x14ac:dyDescent="0.2">
      <c r="A5083" t="s">
        <v>645</v>
      </c>
      <c r="B5083" t="s">
        <v>717</v>
      </c>
      <c r="C5083" s="1" t="s">
        <v>237</v>
      </c>
      <c r="D5083" t="str">
        <f t="shared" si="158"/>
        <v>CONTROL-Stoneblade-3/3/2019-0</v>
      </c>
      <c r="E5083">
        <f>VLOOKUP(B5083,'Deck Count'!A:B,2,FALSE)</f>
        <v>10</v>
      </c>
      <c r="F5083" s="3">
        <v>1</v>
      </c>
      <c r="G5083" s="3">
        <f t="shared" si="159"/>
        <v>0.1</v>
      </c>
      <c r="H5083" s="1" t="s">
        <v>21</v>
      </c>
      <c r="I5083" t="s">
        <v>11</v>
      </c>
    </row>
    <row r="5084" spans="1:9" x14ac:dyDescent="0.2">
      <c r="A5084" t="s">
        <v>645</v>
      </c>
      <c r="B5084" t="s">
        <v>717</v>
      </c>
      <c r="C5084" s="1" t="s">
        <v>237</v>
      </c>
      <c r="D5084" t="str">
        <f t="shared" si="158"/>
        <v>CONTROL-Stoneblade-3/3/2019-0</v>
      </c>
      <c r="E5084">
        <f>VLOOKUP(B5084,'Deck Count'!A:B,2,FALSE)</f>
        <v>10</v>
      </c>
      <c r="F5084" s="3">
        <v>1</v>
      </c>
      <c r="G5084" s="3">
        <f t="shared" si="159"/>
        <v>0.1</v>
      </c>
      <c r="H5084" s="1" t="s">
        <v>217</v>
      </c>
      <c r="I5084" t="s">
        <v>11</v>
      </c>
    </row>
    <row r="5085" spans="1:9" x14ac:dyDescent="0.2">
      <c r="A5085" t="s">
        <v>645</v>
      </c>
      <c r="B5085" t="s">
        <v>717</v>
      </c>
      <c r="C5085" s="1" t="s">
        <v>237</v>
      </c>
      <c r="D5085" t="str">
        <f t="shared" si="158"/>
        <v>CONTROL-Stoneblade-3/3/2019-0</v>
      </c>
      <c r="E5085">
        <f>VLOOKUP(B5085,'Deck Count'!A:B,2,FALSE)</f>
        <v>10</v>
      </c>
      <c r="F5085" s="3">
        <v>1</v>
      </c>
      <c r="G5085" s="3">
        <f t="shared" si="159"/>
        <v>0.1</v>
      </c>
      <c r="H5085" s="1" t="s">
        <v>168</v>
      </c>
      <c r="I5085" t="s">
        <v>11</v>
      </c>
    </row>
    <row r="5086" spans="1:9" x14ac:dyDescent="0.2">
      <c r="A5086" t="s">
        <v>645</v>
      </c>
      <c r="B5086" t="s">
        <v>717</v>
      </c>
      <c r="C5086" s="1" t="s">
        <v>237</v>
      </c>
      <c r="D5086" t="str">
        <f t="shared" si="158"/>
        <v>CONTROL-Stoneblade-3/3/2019-0</v>
      </c>
      <c r="E5086">
        <f>VLOOKUP(B5086,'Deck Count'!A:B,2,FALSE)</f>
        <v>10</v>
      </c>
      <c r="F5086" s="3">
        <v>1</v>
      </c>
      <c r="G5086" s="3">
        <f t="shared" si="159"/>
        <v>0.1</v>
      </c>
      <c r="H5086" s="1" t="s">
        <v>188</v>
      </c>
      <c r="I5086" t="s">
        <v>17</v>
      </c>
    </row>
    <row r="5087" spans="1:9" x14ac:dyDescent="0.2">
      <c r="A5087" t="s">
        <v>645</v>
      </c>
      <c r="B5087" t="s">
        <v>717</v>
      </c>
      <c r="C5087" s="1" t="s">
        <v>237</v>
      </c>
      <c r="D5087" t="str">
        <f t="shared" si="158"/>
        <v>CONTROL-Stoneblade-3/3/2019-0</v>
      </c>
      <c r="E5087">
        <f>VLOOKUP(B5087,'Deck Count'!A:B,2,FALSE)</f>
        <v>10</v>
      </c>
      <c r="F5087" s="3">
        <v>2</v>
      </c>
      <c r="G5087" s="3">
        <f t="shared" si="159"/>
        <v>0.2</v>
      </c>
      <c r="H5087" s="1" t="s">
        <v>189</v>
      </c>
      <c r="I5087" t="s">
        <v>11</v>
      </c>
    </row>
    <row r="5088" spans="1:9" x14ac:dyDescent="0.2">
      <c r="A5088" t="s">
        <v>645</v>
      </c>
      <c r="B5088" t="s">
        <v>717</v>
      </c>
      <c r="C5088" s="1" t="s">
        <v>237</v>
      </c>
      <c r="D5088" t="str">
        <f t="shared" si="158"/>
        <v>CONTROL-Stoneblade-3/3/2019-0</v>
      </c>
      <c r="E5088">
        <f>VLOOKUP(B5088,'Deck Count'!A:B,2,FALSE)</f>
        <v>10</v>
      </c>
      <c r="F5088" s="3">
        <v>1</v>
      </c>
      <c r="G5088" s="3">
        <f t="shared" si="159"/>
        <v>0.1</v>
      </c>
      <c r="H5088" s="1" t="s">
        <v>54</v>
      </c>
      <c r="I5088" t="s">
        <v>11</v>
      </c>
    </row>
    <row r="5089" spans="1:9" x14ac:dyDescent="0.2">
      <c r="A5089" t="s">
        <v>645</v>
      </c>
      <c r="B5089" t="s">
        <v>717</v>
      </c>
      <c r="C5089" s="1" t="s">
        <v>237</v>
      </c>
      <c r="D5089" t="str">
        <f t="shared" si="158"/>
        <v>CONTROL-Stoneblade-3/3/2019-0</v>
      </c>
      <c r="E5089">
        <f>VLOOKUP(B5089,'Deck Count'!A:B,2,FALSE)</f>
        <v>10</v>
      </c>
      <c r="F5089" s="3">
        <v>3</v>
      </c>
      <c r="G5089" s="3">
        <f t="shared" si="159"/>
        <v>0.3</v>
      </c>
      <c r="H5089" s="1" t="s">
        <v>55</v>
      </c>
      <c r="I5089" t="s">
        <v>11</v>
      </c>
    </row>
    <row r="5090" spans="1:9" x14ac:dyDescent="0.2">
      <c r="A5090" t="s">
        <v>645</v>
      </c>
      <c r="B5090" t="s">
        <v>717</v>
      </c>
      <c r="C5090" s="1" t="s">
        <v>237</v>
      </c>
      <c r="D5090" t="str">
        <f t="shared" si="158"/>
        <v>CONTROL-Stoneblade-3/3/2019-0</v>
      </c>
      <c r="E5090">
        <f>VLOOKUP(B5090,'Deck Count'!A:B,2,FALSE)</f>
        <v>10</v>
      </c>
      <c r="F5090" s="3">
        <v>1</v>
      </c>
      <c r="G5090" s="3">
        <f t="shared" si="159"/>
        <v>0.1</v>
      </c>
      <c r="H5090" s="1" t="s">
        <v>56</v>
      </c>
      <c r="I5090" t="s">
        <v>11</v>
      </c>
    </row>
    <row r="5091" spans="1:9" x14ac:dyDescent="0.2">
      <c r="A5091" t="s">
        <v>645</v>
      </c>
      <c r="B5091" t="s">
        <v>717</v>
      </c>
      <c r="C5091" s="1" t="s">
        <v>237</v>
      </c>
      <c r="D5091" t="str">
        <f t="shared" si="158"/>
        <v>CONTROL-Stoneblade-3/3/2019-0</v>
      </c>
      <c r="E5091">
        <f>VLOOKUP(B5091,'Deck Count'!A:B,2,FALSE)</f>
        <v>10</v>
      </c>
      <c r="F5091" s="3">
        <v>3</v>
      </c>
      <c r="G5091" s="3">
        <f t="shared" si="159"/>
        <v>0.3</v>
      </c>
      <c r="H5091" s="1" t="s">
        <v>648</v>
      </c>
      <c r="I5091" t="s">
        <v>11</v>
      </c>
    </row>
    <row r="5092" spans="1:9" x14ac:dyDescent="0.2">
      <c r="A5092" t="s">
        <v>645</v>
      </c>
      <c r="B5092" t="s">
        <v>717</v>
      </c>
      <c r="C5092" s="1" t="s">
        <v>237</v>
      </c>
      <c r="D5092" t="str">
        <f t="shared" si="158"/>
        <v>CONTROL-Stoneblade-3/3/2019-0</v>
      </c>
      <c r="E5092">
        <f>VLOOKUP(B5092,'Deck Count'!A:B,2,FALSE)</f>
        <v>10</v>
      </c>
      <c r="F5092" s="3">
        <v>2</v>
      </c>
      <c r="G5092" s="3">
        <f t="shared" si="159"/>
        <v>0.2</v>
      </c>
      <c r="H5092" s="1" t="s">
        <v>86</v>
      </c>
      <c r="I5092" t="s">
        <v>11</v>
      </c>
    </row>
    <row r="5093" spans="1:9" x14ac:dyDescent="0.2">
      <c r="A5093" t="s">
        <v>645</v>
      </c>
      <c r="B5093" t="s">
        <v>717</v>
      </c>
      <c r="C5093" s="1" t="s">
        <v>237</v>
      </c>
      <c r="D5093" t="str">
        <f t="shared" si="158"/>
        <v>CONTROL-Stoneblade-3/3/2019-0</v>
      </c>
      <c r="E5093">
        <f>VLOOKUP(B5093,'Deck Count'!A:B,2,FALSE)</f>
        <v>10</v>
      </c>
      <c r="F5093" s="3">
        <v>4</v>
      </c>
      <c r="G5093" s="3">
        <f t="shared" si="159"/>
        <v>0.4</v>
      </c>
      <c r="H5093" s="1" t="s">
        <v>195</v>
      </c>
      <c r="I5093" t="s">
        <v>11</v>
      </c>
    </row>
    <row r="5094" spans="1:9" x14ac:dyDescent="0.2">
      <c r="A5094" t="s">
        <v>645</v>
      </c>
      <c r="B5094" t="s">
        <v>717</v>
      </c>
      <c r="C5094" s="1" t="s">
        <v>237</v>
      </c>
      <c r="D5094" t="str">
        <f t="shared" si="158"/>
        <v>CONTROL-Stoneblade-3/3/2019-0</v>
      </c>
      <c r="E5094">
        <f>VLOOKUP(B5094,'Deck Count'!A:B,2,FALSE)</f>
        <v>10</v>
      </c>
      <c r="F5094" s="3">
        <v>1</v>
      </c>
      <c r="G5094" s="3">
        <f t="shared" si="159"/>
        <v>0.1</v>
      </c>
      <c r="H5094" s="1" t="s">
        <v>689</v>
      </c>
      <c r="I5094" t="s">
        <v>11</v>
      </c>
    </row>
    <row r="5095" spans="1:9" x14ac:dyDescent="0.2">
      <c r="A5095" t="s">
        <v>645</v>
      </c>
      <c r="B5095" t="s">
        <v>717</v>
      </c>
      <c r="C5095" s="1" t="s">
        <v>237</v>
      </c>
      <c r="D5095" t="str">
        <f t="shared" si="158"/>
        <v>CONTROL-Stoneblade-3/3/2019-0</v>
      </c>
      <c r="E5095">
        <f>VLOOKUP(B5095,'Deck Count'!A:B,2,FALSE)</f>
        <v>10</v>
      </c>
      <c r="F5095" s="3">
        <v>1</v>
      </c>
      <c r="G5095" s="3">
        <f t="shared" si="159"/>
        <v>0.1</v>
      </c>
      <c r="H5095" s="1" t="s">
        <v>689</v>
      </c>
      <c r="I5095" t="s">
        <v>17</v>
      </c>
    </row>
    <row r="5096" spans="1:9" x14ac:dyDescent="0.2">
      <c r="A5096" t="s">
        <v>645</v>
      </c>
      <c r="B5096" t="s">
        <v>717</v>
      </c>
      <c r="C5096" s="1" t="s">
        <v>237</v>
      </c>
      <c r="D5096" t="str">
        <f t="shared" si="158"/>
        <v>CONTROL-Stoneblade-3/3/2019-0</v>
      </c>
      <c r="E5096">
        <f>VLOOKUP(B5096,'Deck Count'!A:B,2,FALSE)</f>
        <v>10</v>
      </c>
      <c r="F5096" s="3">
        <v>2</v>
      </c>
      <c r="G5096" s="3">
        <f t="shared" si="159"/>
        <v>0.2</v>
      </c>
      <c r="H5096" s="1" t="s">
        <v>57</v>
      </c>
      <c r="I5096" t="s">
        <v>17</v>
      </c>
    </row>
    <row r="5097" spans="1:9" x14ac:dyDescent="0.2">
      <c r="A5097" t="s">
        <v>645</v>
      </c>
      <c r="B5097" t="s">
        <v>717</v>
      </c>
      <c r="C5097" s="1" t="s">
        <v>237</v>
      </c>
      <c r="D5097" t="str">
        <f t="shared" si="158"/>
        <v>CONTROL-Stoneblade-3/3/2019-0</v>
      </c>
      <c r="E5097">
        <f>VLOOKUP(B5097,'Deck Count'!A:B,2,FALSE)</f>
        <v>10</v>
      </c>
      <c r="F5097" s="3">
        <v>4</v>
      </c>
      <c r="G5097" s="3">
        <f t="shared" si="159"/>
        <v>0.4</v>
      </c>
      <c r="H5097" s="1" t="s">
        <v>76</v>
      </c>
      <c r="I5097" t="s">
        <v>11</v>
      </c>
    </row>
    <row r="5098" spans="1:9" x14ac:dyDescent="0.2">
      <c r="A5098" t="s">
        <v>645</v>
      </c>
      <c r="B5098" t="s">
        <v>717</v>
      </c>
      <c r="C5098" s="1" t="s">
        <v>237</v>
      </c>
      <c r="D5098" t="str">
        <f t="shared" si="158"/>
        <v>CONTROL-Stoneblade-3/3/2019-0</v>
      </c>
      <c r="E5098">
        <f>VLOOKUP(B5098,'Deck Count'!A:B,2,FALSE)</f>
        <v>10</v>
      </c>
      <c r="F5098" s="3">
        <v>1</v>
      </c>
      <c r="G5098" s="3">
        <f t="shared" si="159"/>
        <v>0.1</v>
      </c>
      <c r="H5098" s="1" t="s">
        <v>719</v>
      </c>
      <c r="I5098" t="s">
        <v>11</v>
      </c>
    </row>
    <row r="5099" spans="1:9" x14ac:dyDescent="0.2">
      <c r="A5099" t="s">
        <v>645</v>
      </c>
      <c r="B5099" t="s">
        <v>717</v>
      </c>
      <c r="C5099" s="1" t="s">
        <v>237</v>
      </c>
      <c r="D5099" t="str">
        <f t="shared" si="158"/>
        <v>CONTROL-Stoneblade-3/3/2019-0</v>
      </c>
      <c r="E5099">
        <f>VLOOKUP(B5099,'Deck Count'!A:B,2,FALSE)</f>
        <v>10</v>
      </c>
      <c r="F5099" s="3">
        <v>1</v>
      </c>
      <c r="G5099" s="3">
        <f t="shared" si="159"/>
        <v>0.1</v>
      </c>
      <c r="H5099" s="1" t="s">
        <v>160</v>
      </c>
      <c r="I5099" t="s">
        <v>11</v>
      </c>
    </row>
    <row r="5100" spans="1:9" x14ac:dyDescent="0.2">
      <c r="A5100" t="s">
        <v>645</v>
      </c>
      <c r="B5100" t="s">
        <v>717</v>
      </c>
      <c r="C5100" s="1" t="s">
        <v>237</v>
      </c>
      <c r="D5100" t="str">
        <f t="shared" si="158"/>
        <v>CONTROL-Stoneblade-3/3/2019-0</v>
      </c>
      <c r="E5100">
        <f>VLOOKUP(B5100,'Deck Count'!A:B,2,FALSE)</f>
        <v>10</v>
      </c>
      <c r="F5100" s="3">
        <v>2</v>
      </c>
      <c r="G5100" s="3">
        <f t="shared" si="159"/>
        <v>0.2</v>
      </c>
      <c r="H5100" s="1" t="s">
        <v>78</v>
      </c>
      <c r="I5100" t="s">
        <v>11</v>
      </c>
    </row>
    <row r="5101" spans="1:9" x14ac:dyDescent="0.2">
      <c r="A5101" t="s">
        <v>645</v>
      </c>
      <c r="B5101" t="s">
        <v>717</v>
      </c>
      <c r="C5101" s="1" t="s">
        <v>237</v>
      </c>
      <c r="D5101" t="str">
        <f t="shared" si="158"/>
        <v>CONTROL-Stoneblade-3/3/2019-0</v>
      </c>
      <c r="E5101">
        <f>VLOOKUP(B5101,'Deck Count'!A:B,2,FALSE)</f>
        <v>10</v>
      </c>
      <c r="F5101" s="3">
        <v>1</v>
      </c>
      <c r="G5101" s="3">
        <f t="shared" si="159"/>
        <v>0.1</v>
      </c>
      <c r="H5101" s="1" t="s">
        <v>33</v>
      </c>
      <c r="I5101" t="s">
        <v>11</v>
      </c>
    </row>
    <row r="5102" spans="1:9" x14ac:dyDescent="0.2">
      <c r="A5102" t="s">
        <v>645</v>
      </c>
      <c r="B5102" t="s">
        <v>717</v>
      </c>
      <c r="C5102" s="1" t="s">
        <v>237</v>
      </c>
      <c r="D5102" t="str">
        <f t="shared" si="158"/>
        <v>CONTROL-Stoneblade-3/3/2019-0</v>
      </c>
      <c r="E5102">
        <f>VLOOKUP(B5102,'Deck Count'!A:B,2,FALSE)</f>
        <v>10</v>
      </c>
      <c r="F5102" s="3">
        <v>2</v>
      </c>
      <c r="G5102" s="3">
        <f t="shared" si="159"/>
        <v>0.2</v>
      </c>
      <c r="H5102" s="1" t="s">
        <v>175</v>
      </c>
      <c r="I5102" t="s">
        <v>11</v>
      </c>
    </row>
    <row r="5103" spans="1:9" x14ac:dyDescent="0.2">
      <c r="A5103" t="s">
        <v>645</v>
      </c>
      <c r="B5103" t="s">
        <v>717</v>
      </c>
      <c r="C5103" s="1" t="s">
        <v>426</v>
      </c>
      <c r="D5103" t="str">
        <f t="shared" si="158"/>
        <v>CONTROL-Stoneblade-3/7/2019-0</v>
      </c>
      <c r="E5103">
        <f>VLOOKUP(B5103,'Deck Count'!A:B,2,FALSE)</f>
        <v>10</v>
      </c>
      <c r="F5103" s="3">
        <v>1</v>
      </c>
      <c r="G5103" s="3">
        <f t="shared" si="159"/>
        <v>0.1</v>
      </c>
      <c r="H5103" s="1" t="s">
        <v>178</v>
      </c>
      <c r="I5103" t="s">
        <v>11</v>
      </c>
    </row>
    <row r="5104" spans="1:9" x14ac:dyDescent="0.2">
      <c r="A5104" t="s">
        <v>645</v>
      </c>
      <c r="B5104" t="s">
        <v>717</v>
      </c>
      <c r="C5104" s="1" t="s">
        <v>426</v>
      </c>
      <c r="D5104" t="str">
        <f t="shared" si="158"/>
        <v>CONTROL-Stoneblade-3/7/2019-0</v>
      </c>
      <c r="E5104">
        <f>VLOOKUP(B5104,'Deck Count'!A:B,2,FALSE)</f>
        <v>10</v>
      </c>
      <c r="F5104" s="3">
        <v>4</v>
      </c>
      <c r="G5104" s="3">
        <f t="shared" si="159"/>
        <v>0.4</v>
      </c>
      <c r="H5104" s="1" t="s">
        <v>41</v>
      </c>
      <c r="I5104" t="s">
        <v>11</v>
      </c>
    </row>
    <row r="5105" spans="1:9" x14ac:dyDescent="0.2">
      <c r="A5105" t="s">
        <v>645</v>
      </c>
      <c r="B5105" t="s">
        <v>717</v>
      </c>
      <c r="C5105" s="1" t="s">
        <v>426</v>
      </c>
      <c r="D5105" t="str">
        <f t="shared" si="158"/>
        <v>CONTROL-Stoneblade-3/7/2019-0</v>
      </c>
      <c r="E5105">
        <f>VLOOKUP(B5105,'Deck Count'!A:B,2,FALSE)</f>
        <v>10</v>
      </c>
      <c r="F5105" s="3">
        <v>2</v>
      </c>
      <c r="G5105" s="3">
        <f t="shared" si="159"/>
        <v>0.2</v>
      </c>
      <c r="H5105" s="1" t="s">
        <v>179</v>
      </c>
      <c r="I5105" t="s">
        <v>17</v>
      </c>
    </row>
    <row r="5106" spans="1:9" x14ac:dyDescent="0.2">
      <c r="A5106" t="s">
        <v>645</v>
      </c>
      <c r="B5106" t="s">
        <v>717</v>
      </c>
      <c r="C5106" s="1" t="s">
        <v>426</v>
      </c>
      <c r="D5106" t="str">
        <f t="shared" si="158"/>
        <v>CONTROL-Stoneblade-3/7/2019-0</v>
      </c>
      <c r="E5106">
        <f>VLOOKUP(B5106,'Deck Count'!A:B,2,FALSE)</f>
        <v>10</v>
      </c>
      <c r="F5106" s="3">
        <v>2</v>
      </c>
      <c r="G5106" s="3">
        <f t="shared" si="159"/>
        <v>0.2</v>
      </c>
      <c r="H5106" s="1" t="s">
        <v>180</v>
      </c>
      <c r="I5106" t="s">
        <v>17</v>
      </c>
    </row>
    <row r="5107" spans="1:9" x14ac:dyDescent="0.2">
      <c r="A5107" t="s">
        <v>645</v>
      </c>
      <c r="B5107" t="s">
        <v>717</v>
      </c>
      <c r="C5107" s="1" t="s">
        <v>426</v>
      </c>
      <c r="D5107" t="str">
        <f t="shared" si="158"/>
        <v>CONTROL-Stoneblade-3/7/2019-0</v>
      </c>
      <c r="E5107">
        <f>VLOOKUP(B5107,'Deck Count'!A:B,2,FALSE)</f>
        <v>10</v>
      </c>
      <c r="F5107" s="3">
        <v>1</v>
      </c>
      <c r="G5107" s="3">
        <f t="shared" si="159"/>
        <v>0.1</v>
      </c>
      <c r="H5107" s="1" t="s">
        <v>181</v>
      </c>
      <c r="I5107" t="s">
        <v>11</v>
      </c>
    </row>
    <row r="5108" spans="1:9" x14ac:dyDescent="0.2">
      <c r="A5108" t="s">
        <v>645</v>
      </c>
      <c r="B5108" t="s">
        <v>717</v>
      </c>
      <c r="C5108" s="1" t="s">
        <v>426</v>
      </c>
      <c r="D5108" t="str">
        <f t="shared" si="158"/>
        <v>CONTROL-Stoneblade-3/7/2019-0</v>
      </c>
      <c r="E5108">
        <f>VLOOKUP(B5108,'Deck Count'!A:B,2,FALSE)</f>
        <v>10</v>
      </c>
      <c r="F5108" s="3">
        <v>1</v>
      </c>
      <c r="G5108" s="3">
        <f t="shared" si="159"/>
        <v>0.1</v>
      </c>
      <c r="H5108" s="1" t="s">
        <v>181</v>
      </c>
      <c r="I5108" t="s">
        <v>17</v>
      </c>
    </row>
    <row r="5109" spans="1:9" x14ac:dyDescent="0.2">
      <c r="A5109" t="s">
        <v>645</v>
      </c>
      <c r="B5109" t="s">
        <v>717</v>
      </c>
      <c r="C5109" s="1" t="s">
        <v>426</v>
      </c>
      <c r="D5109" t="str">
        <f t="shared" si="158"/>
        <v>CONTROL-Stoneblade-3/7/2019-0</v>
      </c>
      <c r="E5109">
        <f>VLOOKUP(B5109,'Deck Count'!A:B,2,FALSE)</f>
        <v>10</v>
      </c>
      <c r="F5109" s="3">
        <v>3</v>
      </c>
      <c r="G5109" s="3">
        <f t="shared" si="159"/>
        <v>0.3</v>
      </c>
      <c r="H5109" s="1" t="s">
        <v>64</v>
      </c>
      <c r="I5109" t="s">
        <v>11</v>
      </c>
    </row>
    <row r="5110" spans="1:9" x14ac:dyDescent="0.2">
      <c r="A5110" t="s">
        <v>645</v>
      </c>
      <c r="B5110" t="s">
        <v>717</v>
      </c>
      <c r="C5110" s="1" t="s">
        <v>426</v>
      </c>
      <c r="D5110" t="str">
        <f t="shared" si="158"/>
        <v>CONTROL-Stoneblade-3/7/2019-0</v>
      </c>
      <c r="E5110">
        <f>VLOOKUP(B5110,'Deck Count'!A:B,2,FALSE)</f>
        <v>10</v>
      </c>
      <c r="F5110" s="3">
        <v>4</v>
      </c>
      <c r="G5110" s="3">
        <f t="shared" si="159"/>
        <v>0.4</v>
      </c>
      <c r="H5110" s="1" t="s">
        <v>151</v>
      </c>
      <c r="I5110" t="s">
        <v>11</v>
      </c>
    </row>
    <row r="5111" spans="1:9" x14ac:dyDescent="0.2">
      <c r="A5111" t="s">
        <v>645</v>
      </c>
      <c r="B5111" t="s">
        <v>717</v>
      </c>
      <c r="C5111" s="1" t="s">
        <v>426</v>
      </c>
      <c r="D5111" t="str">
        <f t="shared" si="158"/>
        <v>CONTROL-Stoneblade-3/7/2019-0</v>
      </c>
      <c r="E5111">
        <f>VLOOKUP(B5111,'Deck Count'!A:B,2,FALSE)</f>
        <v>10</v>
      </c>
      <c r="F5111" s="3">
        <v>2</v>
      </c>
      <c r="G5111" s="3">
        <f t="shared" si="159"/>
        <v>0.2</v>
      </c>
      <c r="H5111" s="1" t="s">
        <v>66</v>
      </c>
      <c r="I5111" t="s">
        <v>17</v>
      </c>
    </row>
    <row r="5112" spans="1:9" x14ac:dyDescent="0.2">
      <c r="A5112" t="s">
        <v>645</v>
      </c>
      <c r="B5112" t="s">
        <v>717</v>
      </c>
      <c r="C5112" s="1" t="s">
        <v>426</v>
      </c>
      <c r="D5112" t="str">
        <f t="shared" si="158"/>
        <v>CONTROL-Stoneblade-3/7/2019-0</v>
      </c>
      <c r="E5112">
        <f>VLOOKUP(B5112,'Deck Count'!A:B,2,FALSE)</f>
        <v>10</v>
      </c>
      <c r="F5112" s="3">
        <v>1</v>
      </c>
      <c r="G5112" s="3">
        <f t="shared" si="159"/>
        <v>0.1</v>
      </c>
      <c r="H5112" s="1" t="s">
        <v>67</v>
      </c>
      <c r="I5112" t="s">
        <v>17</v>
      </c>
    </row>
    <row r="5113" spans="1:9" x14ac:dyDescent="0.2">
      <c r="A5113" t="s">
        <v>645</v>
      </c>
      <c r="B5113" t="s">
        <v>717</v>
      </c>
      <c r="C5113" s="1" t="s">
        <v>426</v>
      </c>
      <c r="D5113" t="str">
        <f t="shared" si="158"/>
        <v>CONTROL-Stoneblade-3/7/2019-0</v>
      </c>
      <c r="E5113">
        <f>VLOOKUP(B5113,'Deck Count'!A:B,2,FALSE)</f>
        <v>10</v>
      </c>
      <c r="F5113" s="3">
        <v>4</v>
      </c>
      <c r="G5113" s="3">
        <f t="shared" si="159"/>
        <v>0.4</v>
      </c>
      <c r="H5113" s="1" t="s">
        <v>68</v>
      </c>
      <c r="I5113" t="s">
        <v>11</v>
      </c>
    </row>
    <row r="5114" spans="1:9" x14ac:dyDescent="0.2">
      <c r="A5114" t="s">
        <v>645</v>
      </c>
      <c r="B5114" t="s">
        <v>717</v>
      </c>
      <c r="C5114" s="1" t="s">
        <v>426</v>
      </c>
      <c r="D5114" t="str">
        <f t="shared" si="158"/>
        <v>CONTROL-Stoneblade-3/7/2019-0</v>
      </c>
      <c r="E5114">
        <f>VLOOKUP(B5114,'Deck Count'!A:B,2,FALSE)</f>
        <v>10</v>
      </c>
      <c r="F5114" s="3">
        <v>2</v>
      </c>
      <c r="G5114" s="3">
        <f t="shared" si="159"/>
        <v>0.2</v>
      </c>
      <c r="H5114" s="1" t="s">
        <v>49</v>
      </c>
      <c r="I5114" t="s">
        <v>17</v>
      </c>
    </row>
    <row r="5115" spans="1:9" x14ac:dyDescent="0.2">
      <c r="A5115" t="s">
        <v>645</v>
      </c>
      <c r="B5115" t="s">
        <v>717</v>
      </c>
      <c r="C5115" s="1" t="s">
        <v>426</v>
      </c>
      <c r="D5115" t="str">
        <f t="shared" si="158"/>
        <v>CONTROL-Stoneblade-3/7/2019-0</v>
      </c>
      <c r="E5115">
        <f>VLOOKUP(B5115,'Deck Count'!A:B,2,FALSE)</f>
        <v>10</v>
      </c>
      <c r="F5115" s="3">
        <v>4</v>
      </c>
      <c r="G5115" s="3">
        <f t="shared" si="159"/>
        <v>0.4</v>
      </c>
      <c r="H5115" s="1" t="s">
        <v>97</v>
      </c>
      <c r="I5115" t="s">
        <v>11</v>
      </c>
    </row>
    <row r="5116" spans="1:9" x14ac:dyDescent="0.2">
      <c r="A5116" t="s">
        <v>645</v>
      </c>
      <c r="B5116" t="s">
        <v>717</v>
      </c>
      <c r="C5116" s="1" t="s">
        <v>426</v>
      </c>
      <c r="D5116" t="str">
        <f t="shared" si="158"/>
        <v>CONTROL-Stoneblade-3/7/2019-0</v>
      </c>
      <c r="E5116">
        <f>VLOOKUP(B5116,'Deck Count'!A:B,2,FALSE)</f>
        <v>10</v>
      </c>
      <c r="F5116" s="3">
        <v>1</v>
      </c>
      <c r="G5116" s="3">
        <f t="shared" si="159"/>
        <v>0.1</v>
      </c>
      <c r="H5116" s="1" t="s">
        <v>199</v>
      </c>
      <c r="I5116" t="s">
        <v>17</v>
      </c>
    </row>
    <row r="5117" spans="1:9" x14ac:dyDescent="0.2">
      <c r="A5117" t="s">
        <v>645</v>
      </c>
      <c r="B5117" t="s">
        <v>717</v>
      </c>
      <c r="C5117" s="1" t="s">
        <v>426</v>
      </c>
      <c r="D5117" t="str">
        <f t="shared" si="158"/>
        <v>CONTROL-Stoneblade-3/7/2019-0</v>
      </c>
      <c r="E5117">
        <f>VLOOKUP(B5117,'Deck Count'!A:B,2,FALSE)</f>
        <v>10</v>
      </c>
      <c r="F5117" s="3">
        <v>4</v>
      </c>
      <c r="G5117" s="3">
        <f t="shared" si="159"/>
        <v>0.4</v>
      </c>
      <c r="H5117" s="1" t="s">
        <v>51</v>
      </c>
      <c r="I5117" t="s">
        <v>11</v>
      </c>
    </row>
    <row r="5118" spans="1:9" x14ac:dyDescent="0.2">
      <c r="A5118" t="s">
        <v>645</v>
      </c>
      <c r="B5118" t="s">
        <v>717</v>
      </c>
      <c r="C5118" s="1" t="s">
        <v>426</v>
      </c>
      <c r="D5118" t="str">
        <f t="shared" si="158"/>
        <v>CONTROL-Stoneblade-3/7/2019-0</v>
      </c>
      <c r="E5118">
        <f>VLOOKUP(B5118,'Deck Count'!A:B,2,FALSE)</f>
        <v>10</v>
      </c>
      <c r="F5118" s="3">
        <v>2</v>
      </c>
      <c r="G5118" s="3">
        <f t="shared" si="159"/>
        <v>0.2</v>
      </c>
      <c r="H5118" s="1" t="s">
        <v>632</v>
      </c>
      <c r="I5118" t="s">
        <v>11</v>
      </c>
    </row>
    <row r="5119" spans="1:9" x14ac:dyDescent="0.2">
      <c r="A5119" t="s">
        <v>645</v>
      </c>
      <c r="B5119" t="s">
        <v>717</v>
      </c>
      <c r="C5119" s="1" t="s">
        <v>426</v>
      </c>
      <c r="D5119" t="str">
        <f t="shared" si="158"/>
        <v>CONTROL-Stoneblade-3/7/2019-0</v>
      </c>
      <c r="E5119">
        <f>VLOOKUP(B5119,'Deck Count'!A:B,2,FALSE)</f>
        <v>10</v>
      </c>
      <c r="F5119" s="3">
        <v>1</v>
      </c>
      <c r="G5119" s="3">
        <f t="shared" si="159"/>
        <v>0.1</v>
      </c>
      <c r="H5119" s="1" t="s">
        <v>168</v>
      </c>
      <c r="I5119" t="s">
        <v>11</v>
      </c>
    </row>
    <row r="5120" spans="1:9" x14ac:dyDescent="0.2">
      <c r="A5120" t="s">
        <v>645</v>
      </c>
      <c r="B5120" t="s">
        <v>717</v>
      </c>
      <c r="C5120" s="1" t="s">
        <v>426</v>
      </c>
      <c r="D5120" t="str">
        <f t="shared" si="158"/>
        <v>CONTROL-Stoneblade-3/7/2019-0</v>
      </c>
      <c r="E5120">
        <f>VLOOKUP(B5120,'Deck Count'!A:B,2,FALSE)</f>
        <v>10</v>
      </c>
      <c r="F5120" s="3">
        <v>2</v>
      </c>
      <c r="G5120" s="3">
        <f t="shared" si="159"/>
        <v>0.2</v>
      </c>
      <c r="H5120" s="1" t="s">
        <v>189</v>
      </c>
      <c r="I5120" t="s">
        <v>11</v>
      </c>
    </row>
    <row r="5121" spans="1:9" x14ac:dyDescent="0.2">
      <c r="A5121" t="s">
        <v>645</v>
      </c>
      <c r="B5121" t="s">
        <v>717</v>
      </c>
      <c r="C5121" s="1" t="s">
        <v>426</v>
      </c>
      <c r="D5121" t="str">
        <f t="shared" si="158"/>
        <v>CONTROL-Stoneblade-3/7/2019-0</v>
      </c>
      <c r="E5121">
        <f>VLOOKUP(B5121,'Deck Count'!A:B,2,FALSE)</f>
        <v>10</v>
      </c>
      <c r="F5121" s="3">
        <v>1</v>
      </c>
      <c r="G5121" s="3">
        <f t="shared" si="159"/>
        <v>0.1</v>
      </c>
      <c r="H5121" s="1" t="s">
        <v>54</v>
      </c>
      <c r="I5121" t="s">
        <v>11</v>
      </c>
    </row>
    <row r="5122" spans="1:9" x14ac:dyDescent="0.2">
      <c r="A5122" t="s">
        <v>645</v>
      </c>
      <c r="B5122" t="s">
        <v>717</v>
      </c>
      <c r="C5122" s="1" t="s">
        <v>426</v>
      </c>
      <c r="D5122" t="str">
        <f t="shared" ref="D5122:D5185" si="160">CONCATENATE(A5122,"-",B5122,"-",C5122)</f>
        <v>CONTROL-Stoneblade-3/7/2019-0</v>
      </c>
      <c r="E5122">
        <f>VLOOKUP(B5122,'Deck Count'!A:B,2,FALSE)</f>
        <v>10</v>
      </c>
      <c r="F5122" s="3">
        <v>4</v>
      </c>
      <c r="G5122" s="3">
        <f t="shared" si="159"/>
        <v>0.4</v>
      </c>
      <c r="H5122" s="1" t="s">
        <v>55</v>
      </c>
      <c r="I5122" t="s">
        <v>11</v>
      </c>
    </row>
    <row r="5123" spans="1:9" x14ac:dyDescent="0.2">
      <c r="A5123" t="s">
        <v>645</v>
      </c>
      <c r="B5123" t="s">
        <v>717</v>
      </c>
      <c r="C5123" s="1" t="s">
        <v>426</v>
      </c>
      <c r="D5123" t="str">
        <f t="shared" si="160"/>
        <v>CONTROL-Stoneblade-3/7/2019-0</v>
      </c>
      <c r="E5123">
        <f>VLOOKUP(B5123,'Deck Count'!A:B,2,FALSE)</f>
        <v>10</v>
      </c>
      <c r="F5123" s="3">
        <v>2</v>
      </c>
      <c r="G5123" s="3">
        <f t="shared" ref="G5123:G5186" si="161">F5123/E5123</f>
        <v>0.2</v>
      </c>
      <c r="H5123" s="1" t="s">
        <v>56</v>
      </c>
      <c r="I5123" t="s">
        <v>11</v>
      </c>
    </row>
    <row r="5124" spans="1:9" x14ac:dyDescent="0.2">
      <c r="A5124" t="s">
        <v>645</v>
      </c>
      <c r="B5124" t="s">
        <v>717</v>
      </c>
      <c r="C5124" s="1" t="s">
        <v>426</v>
      </c>
      <c r="D5124" t="str">
        <f t="shared" si="160"/>
        <v>CONTROL-Stoneblade-3/7/2019-0</v>
      </c>
      <c r="E5124">
        <f>VLOOKUP(B5124,'Deck Count'!A:B,2,FALSE)</f>
        <v>10</v>
      </c>
      <c r="F5124" s="3">
        <v>2</v>
      </c>
      <c r="G5124" s="3">
        <f t="shared" si="161"/>
        <v>0.2</v>
      </c>
      <c r="H5124" s="1" t="s">
        <v>648</v>
      </c>
      <c r="I5124" t="s">
        <v>11</v>
      </c>
    </row>
    <row r="5125" spans="1:9" x14ac:dyDescent="0.2">
      <c r="A5125" t="s">
        <v>645</v>
      </c>
      <c r="B5125" t="s">
        <v>717</v>
      </c>
      <c r="C5125" s="1" t="s">
        <v>426</v>
      </c>
      <c r="D5125" t="str">
        <f t="shared" si="160"/>
        <v>CONTROL-Stoneblade-3/7/2019-0</v>
      </c>
      <c r="E5125">
        <f>VLOOKUP(B5125,'Deck Count'!A:B,2,FALSE)</f>
        <v>10</v>
      </c>
      <c r="F5125" s="3">
        <v>3</v>
      </c>
      <c r="G5125" s="3">
        <f t="shared" si="161"/>
        <v>0.3</v>
      </c>
      <c r="H5125" s="1" t="s">
        <v>86</v>
      </c>
      <c r="I5125" t="s">
        <v>11</v>
      </c>
    </row>
    <row r="5126" spans="1:9" x14ac:dyDescent="0.2">
      <c r="A5126" t="s">
        <v>645</v>
      </c>
      <c r="B5126" t="s">
        <v>717</v>
      </c>
      <c r="C5126" s="1" t="s">
        <v>426</v>
      </c>
      <c r="D5126" t="str">
        <f t="shared" si="160"/>
        <v>CONTROL-Stoneblade-3/7/2019-0</v>
      </c>
      <c r="E5126">
        <f>VLOOKUP(B5126,'Deck Count'!A:B,2,FALSE)</f>
        <v>10</v>
      </c>
      <c r="F5126" s="3">
        <v>1</v>
      </c>
      <c r="G5126" s="3">
        <f t="shared" si="161"/>
        <v>0.1</v>
      </c>
      <c r="H5126" s="1" t="s">
        <v>155</v>
      </c>
      <c r="I5126" t="s">
        <v>11</v>
      </c>
    </row>
    <row r="5127" spans="1:9" x14ac:dyDescent="0.2">
      <c r="A5127" t="s">
        <v>645</v>
      </c>
      <c r="B5127" t="s">
        <v>717</v>
      </c>
      <c r="C5127" s="1" t="s">
        <v>426</v>
      </c>
      <c r="D5127" t="str">
        <f t="shared" si="160"/>
        <v>CONTROL-Stoneblade-3/7/2019-0</v>
      </c>
      <c r="E5127">
        <f>VLOOKUP(B5127,'Deck Count'!A:B,2,FALSE)</f>
        <v>10</v>
      </c>
      <c r="F5127" s="3">
        <v>4</v>
      </c>
      <c r="G5127" s="3">
        <f t="shared" si="161"/>
        <v>0.4</v>
      </c>
      <c r="H5127" s="1" t="s">
        <v>195</v>
      </c>
      <c r="I5127" t="s">
        <v>11</v>
      </c>
    </row>
    <row r="5128" spans="1:9" x14ac:dyDescent="0.2">
      <c r="A5128" t="s">
        <v>645</v>
      </c>
      <c r="B5128" t="s">
        <v>717</v>
      </c>
      <c r="C5128" s="1" t="s">
        <v>426</v>
      </c>
      <c r="D5128" t="str">
        <f t="shared" si="160"/>
        <v>CONTROL-Stoneblade-3/7/2019-0</v>
      </c>
      <c r="E5128">
        <f>VLOOKUP(B5128,'Deck Count'!A:B,2,FALSE)</f>
        <v>10</v>
      </c>
      <c r="F5128" s="3">
        <v>2</v>
      </c>
      <c r="G5128" s="3">
        <f t="shared" si="161"/>
        <v>0.2</v>
      </c>
      <c r="H5128" s="1" t="s">
        <v>57</v>
      </c>
      <c r="I5128" t="s">
        <v>17</v>
      </c>
    </row>
    <row r="5129" spans="1:9" x14ac:dyDescent="0.2">
      <c r="A5129" t="s">
        <v>645</v>
      </c>
      <c r="B5129" t="s">
        <v>717</v>
      </c>
      <c r="C5129" s="1" t="s">
        <v>426</v>
      </c>
      <c r="D5129" t="str">
        <f t="shared" si="160"/>
        <v>CONTROL-Stoneblade-3/7/2019-0</v>
      </c>
      <c r="E5129">
        <f>VLOOKUP(B5129,'Deck Count'!A:B,2,FALSE)</f>
        <v>10</v>
      </c>
      <c r="F5129" s="3">
        <v>1</v>
      </c>
      <c r="G5129" s="3">
        <f t="shared" si="161"/>
        <v>0.1</v>
      </c>
      <c r="H5129" s="1" t="s">
        <v>196</v>
      </c>
      <c r="I5129" t="s">
        <v>17</v>
      </c>
    </row>
    <row r="5130" spans="1:9" x14ac:dyDescent="0.2">
      <c r="A5130" t="s">
        <v>645</v>
      </c>
      <c r="B5130" t="s">
        <v>717</v>
      </c>
      <c r="C5130" s="1" t="s">
        <v>426</v>
      </c>
      <c r="D5130" t="str">
        <f t="shared" si="160"/>
        <v>CONTROL-Stoneblade-3/7/2019-0</v>
      </c>
      <c r="E5130">
        <f>VLOOKUP(B5130,'Deck Count'!A:B,2,FALSE)</f>
        <v>10</v>
      </c>
      <c r="F5130" s="3">
        <v>4</v>
      </c>
      <c r="G5130" s="3">
        <f t="shared" si="161"/>
        <v>0.4</v>
      </c>
      <c r="H5130" s="1" t="s">
        <v>76</v>
      </c>
      <c r="I5130" t="s">
        <v>11</v>
      </c>
    </row>
    <row r="5131" spans="1:9" x14ac:dyDescent="0.2">
      <c r="A5131" t="s">
        <v>645</v>
      </c>
      <c r="B5131" t="s">
        <v>717</v>
      </c>
      <c r="C5131" s="1" t="s">
        <v>426</v>
      </c>
      <c r="D5131" t="str">
        <f t="shared" si="160"/>
        <v>CONTROL-Stoneblade-3/7/2019-0</v>
      </c>
      <c r="E5131">
        <f>VLOOKUP(B5131,'Deck Count'!A:B,2,FALSE)</f>
        <v>10</v>
      </c>
      <c r="F5131" s="3">
        <v>1</v>
      </c>
      <c r="G5131" s="3">
        <f t="shared" si="161"/>
        <v>0.1</v>
      </c>
      <c r="H5131" s="1" t="s">
        <v>160</v>
      </c>
      <c r="I5131" t="s">
        <v>17</v>
      </c>
    </row>
    <row r="5132" spans="1:9" x14ac:dyDescent="0.2">
      <c r="A5132" t="s">
        <v>645</v>
      </c>
      <c r="B5132" t="s">
        <v>717</v>
      </c>
      <c r="C5132" s="1" t="s">
        <v>426</v>
      </c>
      <c r="D5132" t="str">
        <f t="shared" si="160"/>
        <v>CONTROL-Stoneblade-3/7/2019-0</v>
      </c>
      <c r="E5132">
        <f>VLOOKUP(B5132,'Deck Count'!A:B,2,FALSE)</f>
        <v>10</v>
      </c>
      <c r="F5132" s="3">
        <v>2</v>
      </c>
      <c r="G5132" s="3">
        <f t="shared" si="161"/>
        <v>0.2</v>
      </c>
      <c r="H5132" s="1" t="s">
        <v>160</v>
      </c>
      <c r="I5132" t="s">
        <v>11</v>
      </c>
    </row>
    <row r="5133" spans="1:9" x14ac:dyDescent="0.2">
      <c r="A5133" t="s">
        <v>645</v>
      </c>
      <c r="B5133" t="s">
        <v>717</v>
      </c>
      <c r="C5133" s="1" t="s">
        <v>426</v>
      </c>
      <c r="D5133" t="str">
        <f t="shared" si="160"/>
        <v>CONTROL-Stoneblade-3/7/2019-0</v>
      </c>
      <c r="E5133">
        <f>VLOOKUP(B5133,'Deck Count'!A:B,2,FALSE)</f>
        <v>10</v>
      </c>
      <c r="F5133" s="3">
        <v>2</v>
      </c>
      <c r="G5133" s="3">
        <f t="shared" si="161"/>
        <v>0.2</v>
      </c>
      <c r="H5133" s="1" t="s">
        <v>78</v>
      </c>
      <c r="I5133" t="s">
        <v>11</v>
      </c>
    </row>
    <row r="5134" spans="1:9" x14ac:dyDescent="0.2">
      <c r="A5134" t="s">
        <v>645</v>
      </c>
      <c r="B5134" t="s">
        <v>717</v>
      </c>
      <c r="C5134" s="1" t="s">
        <v>426</v>
      </c>
      <c r="D5134" t="str">
        <f t="shared" si="160"/>
        <v>CONTROL-Stoneblade-3/7/2019-0</v>
      </c>
      <c r="E5134">
        <f>VLOOKUP(B5134,'Deck Count'!A:B,2,FALSE)</f>
        <v>10</v>
      </c>
      <c r="F5134" s="3">
        <v>1</v>
      </c>
      <c r="G5134" s="3">
        <f t="shared" si="161"/>
        <v>0.1</v>
      </c>
      <c r="H5134" s="1" t="s">
        <v>33</v>
      </c>
      <c r="I5134" t="s">
        <v>11</v>
      </c>
    </row>
    <row r="5135" spans="1:9" x14ac:dyDescent="0.2">
      <c r="A5135" t="s">
        <v>645</v>
      </c>
      <c r="B5135" t="s">
        <v>717</v>
      </c>
      <c r="C5135" s="1" t="s">
        <v>426</v>
      </c>
      <c r="D5135" t="str">
        <f t="shared" si="160"/>
        <v>CONTROL-Stoneblade-3/7/2019-0</v>
      </c>
      <c r="E5135">
        <f>VLOOKUP(B5135,'Deck Count'!A:B,2,FALSE)</f>
        <v>10</v>
      </c>
      <c r="F5135" s="3">
        <v>3</v>
      </c>
      <c r="G5135" s="3">
        <f t="shared" si="161"/>
        <v>0.3</v>
      </c>
      <c r="H5135" s="1" t="s">
        <v>162</v>
      </c>
      <c r="I5135" t="s">
        <v>11</v>
      </c>
    </row>
    <row r="5136" spans="1:9" x14ac:dyDescent="0.2">
      <c r="A5136" t="s">
        <v>645</v>
      </c>
      <c r="B5136" t="s">
        <v>717</v>
      </c>
      <c r="C5136" s="1" t="s">
        <v>426</v>
      </c>
      <c r="D5136" t="str">
        <f t="shared" si="160"/>
        <v>CONTROL-Stoneblade-3/7/2019-0</v>
      </c>
      <c r="E5136">
        <f>VLOOKUP(B5136,'Deck Count'!A:B,2,FALSE)</f>
        <v>10</v>
      </c>
      <c r="F5136" s="3">
        <v>1</v>
      </c>
      <c r="G5136" s="3">
        <f t="shared" si="161"/>
        <v>0.1</v>
      </c>
      <c r="H5136" s="1" t="s">
        <v>228</v>
      </c>
      <c r="I5136" t="s">
        <v>11</v>
      </c>
    </row>
    <row r="5137" spans="1:9" x14ac:dyDescent="0.2">
      <c r="A5137" t="s">
        <v>645</v>
      </c>
      <c r="B5137" t="s">
        <v>724</v>
      </c>
      <c r="C5137" s="1" t="s">
        <v>37</v>
      </c>
      <c r="D5137" t="str">
        <f t="shared" si="160"/>
        <v>CONTROL-UWx Control-3/10/2019-0</v>
      </c>
      <c r="E5137">
        <f>VLOOKUP(B5137,'Deck Count'!A:B,2,FALSE)</f>
        <v>16</v>
      </c>
      <c r="F5137" s="3">
        <v>1</v>
      </c>
      <c r="G5137" s="3">
        <f t="shared" si="161"/>
        <v>6.25E-2</v>
      </c>
      <c r="H5137" s="1" t="s">
        <v>114</v>
      </c>
      <c r="I5137" t="s">
        <v>11</v>
      </c>
    </row>
    <row r="5138" spans="1:9" x14ac:dyDescent="0.2">
      <c r="A5138" t="s">
        <v>645</v>
      </c>
      <c r="B5138" t="s">
        <v>724</v>
      </c>
      <c r="C5138" s="1" t="s">
        <v>37</v>
      </c>
      <c r="D5138" t="str">
        <f t="shared" si="160"/>
        <v>CONTROL-UWx Control-3/10/2019-0</v>
      </c>
      <c r="E5138">
        <f>VLOOKUP(B5138,'Deck Count'!A:B,2,FALSE)</f>
        <v>16</v>
      </c>
      <c r="F5138" s="3">
        <v>2</v>
      </c>
      <c r="G5138" s="3">
        <f t="shared" si="161"/>
        <v>0.125</v>
      </c>
      <c r="H5138" s="1" t="s">
        <v>366</v>
      </c>
      <c r="I5138" t="s">
        <v>17</v>
      </c>
    </row>
    <row r="5139" spans="1:9" x14ac:dyDescent="0.2">
      <c r="A5139" t="s">
        <v>645</v>
      </c>
      <c r="B5139" t="s">
        <v>724</v>
      </c>
      <c r="C5139" s="1" t="s">
        <v>37</v>
      </c>
      <c r="D5139" t="str">
        <f t="shared" si="160"/>
        <v>CONTROL-UWx Control-3/10/2019-0</v>
      </c>
      <c r="E5139">
        <f>VLOOKUP(B5139,'Deck Count'!A:B,2,FALSE)</f>
        <v>16</v>
      </c>
      <c r="F5139" s="3">
        <v>1</v>
      </c>
      <c r="G5139" s="3">
        <f t="shared" si="161"/>
        <v>6.25E-2</v>
      </c>
      <c r="H5139" s="1" t="s">
        <v>178</v>
      </c>
      <c r="I5139" t="s">
        <v>17</v>
      </c>
    </row>
    <row r="5140" spans="1:9" x14ac:dyDescent="0.2">
      <c r="A5140" t="s">
        <v>645</v>
      </c>
      <c r="B5140" t="s">
        <v>724</v>
      </c>
      <c r="C5140" s="1" t="s">
        <v>37</v>
      </c>
      <c r="D5140" t="str">
        <f t="shared" si="160"/>
        <v>CONTROL-UWx Control-3/10/2019-0</v>
      </c>
      <c r="E5140">
        <f>VLOOKUP(B5140,'Deck Count'!A:B,2,FALSE)</f>
        <v>16</v>
      </c>
      <c r="F5140" s="3">
        <v>4</v>
      </c>
      <c r="G5140" s="3">
        <f t="shared" si="161"/>
        <v>0.25</v>
      </c>
      <c r="H5140" s="1" t="s">
        <v>41</v>
      </c>
      <c r="I5140" t="s">
        <v>11</v>
      </c>
    </row>
    <row r="5141" spans="1:9" x14ac:dyDescent="0.2">
      <c r="A5141" t="s">
        <v>645</v>
      </c>
      <c r="B5141" t="s">
        <v>724</v>
      </c>
      <c r="C5141" s="1" t="s">
        <v>37</v>
      </c>
      <c r="D5141" t="str">
        <f t="shared" si="160"/>
        <v>CONTROL-UWx Control-3/10/2019-0</v>
      </c>
      <c r="E5141">
        <f>VLOOKUP(B5141,'Deck Count'!A:B,2,FALSE)</f>
        <v>16</v>
      </c>
      <c r="F5141" s="3">
        <v>1</v>
      </c>
      <c r="G5141" s="3">
        <f t="shared" si="161"/>
        <v>6.25E-2</v>
      </c>
      <c r="H5141" s="1" t="s">
        <v>234</v>
      </c>
      <c r="I5141" t="s">
        <v>17</v>
      </c>
    </row>
    <row r="5142" spans="1:9" x14ac:dyDescent="0.2">
      <c r="A5142" t="s">
        <v>645</v>
      </c>
      <c r="B5142" t="s">
        <v>724</v>
      </c>
      <c r="C5142" s="1" t="s">
        <v>37</v>
      </c>
      <c r="D5142" t="str">
        <f t="shared" si="160"/>
        <v>CONTROL-UWx Control-3/10/2019-0</v>
      </c>
      <c r="E5142">
        <f>VLOOKUP(B5142,'Deck Count'!A:B,2,FALSE)</f>
        <v>16</v>
      </c>
      <c r="F5142" s="3">
        <v>1</v>
      </c>
      <c r="G5142" s="3">
        <f t="shared" si="161"/>
        <v>6.25E-2</v>
      </c>
      <c r="H5142" s="1" t="s">
        <v>180</v>
      </c>
      <c r="I5142" t="s">
        <v>17</v>
      </c>
    </row>
    <row r="5143" spans="1:9" x14ac:dyDescent="0.2">
      <c r="A5143" t="s">
        <v>645</v>
      </c>
      <c r="B5143" t="s">
        <v>724</v>
      </c>
      <c r="C5143" s="1" t="s">
        <v>37</v>
      </c>
      <c r="D5143" t="str">
        <f t="shared" si="160"/>
        <v>CONTROL-UWx Control-3/10/2019-0</v>
      </c>
      <c r="E5143">
        <f>VLOOKUP(B5143,'Deck Count'!A:B,2,FALSE)</f>
        <v>16</v>
      </c>
      <c r="F5143" s="3">
        <v>2</v>
      </c>
      <c r="G5143" s="3">
        <f t="shared" si="161"/>
        <v>0.125</v>
      </c>
      <c r="H5143" s="1" t="s">
        <v>181</v>
      </c>
      <c r="I5143" t="s">
        <v>11</v>
      </c>
    </row>
    <row r="5144" spans="1:9" x14ac:dyDescent="0.2">
      <c r="A5144" t="s">
        <v>645</v>
      </c>
      <c r="B5144" t="s">
        <v>724</v>
      </c>
      <c r="C5144" s="1" t="s">
        <v>37</v>
      </c>
      <c r="D5144" t="str">
        <f t="shared" si="160"/>
        <v>CONTROL-UWx Control-3/10/2019-0</v>
      </c>
      <c r="E5144">
        <f>VLOOKUP(B5144,'Deck Count'!A:B,2,FALSE)</f>
        <v>16</v>
      </c>
      <c r="F5144" s="3">
        <v>2</v>
      </c>
      <c r="G5144" s="3">
        <f t="shared" si="161"/>
        <v>0.125</v>
      </c>
      <c r="H5144" s="1" t="s">
        <v>718</v>
      </c>
      <c r="I5144" t="s">
        <v>11</v>
      </c>
    </row>
    <row r="5145" spans="1:9" x14ac:dyDescent="0.2">
      <c r="A5145" t="s">
        <v>645</v>
      </c>
      <c r="B5145" t="s">
        <v>724</v>
      </c>
      <c r="C5145" s="1" t="s">
        <v>37</v>
      </c>
      <c r="D5145" t="str">
        <f t="shared" si="160"/>
        <v>CONTROL-UWx Control-3/10/2019-0</v>
      </c>
      <c r="E5145">
        <f>VLOOKUP(B5145,'Deck Count'!A:B,2,FALSE)</f>
        <v>16</v>
      </c>
      <c r="F5145" s="3">
        <v>2</v>
      </c>
      <c r="G5145" s="3">
        <f t="shared" si="161"/>
        <v>0.125</v>
      </c>
      <c r="H5145" s="1" t="s">
        <v>560</v>
      </c>
      <c r="I5145" t="s">
        <v>11</v>
      </c>
    </row>
    <row r="5146" spans="1:9" x14ac:dyDescent="0.2">
      <c r="A5146" t="s">
        <v>645</v>
      </c>
      <c r="B5146" t="s">
        <v>724</v>
      </c>
      <c r="C5146" s="1" t="s">
        <v>37</v>
      </c>
      <c r="D5146" t="str">
        <f t="shared" si="160"/>
        <v>CONTROL-UWx Control-3/10/2019-0</v>
      </c>
      <c r="E5146">
        <f>VLOOKUP(B5146,'Deck Count'!A:B,2,FALSE)</f>
        <v>16</v>
      </c>
      <c r="F5146" s="3">
        <v>1</v>
      </c>
      <c r="G5146" s="3">
        <f t="shared" si="161"/>
        <v>6.25E-2</v>
      </c>
      <c r="H5146" s="1" t="s">
        <v>66</v>
      </c>
      <c r="I5146" t="s">
        <v>17</v>
      </c>
    </row>
    <row r="5147" spans="1:9" x14ac:dyDescent="0.2">
      <c r="A5147" t="s">
        <v>645</v>
      </c>
      <c r="B5147" t="s">
        <v>724</v>
      </c>
      <c r="C5147" s="1" t="s">
        <v>37</v>
      </c>
      <c r="D5147" t="str">
        <f t="shared" si="160"/>
        <v>CONTROL-UWx Control-3/10/2019-0</v>
      </c>
      <c r="E5147">
        <f>VLOOKUP(B5147,'Deck Count'!A:B,2,FALSE)</f>
        <v>16</v>
      </c>
      <c r="F5147" s="3">
        <v>1</v>
      </c>
      <c r="G5147" s="3">
        <f t="shared" si="161"/>
        <v>6.25E-2</v>
      </c>
      <c r="H5147" s="1" t="s">
        <v>67</v>
      </c>
      <c r="I5147" t="s">
        <v>11</v>
      </c>
    </row>
    <row r="5148" spans="1:9" x14ac:dyDescent="0.2">
      <c r="A5148" t="s">
        <v>645</v>
      </c>
      <c r="B5148" t="s">
        <v>724</v>
      </c>
      <c r="C5148" s="1" t="s">
        <v>37</v>
      </c>
      <c r="D5148" t="str">
        <f t="shared" si="160"/>
        <v>CONTROL-UWx Control-3/10/2019-0</v>
      </c>
      <c r="E5148">
        <f>VLOOKUP(B5148,'Deck Count'!A:B,2,FALSE)</f>
        <v>16</v>
      </c>
      <c r="F5148" s="3">
        <v>1</v>
      </c>
      <c r="G5148" s="3">
        <f t="shared" si="161"/>
        <v>6.25E-2</v>
      </c>
      <c r="H5148" s="1" t="s">
        <v>725</v>
      </c>
      <c r="I5148" t="s">
        <v>11</v>
      </c>
    </row>
    <row r="5149" spans="1:9" x14ac:dyDescent="0.2">
      <c r="A5149" t="s">
        <v>645</v>
      </c>
      <c r="B5149" t="s">
        <v>724</v>
      </c>
      <c r="C5149" s="1" t="s">
        <v>37</v>
      </c>
      <c r="D5149" t="str">
        <f t="shared" si="160"/>
        <v>CONTROL-UWx Control-3/10/2019-0</v>
      </c>
      <c r="E5149">
        <f>VLOOKUP(B5149,'Deck Count'!A:B,2,FALSE)</f>
        <v>16</v>
      </c>
      <c r="F5149" s="3">
        <v>4</v>
      </c>
      <c r="G5149" s="3">
        <f t="shared" si="161"/>
        <v>0.25</v>
      </c>
      <c r="H5149" s="1" t="s">
        <v>68</v>
      </c>
      <c r="I5149" t="s">
        <v>11</v>
      </c>
    </row>
    <row r="5150" spans="1:9" x14ac:dyDescent="0.2">
      <c r="A5150" t="s">
        <v>645</v>
      </c>
      <c r="B5150" t="s">
        <v>724</v>
      </c>
      <c r="C5150" s="1" t="s">
        <v>37</v>
      </c>
      <c r="D5150" t="str">
        <f t="shared" si="160"/>
        <v>CONTROL-UWx Control-3/10/2019-0</v>
      </c>
      <c r="E5150">
        <f>VLOOKUP(B5150,'Deck Count'!A:B,2,FALSE)</f>
        <v>16</v>
      </c>
      <c r="F5150" s="3">
        <v>3</v>
      </c>
      <c r="G5150" s="3">
        <f t="shared" si="161"/>
        <v>0.1875</v>
      </c>
      <c r="H5150" s="1" t="s">
        <v>49</v>
      </c>
      <c r="I5150" t="s">
        <v>17</v>
      </c>
    </row>
    <row r="5151" spans="1:9" x14ac:dyDescent="0.2">
      <c r="A5151" t="s">
        <v>645</v>
      </c>
      <c r="B5151" t="s">
        <v>724</v>
      </c>
      <c r="C5151" s="1" t="s">
        <v>37</v>
      </c>
      <c r="D5151" t="str">
        <f t="shared" si="160"/>
        <v>CONTROL-UWx Control-3/10/2019-0</v>
      </c>
      <c r="E5151">
        <f>VLOOKUP(B5151,'Deck Count'!A:B,2,FALSE)</f>
        <v>16</v>
      </c>
      <c r="F5151" s="3">
        <v>4</v>
      </c>
      <c r="G5151" s="3">
        <f t="shared" si="161"/>
        <v>0.25</v>
      </c>
      <c r="H5151" s="1" t="s">
        <v>97</v>
      </c>
      <c r="I5151" t="s">
        <v>11</v>
      </c>
    </row>
    <row r="5152" spans="1:9" x14ac:dyDescent="0.2">
      <c r="A5152" t="s">
        <v>645</v>
      </c>
      <c r="B5152" t="s">
        <v>724</v>
      </c>
      <c r="C5152" s="1" t="s">
        <v>37</v>
      </c>
      <c r="D5152" t="str">
        <f t="shared" si="160"/>
        <v>CONTROL-UWx Control-3/10/2019-0</v>
      </c>
      <c r="E5152">
        <f>VLOOKUP(B5152,'Deck Count'!A:B,2,FALSE)</f>
        <v>16</v>
      </c>
      <c r="F5152" s="3">
        <v>6</v>
      </c>
      <c r="G5152" s="3">
        <f t="shared" si="161"/>
        <v>0.375</v>
      </c>
      <c r="H5152" s="1" t="s">
        <v>51</v>
      </c>
      <c r="I5152" t="s">
        <v>11</v>
      </c>
    </row>
    <row r="5153" spans="1:9" x14ac:dyDescent="0.2">
      <c r="A5153" t="s">
        <v>645</v>
      </c>
      <c r="B5153" t="s">
        <v>724</v>
      </c>
      <c r="C5153" s="1" t="s">
        <v>37</v>
      </c>
      <c r="D5153" t="str">
        <f t="shared" si="160"/>
        <v>CONTROL-UWx Control-3/10/2019-0</v>
      </c>
      <c r="E5153">
        <f>VLOOKUP(B5153,'Deck Count'!A:B,2,FALSE)</f>
        <v>16</v>
      </c>
      <c r="F5153" s="3">
        <v>2</v>
      </c>
      <c r="G5153" s="3">
        <f t="shared" si="161"/>
        <v>0.125</v>
      </c>
      <c r="H5153" s="1" t="s">
        <v>632</v>
      </c>
      <c r="I5153" t="s">
        <v>11</v>
      </c>
    </row>
    <row r="5154" spans="1:9" x14ac:dyDescent="0.2">
      <c r="A5154" t="s">
        <v>645</v>
      </c>
      <c r="B5154" t="s">
        <v>724</v>
      </c>
      <c r="C5154" s="1" t="s">
        <v>37</v>
      </c>
      <c r="D5154" t="str">
        <f t="shared" si="160"/>
        <v>CONTROL-UWx Control-3/10/2019-0</v>
      </c>
      <c r="E5154">
        <f>VLOOKUP(B5154,'Deck Count'!A:B,2,FALSE)</f>
        <v>16</v>
      </c>
      <c r="F5154" s="3">
        <v>1</v>
      </c>
      <c r="G5154" s="3">
        <f t="shared" si="161"/>
        <v>6.25E-2</v>
      </c>
      <c r="H5154" s="1" t="s">
        <v>217</v>
      </c>
      <c r="I5154" t="s">
        <v>11</v>
      </c>
    </row>
    <row r="5155" spans="1:9" x14ac:dyDescent="0.2">
      <c r="A5155" t="s">
        <v>645</v>
      </c>
      <c r="B5155" t="s">
        <v>724</v>
      </c>
      <c r="C5155" s="1" t="s">
        <v>37</v>
      </c>
      <c r="D5155" t="str">
        <f t="shared" si="160"/>
        <v>CONTROL-UWx Control-3/10/2019-0</v>
      </c>
      <c r="E5155">
        <f>VLOOKUP(B5155,'Deck Count'!A:B,2,FALSE)</f>
        <v>16</v>
      </c>
      <c r="F5155" s="3">
        <v>1</v>
      </c>
      <c r="G5155" s="3">
        <f t="shared" si="161"/>
        <v>6.25E-2</v>
      </c>
      <c r="H5155" s="1" t="s">
        <v>168</v>
      </c>
      <c r="I5155" t="s">
        <v>11</v>
      </c>
    </row>
    <row r="5156" spans="1:9" x14ac:dyDescent="0.2">
      <c r="A5156" t="s">
        <v>645</v>
      </c>
      <c r="B5156" t="s">
        <v>724</v>
      </c>
      <c r="C5156" s="1" t="s">
        <v>37</v>
      </c>
      <c r="D5156" t="str">
        <f t="shared" si="160"/>
        <v>CONTROL-UWx Control-3/10/2019-0</v>
      </c>
      <c r="E5156">
        <f>VLOOKUP(B5156,'Deck Count'!A:B,2,FALSE)</f>
        <v>16</v>
      </c>
      <c r="F5156" s="3">
        <v>2</v>
      </c>
      <c r="G5156" s="3">
        <f t="shared" si="161"/>
        <v>0.125</v>
      </c>
      <c r="H5156" s="1" t="s">
        <v>72</v>
      </c>
      <c r="I5156" t="s">
        <v>17</v>
      </c>
    </row>
    <row r="5157" spans="1:9" x14ac:dyDescent="0.2">
      <c r="A5157" t="s">
        <v>645</v>
      </c>
      <c r="B5157" t="s">
        <v>724</v>
      </c>
      <c r="C5157" s="1" t="s">
        <v>37</v>
      </c>
      <c r="D5157" t="str">
        <f t="shared" si="160"/>
        <v>CONTROL-UWx Control-3/10/2019-0</v>
      </c>
      <c r="E5157">
        <f>VLOOKUP(B5157,'Deck Count'!A:B,2,FALSE)</f>
        <v>16</v>
      </c>
      <c r="F5157" s="3">
        <v>2</v>
      </c>
      <c r="G5157" s="3">
        <f t="shared" si="161"/>
        <v>0.125</v>
      </c>
      <c r="H5157" s="1" t="s">
        <v>189</v>
      </c>
      <c r="I5157" t="s">
        <v>11</v>
      </c>
    </row>
    <row r="5158" spans="1:9" x14ac:dyDescent="0.2">
      <c r="A5158" t="s">
        <v>645</v>
      </c>
      <c r="B5158" t="s">
        <v>724</v>
      </c>
      <c r="C5158" s="1" t="s">
        <v>37</v>
      </c>
      <c r="D5158" t="str">
        <f t="shared" si="160"/>
        <v>CONTROL-UWx Control-3/10/2019-0</v>
      </c>
      <c r="E5158">
        <f>VLOOKUP(B5158,'Deck Count'!A:B,2,FALSE)</f>
        <v>16</v>
      </c>
      <c r="F5158" s="3">
        <v>1</v>
      </c>
      <c r="G5158" s="3">
        <f t="shared" si="161"/>
        <v>6.25E-2</v>
      </c>
      <c r="H5158" s="1" t="s">
        <v>54</v>
      </c>
      <c r="I5158" t="s">
        <v>11</v>
      </c>
    </row>
    <row r="5159" spans="1:9" x14ac:dyDescent="0.2">
      <c r="A5159" t="s">
        <v>645</v>
      </c>
      <c r="B5159" t="s">
        <v>724</v>
      </c>
      <c r="C5159" s="1" t="s">
        <v>37</v>
      </c>
      <c r="D5159" t="str">
        <f t="shared" si="160"/>
        <v>CONTROL-UWx Control-3/10/2019-0</v>
      </c>
      <c r="E5159">
        <f>VLOOKUP(B5159,'Deck Count'!A:B,2,FALSE)</f>
        <v>16</v>
      </c>
      <c r="F5159" s="3">
        <v>4</v>
      </c>
      <c r="G5159" s="3">
        <f t="shared" si="161"/>
        <v>0.25</v>
      </c>
      <c r="H5159" s="1" t="s">
        <v>55</v>
      </c>
      <c r="I5159" t="s">
        <v>11</v>
      </c>
    </row>
    <row r="5160" spans="1:9" x14ac:dyDescent="0.2">
      <c r="A5160" t="s">
        <v>645</v>
      </c>
      <c r="B5160" t="s">
        <v>724</v>
      </c>
      <c r="C5160" s="1" t="s">
        <v>37</v>
      </c>
      <c r="D5160" t="str">
        <f t="shared" si="160"/>
        <v>CONTROL-UWx Control-3/10/2019-0</v>
      </c>
      <c r="E5160">
        <f>VLOOKUP(B5160,'Deck Count'!A:B,2,FALSE)</f>
        <v>16</v>
      </c>
      <c r="F5160" s="3">
        <v>4</v>
      </c>
      <c r="G5160" s="3">
        <f t="shared" si="161"/>
        <v>0.25</v>
      </c>
      <c r="H5160" s="1" t="s">
        <v>726</v>
      </c>
      <c r="I5160" t="s">
        <v>11</v>
      </c>
    </row>
    <row r="5161" spans="1:9" x14ac:dyDescent="0.2">
      <c r="A5161" t="s">
        <v>645</v>
      </c>
      <c r="B5161" t="s">
        <v>724</v>
      </c>
      <c r="C5161" s="1" t="s">
        <v>37</v>
      </c>
      <c r="D5161" t="str">
        <f t="shared" si="160"/>
        <v>CONTROL-UWx Control-3/10/2019-0</v>
      </c>
      <c r="E5161">
        <f>VLOOKUP(B5161,'Deck Count'!A:B,2,FALSE)</f>
        <v>16</v>
      </c>
      <c r="F5161" s="3">
        <v>3</v>
      </c>
      <c r="G5161" s="3">
        <f t="shared" si="161"/>
        <v>0.1875</v>
      </c>
      <c r="H5161" s="1" t="s">
        <v>73</v>
      </c>
      <c r="I5161" t="s">
        <v>11</v>
      </c>
    </row>
    <row r="5162" spans="1:9" x14ac:dyDescent="0.2">
      <c r="A5162" t="s">
        <v>645</v>
      </c>
      <c r="B5162" t="s">
        <v>724</v>
      </c>
      <c r="C5162" s="1" t="s">
        <v>37</v>
      </c>
      <c r="D5162" t="str">
        <f t="shared" si="160"/>
        <v>CONTROL-UWx Control-3/10/2019-0</v>
      </c>
      <c r="E5162">
        <f>VLOOKUP(B5162,'Deck Count'!A:B,2,FALSE)</f>
        <v>16</v>
      </c>
      <c r="F5162" s="3">
        <v>1</v>
      </c>
      <c r="G5162" s="3">
        <f t="shared" si="161"/>
        <v>6.25E-2</v>
      </c>
      <c r="H5162" s="1" t="s">
        <v>56</v>
      </c>
      <c r="I5162" t="s">
        <v>11</v>
      </c>
    </row>
    <row r="5163" spans="1:9" x14ac:dyDescent="0.2">
      <c r="A5163" t="s">
        <v>645</v>
      </c>
      <c r="B5163" t="s">
        <v>724</v>
      </c>
      <c r="C5163" s="1" t="s">
        <v>37</v>
      </c>
      <c r="D5163" t="str">
        <f t="shared" si="160"/>
        <v>CONTROL-UWx Control-3/10/2019-0</v>
      </c>
      <c r="E5163">
        <f>VLOOKUP(B5163,'Deck Count'!A:B,2,FALSE)</f>
        <v>16</v>
      </c>
      <c r="F5163" s="3">
        <v>1</v>
      </c>
      <c r="G5163" s="3">
        <f t="shared" si="161"/>
        <v>6.25E-2</v>
      </c>
      <c r="H5163" s="1" t="s">
        <v>670</v>
      </c>
      <c r="I5163" t="s">
        <v>11</v>
      </c>
    </row>
    <row r="5164" spans="1:9" x14ac:dyDescent="0.2">
      <c r="A5164" t="s">
        <v>645</v>
      </c>
      <c r="B5164" t="s">
        <v>724</v>
      </c>
      <c r="C5164" s="1" t="s">
        <v>37</v>
      </c>
      <c r="D5164" t="str">
        <f t="shared" si="160"/>
        <v>CONTROL-UWx Control-3/10/2019-0</v>
      </c>
      <c r="E5164">
        <f>VLOOKUP(B5164,'Deck Count'!A:B,2,FALSE)</f>
        <v>16</v>
      </c>
      <c r="F5164" s="3">
        <v>3</v>
      </c>
      <c r="G5164" s="3">
        <f t="shared" si="161"/>
        <v>0.1875</v>
      </c>
      <c r="H5164" s="1" t="s">
        <v>648</v>
      </c>
      <c r="I5164" t="s">
        <v>11</v>
      </c>
    </row>
    <row r="5165" spans="1:9" x14ac:dyDescent="0.2">
      <c r="A5165" t="s">
        <v>645</v>
      </c>
      <c r="B5165" t="s">
        <v>724</v>
      </c>
      <c r="C5165" s="1" t="s">
        <v>37</v>
      </c>
      <c r="D5165" t="str">
        <f t="shared" si="160"/>
        <v>CONTROL-UWx Control-3/10/2019-0</v>
      </c>
      <c r="E5165">
        <f>VLOOKUP(B5165,'Deck Count'!A:B,2,FALSE)</f>
        <v>16</v>
      </c>
      <c r="F5165" s="3">
        <v>1</v>
      </c>
      <c r="G5165" s="3">
        <f t="shared" si="161"/>
        <v>6.25E-2</v>
      </c>
      <c r="H5165" s="1" t="s">
        <v>86</v>
      </c>
      <c r="I5165" t="s">
        <v>11</v>
      </c>
    </row>
    <row r="5166" spans="1:9" x14ac:dyDescent="0.2">
      <c r="A5166" t="s">
        <v>645</v>
      </c>
      <c r="B5166" t="s">
        <v>724</v>
      </c>
      <c r="C5166" s="1" t="s">
        <v>37</v>
      </c>
      <c r="D5166" t="str">
        <f t="shared" si="160"/>
        <v>CONTROL-UWx Control-3/10/2019-0</v>
      </c>
      <c r="E5166">
        <f>VLOOKUP(B5166,'Deck Count'!A:B,2,FALSE)</f>
        <v>16</v>
      </c>
      <c r="F5166" s="3">
        <v>2</v>
      </c>
      <c r="G5166" s="3">
        <f t="shared" si="161"/>
        <v>0.125</v>
      </c>
      <c r="H5166" s="1" t="s">
        <v>195</v>
      </c>
      <c r="I5166" t="s">
        <v>17</v>
      </c>
    </row>
    <row r="5167" spans="1:9" x14ac:dyDescent="0.2">
      <c r="A5167" t="s">
        <v>645</v>
      </c>
      <c r="B5167" t="s">
        <v>724</v>
      </c>
      <c r="C5167" s="1" t="s">
        <v>37</v>
      </c>
      <c r="D5167" t="str">
        <f t="shared" si="160"/>
        <v>CONTROL-UWx Control-3/10/2019-0</v>
      </c>
      <c r="E5167">
        <f>VLOOKUP(B5167,'Deck Count'!A:B,2,FALSE)</f>
        <v>16</v>
      </c>
      <c r="F5167" s="3">
        <v>2</v>
      </c>
      <c r="G5167" s="3">
        <f t="shared" si="161"/>
        <v>0.125</v>
      </c>
      <c r="H5167" s="1" t="s">
        <v>57</v>
      </c>
      <c r="I5167" t="s">
        <v>17</v>
      </c>
    </row>
    <row r="5168" spans="1:9" x14ac:dyDescent="0.2">
      <c r="A5168" t="s">
        <v>645</v>
      </c>
      <c r="B5168" t="s">
        <v>724</v>
      </c>
      <c r="C5168" s="1" t="s">
        <v>37</v>
      </c>
      <c r="D5168" t="str">
        <f t="shared" si="160"/>
        <v>CONTROL-UWx Control-3/10/2019-0</v>
      </c>
      <c r="E5168">
        <f>VLOOKUP(B5168,'Deck Count'!A:B,2,FALSE)</f>
        <v>16</v>
      </c>
      <c r="F5168" s="3">
        <v>4</v>
      </c>
      <c r="G5168" s="3">
        <f t="shared" si="161"/>
        <v>0.25</v>
      </c>
      <c r="H5168" s="1" t="s">
        <v>76</v>
      </c>
      <c r="I5168" t="s">
        <v>11</v>
      </c>
    </row>
    <row r="5169" spans="1:9" x14ac:dyDescent="0.2">
      <c r="A5169" t="s">
        <v>645</v>
      </c>
      <c r="B5169" t="s">
        <v>724</v>
      </c>
      <c r="C5169" s="1" t="s">
        <v>37</v>
      </c>
      <c r="D5169" t="str">
        <f t="shared" si="160"/>
        <v>CONTROL-UWx Control-3/10/2019-0</v>
      </c>
      <c r="E5169">
        <f>VLOOKUP(B5169,'Deck Count'!A:B,2,FALSE)</f>
        <v>16</v>
      </c>
      <c r="F5169" s="3">
        <v>3</v>
      </c>
      <c r="G5169" s="3">
        <f t="shared" si="161"/>
        <v>0.1875</v>
      </c>
      <c r="H5169" s="1" t="s">
        <v>690</v>
      </c>
      <c r="I5169" t="s">
        <v>11</v>
      </c>
    </row>
    <row r="5170" spans="1:9" x14ac:dyDescent="0.2">
      <c r="A5170" t="s">
        <v>645</v>
      </c>
      <c r="B5170" t="s">
        <v>724</v>
      </c>
      <c r="C5170" s="1" t="s">
        <v>37</v>
      </c>
      <c r="D5170" t="str">
        <f t="shared" si="160"/>
        <v>CONTROL-UWx Control-3/10/2019-0</v>
      </c>
      <c r="E5170">
        <f>VLOOKUP(B5170,'Deck Count'!A:B,2,FALSE)</f>
        <v>16</v>
      </c>
      <c r="F5170" s="3">
        <v>2</v>
      </c>
      <c r="G5170" s="3">
        <f t="shared" si="161"/>
        <v>0.125</v>
      </c>
      <c r="H5170" s="1" t="s">
        <v>78</v>
      </c>
      <c r="I5170" t="s">
        <v>11</v>
      </c>
    </row>
    <row r="5171" spans="1:9" x14ac:dyDescent="0.2">
      <c r="A5171" t="s">
        <v>645</v>
      </c>
      <c r="B5171" t="s">
        <v>724</v>
      </c>
      <c r="C5171" s="1" t="s">
        <v>163</v>
      </c>
      <c r="D5171" t="str">
        <f t="shared" si="160"/>
        <v>CONTROL-UWx Control-3/10/2019-1</v>
      </c>
      <c r="E5171">
        <f>VLOOKUP(B5171,'Deck Count'!A:B,2,FALSE)</f>
        <v>16</v>
      </c>
      <c r="F5171" s="3">
        <v>4</v>
      </c>
      <c r="G5171" s="3">
        <f t="shared" si="161"/>
        <v>0.25</v>
      </c>
      <c r="H5171" s="1" t="s">
        <v>727</v>
      </c>
      <c r="I5171" t="s">
        <v>11</v>
      </c>
    </row>
    <row r="5172" spans="1:9" x14ac:dyDescent="0.2">
      <c r="A5172" t="s">
        <v>645</v>
      </c>
      <c r="B5172" t="s">
        <v>724</v>
      </c>
      <c r="C5172" s="1" t="s">
        <v>163</v>
      </c>
      <c r="D5172" t="str">
        <f t="shared" si="160"/>
        <v>CONTROL-UWx Control-3/10/2019-1</v>
      </c>
      <c r="E5172">
        <f>VLOOKUP(B5172,'Deck Count'!A:B,2,FALSE)</f>
        <v>16</v>
      </c>
      <c r="F5172" s="3">
        <v>4</v>
      </c>
      <c r="G5172" s="3">
        <f t="shared" si="161"/>
        <v>0.25</v>
      </c>
      <c r="H5172" s="1" t="s">
        <v>41</v>
      </c>
      <c r="I5172" t="s">
        <v>11</v>
      </c>
    </row>
    <row r="5173" spans="1:9" x14ac:dyDescent="0.2">
      <c r="A5173" t="s">
        <v>645</v>
      </c>
      <c r="B5173" t="s">
        <v>724</v>
      </c>
      <c r="C5173" s="1" t="s">
        <v>163</v>
      </c>
      <c r="D5173" t="str">
        <f t="shared" si="160"/>
        <v>CONTROL-UWx Control-3/10/2019-1</v>
      </c>
      <c r="E5173">
        <f>VLOOKUP(B5173,'Deck Count'!A:B,2,FALSE)</f>
        <v>16</v>
      </c>
      <c r="F5173" s="3">
        <v>2</v>
      </c>
      <c r="G5173" s="3">
        <f t="shared" si="161"/>
        <v>0.125</v>
      </c>
      <c r="H5173" s="1" t="s">
        <v>180</v>
      </c>
      <c r="I5173" t="s">
        <v>17</v>
      </c>
    </row>
    <row r="5174" spans="1:9" x14ac:dyDescent="0.2">
      <c r="A5174" t="s">
        <v>645</v>
      </c>
      <c r="B5174" t="s">
        <v>724</v>
      </c>
      <c r="C5174" s="1" t="s">
        <v>163</v>
      </c>
      <c r="D5174" t="str">
        <f t="shared" si="160"/>
        <v>CONTROL-UWx Control-3/10/2019-1</v>
      </c>
      <c r="E5174">
        <f>VLOOKUP(B5174,'Deck Count'!A:B,2,FALSE)</f>
        <v>16</v>
      </c>
      <c r="F5174" s="3">
        <v>1</v>
      </c>
      <c r="G5174" s="3">
        <f t="shared" si="161"/>
        <v>6.25E-2</v>
      </c>
      <c r="H5174" s="1" t="s">
        <v>181</v>
      </c>
      <c r="I5174" t="s">
        <v>11</v>
      </c>
    </row>
    <row r="5175" spans="1:9" x14ac:dyDescent="0.2">
      <c r="A5175" t="s">
        <v>645</v>
      </c>
      <c r="B5175" t="s">
        <v>724</v>
      </c>
      <c r="C5175" s="1" t="s">
        <v>163</v>
      </c>
      <c r="D5175" t="str">
        <f t="shared" si="160"/>
        <v>CONTROL-UWx Control-3/10/2019-1</v>
      </c>
      <c r="E5175">
        <f>VLOOKUP(B5175,'Deck Count'!A:B,2,FALSE)</f>
        <v>16</v>
      </c>
      <c r="F5175" s="3">
        <v>2</v>
      </c>
      <c r="G5175" s="3">
        <f t="shared" si="161"/>
        <v>0.125</v>
      </c>
      <c r="H5175" s="1" t="s">
        <v>718</v>
      </c>
      <c r="I5175" t="s">
        <v>17</v>
      </c>
    </row>
    <row r="5176" spans="1:9" x14ac:dyDescent="0.2">
      <c r="A5176" t="s">
        <v>645</v>
      </c>
      <c r="B5176" t="s">
        <v>724</v>
      </c>
      <c r="C5176" s="1" t="s">
        <v>163</v>
      </c>
      <c r="D5176" t="str">
        <f t="shared" si="160"/>
        <v>CONTROL-UWx Control-3/10/2019-1</v>
      </c>
      <c r="E5176">
        <f>VLOOKUP(B5176,'Deck Count'!A:B,2,FALSE)</f>
        <v>16</v>
      </c>
      <c r="F5176" s="3">
        <v>1</v>
      </c>
      <c r="G5176" s="3">
        <f t="shared" si="161"/>
        <v>6.25E-2</v>
      </c>
      <c r="H5176" s="1" t="s">
        <v>560</v>
      </c>
      <c r="I5176" t="s">
        <v>11</v>
      </c>
    </row>
    <row r="5177" spans="1:9" x14ac:dyDescent="0.2">
      <c r="A5177" t="s">
        <v>645</v>
      </c>
      <c r="B5177" t="s">
        <v>724</v>
      </c>
      <c r="C5177" s="1" t="s">
        <v>163</v>
      </c>
      <c r="D5177" t="str">
        <f t="shared" si="160"/>
        <v>CONTROL-UWx Control-3/10/2019-1</v>
      </c>
      <c r="E5177">
        <f>VLOOKUP(B5177,'Deck Count'!A:B,2,FALSE)</f>
        <v>16</v>
      </c>
      <c r="F5177" s="3">
        <v>3</v>
      </c>
      <c r="G5177" s="3">
        <f t="shared" si="161"/>
        <v>0.1875</v>
      </c>
      <c r="H5177" s="1" t="s">
        <v>66</v>
      </c>
      <c r="I5177" t="s">
        <v>17</v>
      </c>
    </row>
    <row r="5178" spans="1:9" x14ac:dyDescent="0.2">
      <c r="A5178" t="s">
        <v>645</v>
      </c>
      <c r="B5178" t="s">
        <v>724</v>
      </c>
      <c r="C5178" s="1" t="s">
        <v>163</v>
      </c>
      <c r="D5178" t="str">
        <f t="shared" si="160"/>
        <v>CONTROL-UWx Control-3/10/2019-1</v>
      </c>
      <c r="E5178">
        <f>VLOOKUP(B5178,'Deck Count'!A:B,2,FALSE)</f>
        <v>16</v>
      </c>
      <c r="F5178" s="3">
        <v>1</v>
      </c>
      <c r="G5178" s="3">
        <f t="shared" si="161"/>
        <v>6.25E-2</v>
      </c>
      <c r="H5178" s="1" t="s">
        <v>725</v>
      </c>
      <c r="I5178" t="s">
        <v>11</v>
      </c>
    </row>
    <row r="5179" spans="1:9" x14ac:dyDescent="0.2">
      <c r="A5179" t="s">
        <v>645</v>
      </c>
      <c r="B5179" t="s">
        <v>724</v>
      </c>
      <c r="C5179" s="1" t="s">
        <v>163</v>
      </c>
      <c r="D5179" t="str">
        <f t="shared" si="160"/>
        <v>CONTROL-UWx Control-3/10/2019-1</v>
      </c>
      <c r="E5179">
        <f>VLOOKUP(B5179,'Deck Count'!A:B,2,FALSE)</f>
        <v>16</v>
      </c>
      <c r="F5179" s="3">
        <v>4</v>
      </c>
      <c r="G5179" s="3">
        <f t="shared" si="161"/>
        <v>0.25</v>
      </c>
      <c r="H5179" s="1" t="s">
        <v>68</v>
      </c>
      <c r="I5179" t="s">
        <v>11</v>
      </c>
    </row>
    <row r="5180" spans="1:9" x14ac:dyDescent="0.2">
      <c r="A5180" t="s">
        <v>645</v>
      </c>
      <c r="B5180" t="s">
        <v>724</v>
      </c>
      <c r="C5180" s="1" t="s">
        <v>163</v>
      </c>
      <c r="D5180" t="str">
        <f t="shared" si="160"/>
        <v>CONTROL-UWx Control-3/10/2019-1</v>
      </c>
      <c r="E5180">
        <f>VLOOKUP(B5180,'Deck Count'!A:B,2,FALSE)</f>
        <v>16</v>
      </c>
      <c r="F5180" s="3">
        <v>3</v>
      </c>
      <c r="G5180" s="3">
        <f t="shared" si="161"/>
        <v>0.1875</v>
      </c>
      <c r="H5180" s="1" t="s">
        <v>49</v>
      </c>
      <c r="I5180" t="s">
        <v>17</v>
      </c>
    </row>
    <row r="5181" spans="1:9" x14ac:dyDescent="0.2">
      <c r="A5181" t="s">
        <v>645</v>
      </c>
      <c r="B5181" t="s">
        <v>724</v>
      </c>
      <c r="C5181" s="1" t="s">
        <v>163</v>
      </c>
      <c r="D5181" t="str">
        <f t="shared" si="160"/>
        <v>CONTROL-UWx Control-3/10/2019-1</v>
      </c>
      <c r="E5181">
        <f>VLOOKUP(B5181,'Deck Count'!A:B,2,FALSE)</f>
        <v>16</v>
      </c>
      <c r="F5181" s="3">
        <v>4</v>
      </c>
      <c r="G5181" s="3">
        <f t="shared" si="161"/>
        <v>0.25</v>
      </c>
      <c r="H5181" s="1" t="s">
        <v>97</v>
      </c>
      <c r="I5181" t="s">
        <v>11</v>
      </c>
    </row>
    <row r="5182" spans="1:9" x14ac:dyDescent="0.2">
      <c r="A5182" t="s">
        <v>645</v>
      </c>
      <c r="B5182" t="s">
        <v>724</v>
      </c>
      <c r="C5182" s="1" t="s">
        <v>163</v>
      </c>
      <c r="D5182" t="str">
        <f t="shared" si="160"/>
        <v>CONTROL-UWx Control-3/10/2019-1</v>
      </c>
      <c r="E5182">
        <f>VLOOKUP(B5182,'Deck Count'!A:B,2,FALSE)</f>
        <v>16</v>
      </c>
      <c r="F5182" s="3">
        <v>6</v>
      </c>
      <c r="G5182" s="3">
        <f t="shared" si="161"/>
        <v>0.375</v>
      </c>
      <c r="H5182" s="1" t="s">
        <v>51</v>
      </c>
      <c r="I5182" t="s">
        <v>11</v>
      </c>
    </row>
    <row r="5183" spans="1:9" x14ac:dyDescent="0.2">
      <c r="A5183" t="s">
        <v>645</v>
      </c>
      <c r="B5183" t="s">
        <v>724</v>
      </c>
      <c r="C5183" s="1" t="s">
        <v>163</v>
      </c>
      <c r="D5183" t="str">
        <f t="shared" si="160"/>
        <v>CONTROL-UWx Control-3/10/2019-1</v>
      </c>
      <c r="E5183">
        <f>VLOOKUP(B5183,'Deck Count'!A:B,2,FALSE)</f>
        <v>16</v>
      </c>
      <c r="F5183" s="3">
        <v>3</v>
      </c>
      <c r="G5183" s="3">
        <f t="shared" si="161"/>
        <v>0.1875</v>
      </c>
      <c r="H5183" s="1" t="s">
        <v>632</v>
      </c>
      <c r="I5183" t="s">
        <v>11</v>
      </c>
    </row>
    <row r="5184" spans="1:9" x14ac:dyDescent="0.2">
      <c r="A5184" t="s">
        <v>645</v>
      </c>
      <c r="B5184" t="s">
        <v>724</v>
      </c>
      <c r="C5184" s="1" t="s">
        <v>163</v>
      </c>
      <c r="D5184" t="str">
        <f t="shared" si="160"/>
        <v>CONTROL-UWx Control-3/10/2019-1</v>
      </c>
      <c r="E5184">
        <f>VLOOKUP(B5184,'Deck Count'!A:B,2,FALSE)</f>
        <v>16</v>
      </c>
      <c r="F5184" s="3">
        <v>3</v>
      </c>
      <c r="G5184" s="3">
        <f t="shared" si="161"/>
        <v>0.1875</v>
      </c>
      <c r="H5184" s="1" t="s">
        <v>72</v>
      </c>
      <c r="I5184" t="s">
        <v>11</v>
      </c>
    </row>
    <row r="5185" spans="1:9" x14ac:dyDescent="0.2">
      <c r="A5185" t="s">
        <v>645</v>
      </c>
      <c r="B5185" t="s">
        <v>724</v>
      </c>
      <c r="C5185" s="1" t="s">
        <v>163</v>
      </c>
      <c r="D5185" t="str">
        <f t="shared" si="160"/>
        <v>CONTROL-UWx Control-3/10/2019-1</v>
      </c>
      <c r="E5185">
        <f>VLOOKUP(B5185,'Deck Count'!A:B,2,FALSE)</f>
        <v>16</v>
      </c>
      <c r="F5185" s="3">
        <v>1</v>
      </c>
      <c r="G5185" s="3">
        <f t="shared" si="161"/>
        <v>6.25E-2</v>
      </c>
      <c r="H5185" s="1" t="s">
        <v>728</v>
      </c>
      <c r="I5185" t="s">
        <v>11</v>
      </c>
    </row>
    <row r="5186" spans="1:9" x14ac:dyDescent="0.2">
      <c r="A5186" t="s">
        <v>645</v>
      </c>
      <c r="B5186" t="s">
        <v>724</v>
      </c>
      <c r="C5186" s="1" t="s">
        <v>163</v>
      </c>
      <c r="D5186" t="str">
        <f t="shared" ref="D5186:D5249" si="162">CONCATENATE(A5186,"-",B5186,"-",C5186)</f>
        <v>CONTROL-UWx Control-3/10/2019-1</v>
      </c>
      <c r="E5186">
        <f>VLOOKUP(B5186,'Deck Count'!A:B,2,FALSE)</f>
        <v>16</v>
      </c>
      <c r="F5186" s="3">
        <v>1</v>
      </c>
      <c r="G5186" s="3">
        <f t="shared" si="161"/>
        <v>6.25E-2</v>
      </c>
      <c r="H5186" s="1" t="s">
        <v>187</v>
      </c>
      <c r="I5186" t="s">
        <v>11</v>
      </c>
    </row>
    <row r="5187" spans="1:9" x14ac:dyDescent="0.2">
      <c r="A5187" t="s">
        <v>645</v>
      </c>
      <c r="B5187" t="s">
        <v>724</v>
      </c>
      <c r="C5187" s="1" t="s">
        <v>163</v>
      </c>
      <c r="D5187" t="str">
        <f t="shared" si="162"/>
        <v>CONTROL-UWx Control-3/10/2019-1</v>
      </c>
      <c r="E5187">
        <f>VLOOKUP(B5187,'Deck Count'!A:B,2,FALSE)</f>
        <v>16</v>
      </c>
      <c r="F5187" s="3">
        <v>1</v>
      </c>
      <c r="G5187" s="3">
        <f t="shared" ref="G5187:G5250" si="163">F5187/E5187</f>
        <v>6.25E-2</v>
      </c>
      <c r="H5187" s="1" t="s">
        <v>187</v>
      </c>
      <c r="I5187" t="s">
        <v>17</v>
      </c>
    </row>
    <row r="5188" spans="1:9" x14ac:dyDescent="0.2">
      <c r="A5188" t="s">
        <v>645</v>
      </c>
      <c r="B5188" t="s">
        <v>724</v>
      </c>
      <c r="C5188" s="1" t="s">
        <v>163</v>
      </c>
      <c r="D5188" t="str">
        <f t="shared" si="162"/>
        <v>CONTROL-UWx Control-3/10/2019-1</v>
      </c>
      <c r="E5188">
        <f>VLOOKUP(B5188,'Deck Count'!A:B,2,FALSE)</f>
        <v>16</v>
      </c>
      <c r="F5188" s="3">
        <v>1</v>
      </c>
      <c r="G5188" s="3">
        <f t="shared" si="163"/>
        <v>6.25E-2</v>
      </c>
      <c r="H5188" s="1" t="s">
        <v>188</v>
      </c>
      <c r="I5188" t="s">
        <v>17</v>
      </c>
    </row>
    <row r="5189" spans="1:9" x14ac:dyDescent="0.2">
      <c r="A5189" t="s">
        <v>645</v>
      </c>
      <c r="B5189" t="s">
        <v>724</v>
      </c>
      <c r="C5189" s="1" t="s">
        <v>163</v>
      </c>
      <c r="D5189" t="str">
        <f t="shared" si="162"/>
        <v>CONTROL-UWx Control-3/10/2019-1</v>
      </c>
      <c r="E5189">
        <f>VLOOKUP(B5189,'Deck Count'!A:B,2,FALSE)</f>
        <v>16</v>
      </c>
      <c r="F5189" s="3">
        <v>3</v>
      </c>
      <c r="G5189" s="3">
        <f t="shared" si="163"/>
        <v>0.1875</v>
      </c>
      <c r="H5189" s="1" t="s">
        <v>189</v>
      </c>
      <c r="I5189" t="s">
        <v>11</v>
      </c>
    </row>
    <row r="5190" spans="1:9" x14ac:dyDescent="0.2">
      <c r="A5190" t="s">
        <v>645</v>
      </c>
      <c r="B5190" t="s">
        <v>724</v>
      </c>
      <c r="C5190" s="1" t="s">
        <v>163</v>
      </c>
      <c r="D5190" t="str">
        <f t="shared" si="162"/>
        <v>CONTROL-UWx Control-3/10/2019-1</v>
      </c>
      <c r="E5190">
        <f>VLOOKUP(B5190,'Deck Count'!A:B,2,FALSE)</f>
        <v>16</v>
      </c>
      <c r="F5190" s="3">
        <v>4</v>
      </c>
      <c r="G5190" s="3">
        <f t="shared" si="163"/>
        <v>0.25</v>
      </c>
      <c r="H5190" s="1" t="s">
        <v>55</v>
      </c>
      <c r="I5190" t="s">
        <v>11</v>
      </c>
    </row>
    <row r="5191" spans="1:9" x14ac:dyDescent="0.2">
      <c r="A5191" t="s">
        <v>645</v>
      </c>
      <c r="B5191" t="s">
        <v>724</v>
      </c>
      <c r="C5191" s="1" t="s">
        <v>163</v>
      </c>
      <c r="D5191" t="str">
        <f t="shared" si="162"/>
        <v>CONTROL-UWx Control-3/10/2019-1</v>
      </c>
      <c r="E5191">
        <f>VLOOKUP(B5191,'Deck Count'!A:B,2,FALSE)</f>
        <v>16</v>
      </c>
      <c r="F5191" s="3">
        <v>4</v>
      </c>
      <c r="G5191" s="3">
        <f t="shared" si="163"/>
        <v>0.25</v>
      </c>
      <c r="H5191" s="1" t="s">
        <v>73</v>
      </c>
      <c r="I5191" t="s">
        <v>11</v>
      </c>
    </row>
    <row r="5192" spans="1:9" x14ac:dyDescent="0.2">
      <c r="A5192" t="s">
        <v>645</v>
      </c>
      <c r="B5192" t="s">
        <v>724</v>
      </c>
      <c r="C5192" s="1" t="s">
        <v>163</v>
      </c>
      <c r="D5192" t="str">
        <f t="shared" si="162"/>
        <v>CONTROL-UWx Control-3/10/2019-1</v>
      </c>
      <c r="E5192">
        <f>VLOOKUP(B5192,'Deck Count'!A:B,2,FALSE)</f>
        <v>16</v>
      </c>
      <c r="F5192" s="3">
        <v>4</v>
      </c>
      <c r="G5192" s="3">
        <f t="shared" si="163"/>
        <v>0.25</v>
      </c>
      <c r="H5192" s="1" t="s">
        <v>56</v>
      </c>
      <c r="I5192" t="s">
        <v>11</v>
      </c>
    </row>
    <row r="5193" spans="1:9" x14ac:dyDescent="0.2">
      <c r="A5193" t="s">
        <v>645</v>
      </c>
      <c r="B5193" t="s">
        <v>724</v>
      </c>
      <c r="C5193" s="1" t="s">
        <v>163</v>
      </c>
      <c r="D5193" t="str">
        <f t="shared" si="162"/>
        <v>CONTROL-UWx Control-3/10/2019-1</v>
      </c>
      <c r="E5193">
        <f>VLOOKUP(B5193,'Deck Count'!A:B,2,FALSE)</f>
        <v>16</v>
      </c>
      <c r="F5193" s="3">
        <v>2</v>
      </c>
      <c r="G5193" s="3">
        <f t="shared" si="163"/>
        <v>0.125</v>
      </c>
      <c r="H5193" s="1" t="s">
        <v>648</v>
      </c>
      <c r="I5193" t="s">
        <v>11</v>
      </c>
    </row>
    <row r="5194" spans="1:9" x14ac:dyDescent="0.2">
      <c r="A5194" t="s">
        <v>645</v>
      </c>
      <c r="B5194" t="s">
        <v>724</v>
      </c>
      <c r="C5194" s="1" t="s">
        <v>163</v>
      </c>
      <c r="D5194" t="str">
        <f t="shared" si="162"/>
        <v>CONTROL-UWx Control-3/10/2019-1</v>
      </c>
      <c r="E5194">
        <f>VLOOKUP(B5194,'Deck Count'!A:B,2,FALSE)</f>
        <v>16</v>
      </c>
      <c r="F5194" s="3">
        <v>1</v>
      </c>
      <c r="G5194" s="3">
        <f t="shared" si="163"/>
        <v>6.25E-2</v>
      </c>
      <c r="H5194" s="1" t="s">
        <v>86</v>
      </c>
      <c r="I5194" t="s">
        <v>11</v>
      </c>
    </row>
    <row r="5195" spans="1:9" x14ac:dyDescent="0.2">
      <c r="A5195" t="s">
        <v>645</v>
      </c>
      <c r="B5195" t="s">
        <v>724</v>
      </c>
      <c r="C5195" s="1" t="s">
        <v>163</v>
      </c>
      <c r="D5195" t="str">
        <f t="shared" si="162"/>
        <v>CONTROL-UWx Control-3/10/2019-1</v>
      </c>
      <c r="E5195">
        <f>VLOOKUP(B5195,'Deck Count'!A:B,2,FALSE)</f>
        <v>16</v>
      </c>
      <c r="F5195" s="3">
        <v>3</v>
      </c>
      <c r="G5195" s="3">
        <f t="shared" si="163"/>
        <v>0.1875</v>
      </c>
      <c r="H5195" s="1" t="s">
        <v>57</v>
      </c>
      <c r="I5195" t="s">
        <v>17</v>
      </c>
    </row>
    <row r="5196" spans="1:9" x14ac:dyDescent="0.2">
      <c r="A5196" t="s">
        <v>645</v>
      </c>
      <c r="B5196" t="s">
        <v>724</v>
      </c>
      <c r="C5196" s="1" t="s">
        <v>163</v>
      </c>
      <c r="D5196" t="str">
        <f t="shared" si="162"/>
        <v>CONTROL-UWx Control-3/10/2019-1</v>
      </c>
      <c r="E5196">
        <f>VLOOKUP(B5196,'Deck Count'!A:B,2,FALSE)</f>
        <v>16</v>
      </c>
      <c r="F5196" s="3">
        <v>4</v>
      </c>
      <c r="G5196" s="3">
        <f t="shared" si="163"/>
        <v>0.25</v>
      </c>
      <c r="H5196" s="1" t="s">
        <v>76</v>
      </c>
      <c r="I5196" t="s">
        <v>11</v>
      </c>
    </row>
    <row r="5197" spans="1:9" x14ac:dyDescent="0.2">
      <c r="A5197" t="s">
        <v>645</v>
      </c>
      <c r="B5197" t="s">
        <v>724</v>
      </c>
      <c r="C5197" s="1" t="s">
        <v>163</v>
      </c>
      <c r="D5197" t="str">
        <f t="shared" si="162"/>
        <v>CONTROL-UWx Control-3/10/2019-1</v>
      </c>
      <c r="E5197">
        <f>VLOOKUP(B5197,'Deck Count'!A:B,2,FALSE)</f>
        <v>16</v>
      </c>
      <c r="F5197" s="3">
        <v>3</v>
      </c>
      <c r="G5197" s="3">
        <f t="shared" si="163"/>
        <v>0.1875</v>
      </c>
      <c r="H5197" s="1" t="s">
        <v>690</v>
      </c>
      <c r="I5197" t="s">
        <v>11</v>
      </c>
    </row>
    <row r="5198" spans="1:9" x14ac:dyDescent="0.2">
      <c r="A5198" t="s">
        <v>645</v>
      </c>
      <c r="B5198" t="s">
        <v>724</v>
      </c>
      <c r="C5198" s="1" t="s">
        <v>163</v>
      </c>
      <c r="D5198" t="str">
        <f t="shared" si="162"/>
        <v>CONTROL-UWx Control-3/10/2019-1</v>
      </c>
      <c r="E5198">
        <f>VLOOKUP(B5198,'Deck Count'!A:B,2,FALSE)</f>
        <v>16</v>
      </c>
      <c r="F5198" s="3">
        <v>2</v>
      </c>
      <c r="G5198" s="3">
        <f t="shared" si="163"/>
        <v>0.125</v>
      </c>
      <c r="H5198" s="1" t="s">
        <v>78</v>
      </c>
      <c r="I5198" t="s">
        <v>11</v>
      </c>
    </row>
    <row r="5199" spans="1:9" x14ac:dyDescent="0.2">
      <c r="A5199" t="s">
        <v>645</v>
      </c>
      <c r="B5199" t="s">
        <v>724</v>
      </c>
      <c r="C5199" s="1" t="s">
        <v>620</v>
      </c>
      <c r="D5199" t="str">
        <f t="shared" si="162"/>
        <v>CONTROL-UWx Control-3/10/2019-2</v>
      </c>
      <c r="E5199">
        <f>VLOOKUP(B5199,'Deck Count'!A:B,2,FALSE)</f>
        <v>16</v>
      </c>
      <c r="F5199" s="3">
        <v>1</v>
      </c>
      <c r="G5199" s="3">
        <f t="shared" si="163"/>
        <v>6.25E-2</v>
      </c>
      <c r="H5199" s="1" t="s">
        <v>366</v>
      </c>
      <c r="I5199" t="s">
        <v>11</v>
      </c>
    </row>
    <row r="5200" spans="1:9" x14ac:dyDescent="0.2">
      <c r="A5200" t="s">
        <v>645</v>
      </c>
      <c r="B5200" t="s">
        <v>724</v>
      </c>
      <c r="C5200" s="1" t="s">
        <v>620</v>
      </c>
      <c r="D5200" t="str">
        <f t="shared" si="162"/>
        <v>CONTROL-UWx Control-3/10/2019-2</v>
      </c>
      <c r="E5200">
        <f>VLOOKUP(B5200,'Deck Count'!A:B,2,FALSE)</f>
        <v>16</v>
      </c>
      <c r="F5200" s="3">
        <v>1</v>
      </c>
      <c r="G5200" s="3">
        <f t="shared" si="163"/>
        <v>6.25E-2</v>
      </c>
      <c r="H5200" s="1" t="s">
        <v>366</v>
      </c>
      <c r="I5200" t="s">
        <v>17</v>
      </c>
    </row>
    <row r="5201" spans="1:9" x14ac:dyDescent="0.2">
      <c r="A5201" t="s">
        <v>645</v>
      </c>
      <c r="B5201" t="s">
        <v>724</v>
      </c>
      <c r="C5201" s="1" t="s">
        <v>620</v>
      </c>
      <c r="D5201" t="str">
        <f t="shared" si="162"/>
        <v>CONTROL-UWx Control-3/10/2019-2</v>
      </c>
      <c r="E5201">
        <f>VLOOKUP(B5201,'Deck Count'!A:B,2,FALSE)</f>
        <v>16</v>
      </c>
      <c r="F5201" s="3">
        <v>4</v>
      </c>
      <c r="G5201" s="3">
        <f t="shared" si="163"/>
        <v>0.25</v>
      </c>
      <c r="H5201" s="1" t="s">
        <v>41</v>
      </c>
      <c r="I5201" t="s">
        <v>11</v>
      </c>
    </row>
    <row r="5202" spans="1:9" x14ac:dyDescent="0.2">
      <c r="A5202" t="s">
        <v>645</v>
      </c>
      <c r="B5202" t="s">
        <v>724</v>
      </c>
      <c r="C5202" s="1" t="s">
        <v>620</v>
      </c>
      <c r="D5202" t="str">
        <f t="shared" si="162"/>
        <v>CONTROL-UWx Control-3/10/2019-2</v>
      </c>
      <c r="E5202">
        <f>VLOOKUP(B5202,'Deck Count'!A:B,2,FALSE)</f>
        <v>16</v>
      </c>
      <c r="F5202" s="3">
        <v>2</v>
      </c>
      <c r="G5202" s="3">
        <f t="shared" si="163"/>
        <v>0.125</v>
      </c>
      <c r="H5202" s="1" t="s">
        <v>180</v>
      </c>
      <c r="I5202" t="s">
        <v>17</v>
      </c>
    </row>
    <row r="5203" spans="1:9" x14ac:dyDescent="0.2">
      <c r="A5203" t="s">
        <v>645</v>
      </c>
      <c r="B5203" t="s">
        <v>724</v>
      </c>
      <c r="C5203" s="1" t="s">
        <v>620</v>
      </c>
      <c r="D5203" t="str">
        <f t="shared" si="162"/>
        <v>CONTROL-UWx Control-3/10/2019-2</v>
      </c>
      <c r="E5203">
        <f>VLOOKUP(B5203,'Deck Count'!A:B,2,FALSE)</f>
        <v>16</v>
      </c>
      <c r="F5203" s="3">
        <v>1</v>
      </c>
      <c r="G5203" s="3">
        <f t="shared" si="163"/>
        <v>6.25E-2</v>
      </c>
      <c r="H5203" s="1" t="s">
        <v>181</v>
      </c>
      <c r="I5203" t="s">
        <v>11</v>
      </c>
    </row>
    <row r="5204" spans="1:9" x14ac:dyDescent="0.2">
      <c r="A5204" t="s">
        <v>645</v>
      </c>
      <c r="B5204" t="s">
        <v>724</v>
      </c>
      <c r="C5204" s="1" t="s">
        <v>620</v>
      </c>
      <c r="D5204" t="str">
        <f t="shared" si="162"/>
        <v>CONTROL-UWx Control-3/10/2019-2</v>
      </c>
      <c r="E5204">
        <f>VLOOKUP(B5204,'Deck Count'!A:B,2,FALSE)</f>
        <v>16</v>
      </c>
      <c r="F5204" s="3">
        <v>2</v>
      </c>
      <c r="G5204" s="3">
        <f t="shared" si="163"/>
        <v>0.125</v>
      </c>
      <c r="H5204" s="1" t="s">
        <v>718</v>
      </c>
      <c r="I5204" t="s">
        <v>17</v>
      </c>
    </row>
    <row r="5205" spans="1:9" x14ac:dyDescent="0.2">
      <c r="A5205" t="s">
        <v>645</v>
      </c>
      <c r="B5205" t="s">
        <v>724</v>
      </c>
      <c r="C5205" s="1" t="s">
        <v>620</v>
      </c>
      <c r="D5205" t="str">
        <f t="shared" si="162"/>
        <v>CONTROL-UWx Control-3/10/2019-2</v>
      </c>
      <c r="E5205">
        <f>VLOOKUP(B5205,'Deck Count'!A:B,2,FALSE)</f>
        <v>16</v>
      </c>
      <c r="F5205" s="3">
        <v>2</v>
      </c>
      <c r="G5205" s="3">
        <f t="shared" si="163"/>
        <v>0.125</v>
      </c>
      <c r="H5205" s="1" t="s">
        <v>560</v>
      </c>
      <c r="I5205" t="s">
        <v>11</v>
      </c>
    </row>
    <row r="5206" spans="1:9" x14ac:dyDescent="0.2">
      <c r="A5206" t="s">
        <v>645</v>
      </c>
      <c r="B5206" t="s">
        <v>724</v>
      </c>
      <c r="C5206" s="1" t="s">
        <v>620</v>
      </c>
      <c r="D5206" t="str">
        <f t="shared" si="162"/>
        <v>CONTROL-UWx Control-3/10/2019-2</v>
      </c>
      <c r="E5206">
        <f>VLOOKUP(B5206,'Deck Count'!A:B,2,FALSE)</f>
        <v>16</v>
      </c>
      <c r="F5206" s="3">
        <v>1</v>
      </c>
      <c r="G5206" s="3">
        <f t="shared" si="163"/>
        <v>6.25E-2</v>
      </c>
      <c r="H5206" s="1" t="s">
        <v>729</v>
      </c>
      <c r="I5206" t="s">
        <v>11</v>
      </c>
    </row>
    <row r="5207" spans="1:9" x14ac:dyDescent="0.2">
      <c r="A5207" t="s">
        <v>645</v>
      </c>
      <c r="B5207" t="s">
        <v>724</v>
      </c>
      <c r="C5207" s="1" t="s">
        <v>620</v>
      </c>
      <c r="D5207" t="str">
        <f t="shared" si="162"/>
        <v>CONTROL-UWx Control-3/10/2019-2</v>
      </c>
      <c r="E5207">
        <f>VLOOKUP(B5207,'Deck Count'!A:B,2,FALSE)</f>
        <v>16</v>
      </c>
      <c r="F5207" s="3">
        <v>2</v>
      </c>
      <c r="G5207" s="3">
        <f t="shared" si="163"/>
        <v>0.125</v>
      </c>
      <c r="H5207" s="1" t="s">
        <v>66</v>
      </c>
      <c r="I5207" t="s">
        <v>17</v>
      </c>
    </row>
    <row r="5208" spans="1:9" x14ac:dyDescent="0.2">
      <c r="A5208" t="s">
        <v>645</v>
      </c>
      <c r="B5208" t="s">
        <v>724</v>
      </c>
      <c r="C5208" s="1" t="s">
        <v>620</v>
      </c>
      <c r="D5208" t="str">
        <f t="shared" si="162"/>
        <v>CONTROL-UWx Control-3/10/2019-2</v>
      </c>
      <c r="E5208">
        <f>VLOOKUP(B5208,'Deck Count'!A:B,2,FALSE)</f>
        <v>16</v>
      </c>
      <c r="F5208" s="3">
        <v>3</v>
      </c>
      <c r="G5208" s="3">
        <f t="shared" si="163"/>
        <v>0.1875</v>
      </c>
      <c r="H5208" s="1" t="s">
        <v>730</v>
      </c>
      <c r="I5208" t="s">
        <v>11</v>
      </c>
    </row>
    <row r="5209" spans="1:9" x14ac:dyDescent="0.2">
      <c r="A5209" t="s">
        <v>645</v>
      </c>
      <c r="B5209" t="s">
        <v>724</v>
      </c>
      <c r="C5209" s="1" t="s">
        <v>620</v>
      </c>
      <c r="D5209" t="str">
        <f t="shared" si="162"/>
        <v>CONTROL-UWx Control-3/10/2019-2</v>
      </c>
      <c r="E5209">
        <f>VLOOKUP(B5209,'Deck Count'!A:B,2,FALSE)</f>
        <v>16</v>
      </c>
      <c r="F5209" s="3">
        <v>2</v>
      </c>
      <c r="G5209" s="3">
        <f t="shared" si="163"/>
        <v>0.125</v>
      </c>
      <c r="H5209" s="1" t="s">
        <v>720</v>
      </c>
      <c r="I5209" t="s">
        <v>11</v>
      </c>
    </row>
    <row r="5210" spans="1:9" x14ac:dyDescent="0.2">
      <c r="A5210" t="s">
        <v>645</v>
      </c>
      <c r="B5210" t="s">
        <v>724</v>
      </c>
      <c r="C5210" s="1" t="s">
        <v>620</v>
      </c>
      <c r="D5210" t="str">
        <f t="shared" si="162"/>
        <v>CONTROL-UWx Control-3/10/2019-2</v>
      </c>
      <c r="E5210">
        <f>VLOOKUP(B5210,'Deck Count'!A:B,2,FALSE)</f>
        <v>16</v>
      </c>
      <c r="F5210" s="3">
        <v>4</v>
      </c>
      <c r="G5210" s="3">
        <f t="shared" si="163"/>
        <v>0.25</v>
      </c>
      <c r="H5210" s="1" t="s">
        <v>68</v>
      </c>
      <c r="I5210" t="s">
        <v>11</v>
      </c>
    </row>
    <row r="5211" spans="1:9" x14ac:dyDescent="0.2">
      <c r="A5211" t="s">
        <v>645</v>
      </c>
      <c r="B5211" t="s">
        <v>724</v>
      </c>
      <c r="C5211" s="1" t="s">
        <v>620</v>
      </c>
      <c r="D5211" t="str">
        <f t="shared" si="162"/>
        <v>CONTROL-UWx Control-3/10/2019-2</v>
      </c>
      <c r="E5211">
        <f>VLOOKUP(B5211,'Deck Count'!A:B,2,FALSE)</f>
        <v>16</v>
      </c>
      <c r="F5211" s="3">
        <v>1</v>
      </c>
      <c r="G5211" s="3">
        <f t="shared" si="163"/>
        <v>6.25E-2</v>
      </c>
      <c r="H5211" s="1" t="s">
        <v>49</v>
      </c>
      <c r="I5211" t="s">
        <v>17</v>
      </c>
    </row>
    <row r="5212" spans="1:9" x14ac:dyDescent="0.2">
      <c r="A5212" t="s">
        <v>645</v>
      </c>
      <c r="B5212" t="s">
        <v>724</v>
      </c>
      <c r="C5212" s="1" t="s">
        <v>620</v>
      </c>
      <c r="D5212" t="str">
        <f t="shared" si="162"/>
        <v>CONTROL-UWx Control-3/10/2019-2</v>
      </c>
      <c r="E5212">
        <f>VLOOKUP(B5212,'Deck Count'!A:B,2,FALSE)</f>
        <v>16</v>
      </c>
      <c r="F5212" s="3">
        <v>4</v>
      </c>
      <c r="G5212" s="3">
        <f t="shared" si="163"/>
        <v>0.25</v>
      </c>
      <c r="H5212" s="1" t="s">
        <v>97</v>
      </c>
      <c r="I5212" t="s">
        <v>11</v>
      </c>
    </row>
    <row r="5213" spans="1:9" x14ac:dyDescent="0.2">
      <c r="A5213" t="s">
        <v>645</v>
      </c>
      <c r="B5213" t="s">
        <v>724</v>
      </c>
      <c r="C5213" s="1" t="s">
        <v>620</v>
      </c>
      <c r="D5213" t="str">
        <f t="shared" si="162"/>
        <v>CONTROL-UWx Control-3/10/2019-2</v>
      </c>
      <c r="E5213">
        <f>VLOOKUP(B5213,'Deck Count'!A:B,2,FALSE)</f>
        <v>16</v>
      </c>
      <c r="F5213" s="3">
        <v>1</v>
      </c>
      <c r="G5213" s="3">
        <f t="shared" si="163"/>
        <v>6.25E-2</v>
      </c>
      <c r="H5213" s="1" t="s">
        <v>731</v>
      </c>
      <c r="I5213" t="s">
        <v>11</v>
      </c>
    </row>
    <row r="5214" spans="1:9" x14ac:dyDescent="0.2">
      <c r="A5214" t="s">
        <v>645</v>
      </c>
      <c r="B5214" t="s">
        <v>724</v>
      </c>
      <c r="C5214" s="1" t="s">
        <v>620</v>
      </c>
      <c r="D5214" t="str">
        <f t="shared" si="162"/>
        <v>CONTROL-UWx Control-3/10/2019-2</v>
      </c>
      <c r="E5214">
        <f>VLOOKUP(B5214,'Deck Count'!A:B,2,FALSE)</f>
        <v>16</v>
      </c>
      <c r="F5214" s="3">
        <v>2</v>
      </c>
      <c r="G5214" s="3">
        <f t="shared" si="163"/>
        <v>0.125</v>
      </c>
      <c r="H5214" s="1" t="s">
        <v>332</v>
      </c>
      <c r="I5214" t="s">
        <v>17</v>
      </c>
    </row>
    <row r="5215" spans="1:9" x14ac:dyDescent="0.2">
      <c r="A5215" t="s">
        <v>645</v>
      </c>
      <c r="B5215" t="s">
        <v>724</v>
      </c>
      <c r="C5215" s="1" t="s">
        <v>620</v>
      </c>
      <c r="D5215" t="str">
        <f t="shared" si="162"/>
        <v>CONTROL-UWx Control-3/10/2019-2</v>
      </c>
      <c r="E5215">
        <f>VLOOKUP(B5215,'Deck Count'!A:B,2,FALSE)</f>
        <v>16</v>
      </c>
      <c r="F5215" s="3">
        <v>8</v>
      </c>
      <c r="G5215" s="3">
        <f t="shared" si="163"/>
        <v>0.5</v>
      </c>
      <c r="H5215" s="1" t="s">
        <v>51</v>
      </c>
      <c r="I5215" t="s">
        <v>11</v>
      </c>
    </row>
    <row r="5216" spans="1:9" x14ac:dyDescent="0.2">
      <c r="A5216" t="s">
        <v>645</v>
      </c>
      <c r="B5216" t="s">
        <v>724</v>
      </c>
      <c r="C5216" s="1" t="s">
        <v>620</v>
      </c>
      <c r="D5216" t="str">
        <f t="shared" si="162"/>
        <v>CONTROL-UWx Control-3/10/2019-2</v>
      </c>
      <c r="E5216">
        <f>VLOOKUP(B5216,'Deck Count'!A:B,2,FALSE)</f>
        <v>16</v>
      </c>
      <c r="F5216" s="3">
        <v>2</v>
      </c>
      <c r="G5216" s="3">
        <f t="shared" si="163"/>
        <v>0.125</v>
      </c>
      <c r="H5216" s="1" t="s">
        <v>632</v>
      </c>
      <c r="I5216" t="s">
        <v>11</v>
      </c>
    </row>
    <row r="5217" spans="1:9" x14ac:dyDescent="0.2">
      <c r="A5217" t="s">
        <v>645</v>
      </c>
      <c r="B5217" t="s">
        <v>724</v>
      </c>
      <c r="C5217" s="1" t="s">
        <v>620</v>
      </c>
      <c r="D5217" t="str">
        <f t="shared" si="162"/>
        <v>CONTROL-UWx Control-3/10/2019-2</v>
      </c>
      <c r="E5217">
        <f>VLOOKUP(B5217,'Deck Count'!A:B,2,FALSE)</f>
        <v>16</v>
      </c>
      <c r="F5217" s="3">
        <v>1</v>
      </c>
      <c r="G5217" s="3">
        <f t="shared" si="163"/>
        <v>6.25E-2</v>
      </c>
      <c r="H5217" s="1" t="s">
        <v>21</v>
      </c>
      <c r="I5217" t="s">
        <v>11</v>
      </c>
    </row>
    <row r="5218" spans="1:9" x14ac:dyDescent="0.2">
      <c r="A5218" t="s">
        <v>645</v>
      </c>
      <c r="B5218" t="s">
        <v>724</v>
      </c>
      <c r="C5218" s="1" t="s">
        <v>620</v>
      </c>
      <c r="D5218" t="str">
        <f t="shared" si="162"/>
        <v>CONTROL-UWx Control-3/10/2019-2</v>
      </c>
      <c r="E5218">
        <f>VLOOKUP(B5218,'Deck Count'!A:B,2,FALSE)</f>
        <v>16</v>
      </c>
      <c r="F5218" s="3">
        <v>4</v>
      </c>
      <c r="G5218" s="3">
        <f t="shared" si="163"/>
        <v>0.25</v>
      </c>
      <c r="H5218" s="1" t="s">
        <v>407</v>
      </c>
      <c r="I5218" t="s">
        <v>17</v>
      </c>
    </row>
    <row r="5219" spans="1:9" x14ac:dyDescent="0.2">
      <c r="A5219" t="s">
        <v>645</v>
      </c>
      <c r="B5219" t="s">
        <v>724</v>
      </c>
      <c r="C5219" s="1" t="s">
        <v>620</v>
      </c>
      <c r="D5219" t="str">
        <f t="shared" si="162"/>
        <v>CONTROL-UWx Control-3/10/2019-2</v>
      </c>
      <c r="E5219">
        <f>VLOOKUP(B5219,'Deck Count'!A:B,2,FALSE)</f>
        <v>16</v>
      </c>
      <c r="F5219" s="3">
        <v>1</v>
      </c>
      <c r="G5219" s="3">
        <f t="shared" si="163"/>
        <v>6.25E-2</v>
      </c>
      <c r="H5219" s="1" t="s">
        <v>217</v>
      </c>
      <c r="I5219" t="s">
        <v>11</v>
      </c>
    </row>
    <row r="5220" spans="1:9" x14ac:dyDescent="0.2">
      <c r="A5220" t="s">
        <v>645</v>
      </c>
      <c r="B5220" t="s">
        <v>724</v>
      </c>
      <c r="C5220" s="1" t="s">
        <v>620</v>
      </c>
      <c r="D5220" t="str">
        <f t="shared" si="162"/>
        <v>CONTROL-UWx Control-3/10/2019-2</v>
      </c>
      <c r="E5220">
        <f>VLOOKUP(B5220,'Deck Count'!A:B,2,FALSE)</f>
        <v>16</v>
      </c>
      <c r="F5220" s="3">
        <v>3</v>
      </c>
      <c r="G5220" s="3">
        <f t="shared" si="163"/>
        <v>0.1875</v>
      </c>
      <c r="H5220" s="1" t="s">
        <v>189</v>
      </c>
      <c r="I5220" t="s">
        <v>11</v>
      </c>
    </row>
    <row r="5221" spans="1:9" x14ac:dyDescent="0.2">
      <c r="A5221" t="s">
        <v>645</v>
      </c>
      <c r="B5221" t="s">
        <v>724</v>
      </c>
      <c r="C5221" s="1" t="s">
        <v>620</v>
      </c>
      <c r="D5221" t="str">
        <f t="shared" si="162"/>
        <v>CONTROL-UWx Control-3/10/2019-2</v>
      </c>
      <c r="E5221">
        <f>VLOOKUP(B5221,'Deck Count'!A:B,2,FALSE)</f>
        <v>16</v>
      </c>
      <c r="F5221" s="3">
        <v>4</v>
      </c>
      <c r="G5221" s="3">
        <f t="shared" si="163"/>
        <v>0.25</v>
      </c>
      <c r="H5221" s="1" t="s">
        <v>54</v>
      </c>
      <c r="I5221" t="s">
        <v>11</v>
      </c>
    </row>
    <row r="5222" spans="1:9" x14ac:dyDescent="0.2">
      <c r="A5222" t="s">
        <v>645</v>
      </c>
      <c r="B5222" t="s">
        <v>724</v>
      </c>
      <c r="C5222" s="1" t="s">
        <v>620</v>
      </c>
      <c r="D5222" t="str">
        <f t="shared" si="162"/>
        <v>CONTROL-UWx Control-3/10/2019-2</v>
      </c>
      <c r="E5222">
        <f>VLOOKUP(B5222,'Deck Count'!A:B,2,FALSE)</f>
        <v>16</v>
      </c>
      <c r="F5222" s="3">
        <v>4</v>
      </c>
      <c r="G5222" s="3">
        <f t="shared" si="163"/>
        <v>0.25</v>
      </c>
      <c r="H5222" s="1" t="s">
        <v>55</v>
      </c>
      <c r="I5222" t="s">
        <v>11</v>
      </c>
    </row>
    <row r="5223" spans="1:9" x14ac:dyDescent="0.2">
      <c r="A5223" t="s">
        <v>645</v>
      </c>
      <c r="B5223" t="s">
        <v>724</v>
      </c>
      <c r="C5223" s="1" t="s">
        <v>620</v>
      </c>
      <c r="D5223" t="str">
        <f t="shared" si="162"/>
        <v>CONTROL-UWx Control-3/10/2019-2</v>
      </c>
      <c r="E5223">
        <f>VLOOKUP(B5223,'Deck Count'!A:B,2,FALSE)</f>
        <v>16</v>
      </c>
      <c r="F5223" s="3">
        <v>4</v>
      </c>
      <c r="G5223" s="3">
        <f t="shared" si="163"/>
        <v>0.25</v>
      </c>
      <c r="H5223" s="1" t="s">
        <v>191</v>
      </c>
      <c r="I5223" t="s">
        <v>11</v>
      </c>
    </row>
    <row r="5224" spans="1:9" x14ac:dyDescent="0.2">
      <c r="A5224" t="s">
        <v>645</v>
      </c>
      <c r="B5224" t="s">
        <v>724</v>
      </c>
      <c r="C5224" s="1" t="s">
        <v>620</v>
      </c>
      <c r="D5224" t="str">
        <f t="shared" si="162"/>
        <v>CONTROL-UWx Control-3/10/2019-2</v>
      </c>
      <c r="E5224">
        <f>VLOOKUP(B5224,'Deck Count'!A:B,2,FALSE)</f>
        <v>16</v>
      </c>
      <c r="F5224" s="3">
        <v>2</v>
      </c>
      <c r="G5224" s="3">
        <f t="shared" si="163"/>
        <v>0.125</v>
      </c>
      <c r="H5224" s="1" t="s">
        <v>86</v>
      </c>
      <c r="I5224" t="s">
        <v>11</v>
      </c>
    </row>
    <row r="5225" spans="1:9" x14ac:dyDescent="0.2">
      <c r="A5225" t="s">
        <v>645</v>
      </c>
      <c r="B5225" t="s">
        <v>724</v>
      </c>
      <c r="C5225" s="1" t="s">
        <v>620</v>
      </c>
      <c r="D5225" t="str">
        <f t="shared" si="162"/>
        <v>CONTROL-UWx Control-3/10/2019-2</v>
      </c>
      <c r="E5225">
        <f>VLOOKUP(B5225,'Deck Count'!A:B,2,FALSE)</f>
        <v>16</v>
      </c>
      <c r="F5225" s="3">
        <v>2</v>
      </c>
      <c r="G5225" s="3">
        <f t="shared" si="163"/>
        <v>0.125</v>
      </c>
      <c r="H5225" s="1" t="s">
        <v>689</v>
      </c>
      <c r="I5225" t="s">
        <v>11</v>
      </c>
    </row>
    <row r="5226" spans="1:9" x14ac:dyDescent="0.2">
      <c r="A5226" t="s">
        <v>645</v>
      </c>
      <c r="B5226" t="s">
        <v>724</v>
      </c>
      <c r="C5226" s="1" t="s">
        <v>620</v>
      </c>
      <c r="D5226" t="str">
        <f t="shared" si="162"/>
        <v>CONTROL-UWx Control-3/10/2019-2</v>
      </c>
      <c r="E5226">
        <f>VLOOKUP(B5226,'Deck Count'!A:B,2,FALSE)</f>
        <v>16</v>
      </c>
      <c r="F5226" s="3">
        <v>4</v>
      </c>
      <c r="G5226" s="3">
        <f t="shared" si="163"/>
        <v>0.25</v>
      </c>
      <c r="H5226" s="1" t="s">
        <v>76</v>
      </c>
      <c r="I5226" t="s">
        <v>11</v>
      </c>
    </row>
    <row r="5227" spans="1:9" x14ac:dyDescent="0.2">
      <c r="A5227" t="s">
        <v>645</v>
      </c>
      <c r="B5227" t="s">
        <v>724</v>
      </c>
      <c r="C5227" s="1" t="s">
        <v>620</v>
      </c>
      <c r="D5227" t="str">
        <f t="shared" si="162"/>
        <v>CONTROL-UWx Control-3/10/2019-2</v>
      </c>
      <c r="E5227">
        <f>VLOOKUP(B5227,'Deck Count'!A:B,2,FALSE)</f>
        <v>16</v>
      </c>
      <c r="F5227" s="3">
        <v>1</v>
      </c>
      <c r="G5227" s="3">
        <f t="shared" si="163"/>
        <v>6.25E-2</v>
      </c>
      <c r="H5227" s="1" t="s">
        <v>719</v>
      </c>
      <c r="I5227" t="s">
        <v>11</v>
      </c>
    </row>
    <row r="5228" spans="1:9" x14ac:dyDescent="0.2">
      <c r="A5228" t="s">
        <v>645</v>
      </c>
      <c r="B5228" t="s">
        <v>724</v>
      </c>
      <c r="C5228" s="1" t="s">
        <v>620</v>
      </c>
      <c r="D5228" t="str">
        <f t="shared" si="162"/>
        <v>CONTROL-UWx Control-3/10/2019-2</v>
      </c>
      <c r="E5228">
        <f>VLOOKUP(B5228,'Deck Count'!A:B,2,FALSE)</f>
        <v>16</v>
      </c>
      <c r="F5228" s="3">
        <v>1</v>
      </c>
      <c r="G5228" s="3">
        <f t="shared" si="163"/>
        <v>6.25E-2</v>
      </c>
      <c r="H5228" s="1" t="s">
        <v>78</v>
      </c>
      <c r="I5228" t="s">
        <v>11</v>
      </c>
    </row>
    <row r="5229" spans="1:9" x14ac:dyDescent="0.2">
      <c r="A5229" t="s">
        <v>645</v>
      </c>
      <c r="B5229" t="s">
        <v>724</v>
      </c>
      <c r="C5229" s="1" t="s">
        <v>620</v>
      </c>
      <c r="D5229" t="str">
        <f t="shared" si="162"/>
        <v>CONTROL-UWx Control-3/10/2019-2</v>
      </c>
      <c r="E5229">
        <f>VLOOKUP(B5229,'Deck Count'!A:B,2,FALSE)</f>
        <v>16</v>
      </c>
      <c r="F5229" s="3">
        <v>1</v>
      </c>
      <c r="G5229" s="3">
        <f t="shared" si="163"/>
        <v>6.25E-2</v>
      </c>
      <c r="H5229" s="1" t="s">
        <v>175</v>
      </c>
      <c r="I5229" t="s">
        <v>17</v>
      </c>
    </row>
    <row r="5230" spans="1:9" x14ac:dyDescent="0.2">
      <c r="A5230" t="s">
        <v>645</v>
      </c>
      <c r="B5230" t="s">
        <v>724</v>
      </c>
      <c r="C5230" s="1" t="s">
        <v>622</v>
      </c>
      <c r="D5230" t="str">
        <f t="shared" si="162"/>
        <v>CONTROL-UWx Control-3/10/2019-3</v>
      </c>
      <c r="E5230">
        <f>VLOOKUP(B5230,'Deck Count'!A:B,2,FALSE)</f>
        <v>16</v>
      </c>
      <c r="F5230" s="3">
        <v>4</v>
      </c>
      <c r="G5230" s="3">
        <f t="shared" si="163"/>
        <v>0.25</v>
      </c>
      <c r="H5230" s="1" t="s">
        <v>727</v>
      </c>
      <c r="I5230" t="s">
        <v>11</v>
      </c>
    </row>
    <row r="5231" spans="1:9" x14ac:dyDescent="0.2">
      <c r="A5231" t="s">
        <v>645</v>
      </c>
      <c r="B5231" t="s">
        <v>724</v>
      </c>
      <c r="C5231" s="1" t="s">
        <v>622</v>
      </c>
      <c r="D5231" t="str">
        <f t="shared" si="162"/>
        <v>CONTROL-UWx Control-3/10/2019-3</v>
      </c>
      <c r="E5231">
        <f>VLOOKUP(B5231,'Deck Count'!A:B,2,FALSE)</f>
        <v>16</v>
      </c>
      <c r="F5231" s="3">
        <v>2</v>
      </c>
      <c r="G5231" s="3">
        <f t="shared" si="163"/>
        <v>0.125</v>
      </c>
      <c r="H5231" s="1" t="s">
        <v>366</v>
      </c>
      <c r="I5231" t="s">
        <v>11</v>
      </c>
    </row>
    <row r="5232" spans="1:9" x14ac:dyDescent="0.2">
      <c r="A5232" t="s">
        <v>645</v>
      </c>
      <c r="B5232" t="s">
        <v>724</v>
      </c>
      <c r="C5232" s="1" t="s">
        <v>622</v>
      </c>
      <c r="D5232" t="str">
        <f t="shared" si="162"/>
        <v>CONTROL-UWx Control-3/10/2019-3</v>
      </c>
      <c r="E5232">
        <f>VLOOKUP(B5232,'Deck Count'!A:B,2,FALSE)</f>
        <v>16</v>
      </c>
      <c r="F5232" s="3">
        <v>2</v>
      </c>
      <c r="G5232" s="3">
        <f t="shared" si="163"/>
        <v>0.125</v>
      </c>
      <c r="H5232" s="1" t="s">
        <v>663</v>
      </c>
      <c r="I5232" t="s">
        <v>17</v>
      </c>
    </row>
    <row r="5233" spans="1:9" x14ac:dyDescent="0.2">
      <c r="A5233" t="s">
        <v>645</v>
      </c>
      <c r="B5233" t="s">
        <v>724</v>
      </c>
      <c r="C5233" s="1" t="s">
        <v>622</v>
      </c>
      <c r="D5233" t="str">
        <f t="shared" si="162"/>
        <v>CONTROL-UWx Control-3/10/2019-3</v>
      </c>
      <c r="E5233">
        <f>VLOOKUP(B5233,'Deck Count'!A:B,2,FALSE)</f>
        <v>16</v>
      </c>
      <c r="F5233" s="3">
        <v>4</v>
      </c>
      <c r="G5233" s="3">
        <f t="shared" si="163"/>
        <v>0.25</v>
      </c>
      <c r="H5233" s="1" t="s">
        <v>41</v>
      </c>
      <c r="I5233" t="s">
        <v>11</v>
      </c>
    </row>
    <row r="5234" spans="1:9" x14ac:dyDescent="0.2">
      <c r="A5234" t="s">
        <v>645</v>
      </c>
      <c r="B5234" t="s">
        <v>724</v>
      </c>
      <c r="C5234" s="1" t="s">
        <v>622</v>
      </c>
      <c r="D5234" t="str">
        <f t="shared" si="162"/>
        <v>CONTROL-UWx Control-3/10/2019-3</v>
      </c>
      <c r="E5234">
        <f>VLOOKUP(B5234,'Deck Count'!A:B,2,FALSE)</f>
        <v>16</v>
      </c>
      <c r="F5234" s="3">
        <v>1</v>
      </c>
      <c r="G5234" s="3">
        <f t="shared" si="163"/>
        <v>6.25E-2</v>
      </c>
      <c r="H5234" s="1" t="s">
        <v>180</v>
      </c>
      <c r="I5234" t="s">
        <v>17</v>
      </c>
    </row>
    <row r="5235" spans="1:9" x14ac:dyDescent="0.2">
      <c r="A5235" t="s">
        <v>645</v>
      </c>
      <c r="B5235" t="s">
        <v>724</v>
      </c>
      <c r="C5235" s="1" t="s">
        <v>622</v>
      </c>
      <c r="D5235" t="str">
        <f t="shared" si="162"/>
        <v>CONTROL-UWx Control-3/10/2019-3</v>
      </c>
      <c r="E5235">
        <f>VLOOKUP(B5235,'Deck Count'!A:B,2,FALSE)</f>
        <v>16</v>
      </c>
      <c r="F5235" s="3">
        <v>1</v>
      </c>
      <c r="G5235" s="3">
        <f t="shared" si="163"/>
        <v>6.25E-2</v>
      </c>
      <c r="H5235" s="1" t="s">
        <v>181</v>
      </c>
      <c r="I5235" t="s">
        <v>11</v>
      </c>
    </row>
    <row r="5236" spans="1:9" x14ac:dyDescent="0.2">
      <c r="A5236" t="s">
        <v>645</v>
      </c>
      <c r="B5236" t="s">
        <v>724</v>
      </c>
      <c r="C5236" s="1" t="s">
        <v>622</v>
      </c>
      <c r="D5236" t="str">
        <f t="shared" si="162"/>
        <v>CONTROL-UWx Control-3/10/2019-3</v>
      </c>
      <c r="E5236">
        <f>VLOOKUP(B5236,'Deck Count'!A:B,2,FALSE)</f>
        <v>16</v>
      </c>
      <c r="F5236" s="3">
        <v>1</v>
      </c>
      <c r="G5236" s="3">
        <f t="shared" si="163"/>
        <v>6.25E-2</v>
      </c>
      <c r="H5236" s="1" t="s">
        <v>181</v>
      </c>
      <c r="I5236" t="s">
        <v>17</v>
      </c>
    </row>
    <row r="5237" spans="1:9" x14ac:dyDescent="0.2">
      <c r="A5237" t="s">
        <v>645</v>
      </c>
      <c r="B5237" t="s">
        <v>724</v>
      </c>
      <c r="C5237" s="1" t="s">
        <v>622</v>
      </c>
      <c r="D5237" t="str">
        <f t="shared" si="162"/>
        <v>CONTROL-UWx Control-3/10/2019-3</v>
      </c>
      <c r="E5237">
        <f>VLOOKUP(B5237,'Deck Count'!A:B,2,FALSE)</f>
        <v>16</v>
      </c>
      <c r="F5237" s="3">
        <v>3</v>
      </c>
      <c r="G5237" s="3">
        <f t="shared" si="163"/>
        <v>0.1875</v>
      </c>
      <c r="H5237" s="1" t="s">
        <v>718</v>
      </c>
      <c r="I5237" t="s">
        <v>11</v>
      </c>
    </row>
    <row r="5238" spans="1:9" x14ac:dyDescent="0.2">
      <c r="A5238" t="s">
        <v>645</v>
      </c>
      <c r="B5238" t="s">
        <v>724</v>
      </c>
      <c r="C5238" s="1" t="s">
        <v>622</v>
      </c>
      <c r="D5238" t="str">
        <f t="shared" si="162"/>
        <v>CONTROL-UWx Control-3/10/2019-3</v>
      </c>
      <c r="E5238">
        <f>VLOOKUP(B5238,'Deck Count'!A:B,2,FALSE)</f>
        <v>16</v>
      </c>
      <c r="F5238" s="3">
        <v>2</v>
      </c>
      <c r="G5238" s="3">
        <f t="shared" si="163"/>
        <v>0.125</v>
      </c>
      <c r="H5238" s="1" t="s">
        <v>560</v>
      </c>
      <c r="I5238" t="s">
        <v>11</v>
      </c>
    </row>
    <row r="5239" spans="1:9" x14ac:dyDescent="0.2">
      <c r="A5239" t="s">
        <v>645</v>
      </c>
      <c r="B5239" t="s">
        <v>724</v>
      </c>
      <c r="C5239" s="1" t="s">
        <v>622</v>
      </c>
      <c r="D5239" t="str">
        <f t="shared" si="162"/>
        <v>CONTROL-UWx Control-3/10/2019-3</v>
      </c>
      <c r="E5239">
        <f>VLOOKUP(B5239,'Deck Count'!A:B,2,FALSE)</f>
        <v>16</v>
      </c>
      <c r="F5239" s="3">
        <v>1</v>
      </c>
      <c r="G5239" s="3">
        <f t="shared" si="163"/>
        <v>6.25E-2</v>
      </c>
      <c r="H5239" s="1" t="s">
        <v>725</v>
      </c>
      <c r="I5239" t="s">
        <v>11</v>
      </c>
    </row>
    <row r="5240" spans="1:9" x14ac:dyDescent="0.2">
      <c r="A5240" t="s">
        <v>645</v>
      </c>
      <c r="B5240" t="s">
        <v>724</v>
      </c>
      <c r="C5240" s="1" t="s">
        <v>622</v>
      </c>
      <c r="D5240" t="str">
        <f t="shared" si="162"/>
        <v>CONTROL-UWx Control-3/10/2019-3</v>
      </c>
      <c r="E5240">
        <f>VLOOKUP(B5240,'Deck Count'!A:B,2,FALSE)</f>
        <v>16</v>
      </c>
      <c r="F5240" s="3">
        <v>2</v>
      </c>
      <c r="G5240" s="3">
        <f t="shared" si="163"/>
        <v>0.125</v>
      </c>
      <c r="H5240" s="1" t="s">
        <v>182</v>
      </c>
      <c r="I5240" t="s">
        <v>17</v>
      </c>
    </row>
    <row r="5241" spans="1:9" x14ac:dyDescent="0.2">
      <c r="A5241" t="s">
        <v>645</v>
      </c>
      <c r="B5241" t="s">
        <v>724</v>
      </c>
      <c r="C5241" s="1" t="s">
        <v>622</v>
      </c>
      <c r="D5241" t="str">
        <f t="shared" si="162"/>
        <v>CONTROL-UWx Control-3/10/2019-3</v>
      </c>
      <c r="E5241">
        <f>VLOOKUP(B5241,'Deck Count'!A:B,2,FALSE)</f>
        <v>16</v>
      </c>
      <c r="F5241" s="3">
        <v>4</v>
      </c>
      <c r="G5241" s="3">
        <f t="shared" si="163"/>
        <v>0.25</v>
      </c>
      <c r="H5241" s="1" t="s">
        <v>68</v>
      </c>
      <c r="I5241" t="s">
        <v>11</v>
      </c>
    </row>
    <row r="5242" spans="1:9" x14ac:dyDescent="0.2">
      <c r="A5242" t="s">
        <v>645</v>
      </c>
      <c r="B5242" t="s">
        <v>724</v>
      </c>
      <c r="C5242" s="1" t="s">
        <v>622</v>
      </c>
      <c r="D5242" t="str">
        <f t="shared" si="162"/>
        <v>CONTROL-UWx Control-3/10/2019-3</v>
      </c>
      <c r="E5242">
        <f>VLOOKUP(B5242,'Deck Count'!A:B,2,FALSE)</f>
        <v>16</v>
      </c>
      <c r="F5242" s="3">
        <v>2</v>
      </c>
      <c r="G5242" s="3">
        <f t="shared" si="163"/>
        <v>0.125</v>
      </c>
      <c r="H5242" s="1" t="s">
        <v>49</v>
      </c>
      <c r="I5242" t="s">
        <v>17</v>
      </c>
    </row>
    <row r="5243" spans="1:9" x14ac:dyDescent="0.2">
      <c r="A5243" t="s">
        <v>645</v>
      </c>
      <c r="B5243" t="s">
        <v>724</v>
      </c>
      <c r="C5243" s="1" t="s">
        <v>622</v>
      </c>
      <c r="D5243" t="str">
        <f t="shared" si="162"/>
        <v>CONTROL-UWx Control-3/10/2019-3</v>
      </c>
      <c r="E5243">
        <f>VLOOKUP(B5243,'Deck Count'!A:B,2,FALSE)</f>
        <v>16</v>
      </c>
      <c r="F5243" s="3">
        <v>4</v>
      </c>
      <c r="G5243" s="3">
        <f t="shared" si="163"/>
        <v>0.25</v>
      </c>
      <c r="H5243" s="1" t="s">
        <v>97</v>
      </c>
      <c r="I5243" t="s">
        <v>11</v>
      </c>
    </row>
    <row r="5244" spans="1:9" x14ac:dyDescent="0.2">
      <c r="A5244" t="s">
        <v>645</v>
      </c>
      <c r="B5244" t="s">
        <v>724</v>
      </c>
      <c r="C5244" s="1" t="s">
        <v>622</v>
      </c>
      <c r="D5244" t="str">
        <f t="shared" si="162"/>
        <v>CONTROL-UWx Control-3/10/2019-3</v>
      </c>
      <c r="E5244">
        <f>VLOOKUP(B5244,'Deck Count'!A:B,2,FALSE)</f>
        <v>16</v>
      </c>
      <c r="F5244" s="3">
        <v>1</v>
      </c>
      <c r="G5244" s="3">
        <f t="shared" si="163"/>
        <v>6.25E-2</v>
      </c>
      <c r="H5244" s="1" t="s">
        <v>199</v>
      </c>
      <c r="I5244" t="s">
        <v>17</v>
      </c>
    </row>
    <row r="5245" spans="1:9" x14ac:dyDescent="0.2">
      <c r="A5245" t="s">
        <v>645</v>
      </c>
      <c r="B5245" t="s">
        <v>724</v>
      </c>
      <c r="C5245" s="1" t="s">
        <v>622</v>
      </c>
      <c r="D5245" t="str">
        <f t="shared" si="162"/>
        <v>CONTROL-UWx Control-3/10/2019-3</v>
      </c>
      <c r="E5245">
        <f>VLOOKUP(B5245,'Deck Count'!A:B,2,FALSE)</f>
        <v>16</v>
      </c>
      <c r="F5245" s="3">
        <v>5</v>
      </c>
      <c r="G5245" s="3">
        <f t="shared" si="163"/>
        <v>0.3125</v>
      </c>
      <c r="H5245" s="1" t="s">
        <v>51</v>
      </c>
      <c r="I5245" t="s">
        <v>11</v>
      </c>
    </row>
    <row r="5246" spans="1:9" x14ac:dyDescent="0.2">
      <c r="A5246" t="s">
        <v>645</v>
      </c>
      <c r="B5246" t="s">
        <v>724</v>
      </c>
      <c r="C5246" s="1" t="s">
        <v>622</v>
      </c>
      <c r="D5246" t="str">
        <f t="shared" si="162"/>
        <v>CONTROL-UWx Control-3/10/2019-3</v>
      </c>
      <c r="E5246">
        <f>VLOOKUP(B5246,'Deck Count'!A:B,2,FALSE)</f>
        <v>16</v>
      </c>
      <c r="F5246" s="3">
        <v>3</v>
      </c>
      <c r="G5246" s="3">
        <f t="shared" si="163"/>
        <v>0.1875</v>
      </c>
      <c r="H5246" s="1" t="s">
        <v>632</v>
      </c>
      <c r="I5246" t="s">
        <v>11</v>
      </c>
    </row>
    <row r="5247" spans="1:9" x14ac:dyDescent="0.2">
      <c r="A5247" t="s">
        <v>645</v>
      </c>
      <c r="B5247" t="s">
        <v>724</v>
      </c>
      <c r="C5247" s="1" t="s">
        <v>622</v>
      </c>
      <c r="D5247" t="str">
        <f t="shared" si="162"/>
        <v>CONTROL-UWx Control-3/10/2019-3</v>
      </c>
      <c r="E5247">
        <f>VLOOKUP(B5247,'Deck Count'!A:B,2,FALSE)</f>
        <v>16</v>
      </c>
      <c r="F5247" s="3">
        <v>1</v>
      </c>
      <c r="G5247" s="3">
        <f t="shared" si="163"/>
        <v>6.25E-2</v>
      </c>
      <c r="H5247" s="1" t="s">
        <v>21</v>
      </c>
      <c r="I5247" t="s">
        <v>11</v>
      </c>
    </row>
    <row r="5248" spans="1:9" x14ac:dyDescent="0.2">
      <c r="A5248" t="s">
        <v>645</v>
      </c>
      <c r="B5248" t="s">
        <v>724</v>
      </c>
      <c r="C5248" s="1" t="s">
        <v>622</v>
      </c>
      <c r="D5248" t="str">
        <f t="shared" si="162"/>
        <v>CONTROL-UWx Control-3/10/2019-3</v>
      </c>
      <c r="E5248">
        <f>VLOOKUP(B5248,'Deck Count'!A:B,2,FALSE)</f>
        <v>16</v>
      </c>
      <c r="F5248" s="3">
        <v>1</v>
      </c>
      <c r="G5248" s="3">
        <f t="shared" si="163"/>
        <v>6.25E-2</v>
      </c>
      <c r="H5248" s="1" t="s">
        <v>168</v>
      </c>
      <c r="I5248" t="s">
        <v>11</v>
      </c>
    </row>
    <row r="5249" spans="1:9" x14ac:dyDescent="0.2">
      <c r="A5249" t="s">
        <v>645</v>
      </c>
      <c r="B5249" t="s">
        <v>724</v>
      </c>
      <c r="C5249" s="1" t="s">
        <v>622</v>
      </c>
      <c r="D5249" t="str">
        <f t="shared" si="162"/>
        <v>CONTROL-UWx Control-3/10/2019-3</v>
      </c>
      <c r="E5249">
        <f>VLOOKUP(B5249,'Deck Count'!A:B,2,FALSE)</f>
        <v>16</v>
      </c>
      <c r="F5249" s="3">
        <v>3</v>
      </c>
      <c r="G5249" s="3">
        <f t="shared" si="163"/>
        <v>0.1875</v>
      </c>
      <c r="H5249" s="1" t="s">
        <v>72</v>
      </c>
      <c r="I5249" t="s">
        <v>17</v>
      </c>
    </row>
    <row r="5250" spans="1:9" x14ac:dyDescent="0.2">
      <c r="A5250" t="s">
        <v>645</v>
      </c>
      <c r="B5250" t="s">
        <v>724</v>
      </c>
      <c r="C5250" s="1" t="s">
        <v>622</v>
      </c>
      <c r="D5250" t="str">
        <f t="shared" ref="D5250:D5313" si="164">CONCATENATE(A5250,"-",B5250,"-",C5250)</f>
        <v>CONTROL-UWx Control-3/10/2019-3</v>
      </c>
      <c r="E5250">
        <f>VLOOKUP(B5250,'Deck Count'!A:B,2,FALSE)</f>
        <v>16</v>
      </c>
      <c r="F5250" s="3">
        <v>3</v>
      </c>
      <c r="G5250" s="3">
        <f t="shared" si="163"/>
        <v>0.1875</v>
      </c>
      <c r="H5250" s="1" t="s">
        <v>189</v>
      </c>
      <c r="I5250" t="s">
        <v>11</v>
      </c>
    </row>
    <row r="5251" spans="1:9" x14ac:dyDescent="0.2">
      <c r="A5251" t="s">
        <v>645</v>
      </c>
      <c r="B5251" t="s">
        <v>724</v>
      </c>
      <c r="C5251" s="1" t="s">
        <v>622</v>
      </c>
      <c r="D5251" t="str">
        <f t="shared" si="164"/>
        <v>CONTROL-UWx Control-3/10/2019-3</v>
      </c>
      <c r="E5251">
        <f>VLOOKUP(B5251,'Deck Count'!A:B,2,FALSE)</f>
        <v>16</v>
      </c>
      <c r="F5251" s="3">
        <v>2</v>
      </c>
      <c r="G5251" s="3">
        <f t="shared" ref="G5251:G5314" si="165">F5251/E5251</f>
        <v>0.125</v>
      </c>
      <c r="H5251" s="1" t="s">
        <v>54</v>
      </c>
      <c r="I5251" t="s">
        <v>11</v>
      </c>
    </row>
    <row r="5252" spans="1:9" x14ac:dyDescent="0.2">
      <c r="A5252" t="s">
        <v>645</v>
      </c>
      <c r="B5252" t="s">
        <v>724</v>
      </c>
      <c r="C5252" s="1" t="s">
        <v>622</v>
      </c>
      <c r="D5252" t="str">
        <f t="shared" si="164"/>
        <v>CONTROL-UWx Control-3/10/2019-3</v>
      </c>
      <c r="E5252">
        <f>VLOOKUP(B5252,'Deck Count'!A:B,2,FALSE)</f>
        <v>16</v>
      </c>
      <c r="F5252" s="3">
        <v>4</v>
      </c>
      <c r="G5252" s="3">
        <f t="shared" si="165"/>
        <v>0.25</v>
      </c>
      <c r="H5252" s="1" t="s">
        <v>55</v>
      </c>
      <c r="I5252" t="s">
        <v>11</v>
      </c>
    </row>
    <row r="5253" spans="1:9" x14ac:dyDescent="0.2">
      <c r="A5253" t="s">
        <v>645</v>
      </c>
      <c r="B5253" t="s">
        <v>724</v>
      </c>
      <c r="C5253" s="1" t="s">
        <v>622</v>
      </c>
      <c r="D5253" t="str">
        <f t="shared" si="164"/>
        <v>CONTROL-UWx Control-3/10/2019-3</v>
      </c>
      <c r="E5253">
        <f>VLOOKUP(B5253,'Deck Count'!A:B,2,FALSE)</f>
        <v>16</v>
      </c>
      <c r="F5253" s="3">
        <v>1</v>
      </c>
      <c r="G5253" s="3">
        <f t="shared" si="165"/>
        <v>6.25E-2</v>
      </c>
      <c r="H5253" s="1" t="s">
        <v>56</v>
      </c>
      <c r="I5253" t="s">
        <v>11</v>
      </c>
    </row>
    <row r="5254" spans="1:9" x14ac:dyDescent="0.2">
      <c r="A5254" t="s">
        <v>645</v>
      </c>
      <c r="B5254" t="s">
        <v>724</v>
      </c>
      <c r="C5254" s="1" t="s">
        <v>622</v>
      </c>
      <c r="D5254" t="str">
        <f t="shared" si="164"/>
        <v>CONTROL-UWx Control-3/10/2019-3</v>
      </c>
      <c r="E5254">
        <f>VLOOKUP(B5254,'Deck Count'!A:B,2,FALSE)</f>
        <v>16</v>
      </c>
      <c r="F5254" s="3">
        <v>3</v>
      </c>
      <c r="G5254" s="3">
        <f t="shared" si="165"/>
        <v>0.1875</v>
      </c>
      <c r="H5254" s="1" t="s">
        <v>648</v>
      </c>
      <c r="I5254" t="s">
        <v>11</v>
      </c>
    </row>
    <row r="5255" spans="1:9" x14ac:dyDescent="0.2">
      <c r="A5255" t="s">
        <v>645</v>
      </c>
      <c r="B5255" t="s">
        <v>724</v>
      </c>
      <c r="C5255" s="1" t="s">
        <v>622</v>
      </c>
      <c r="D5255" t="str">
        <f t="shared" si="164"/>
        <v>CONTROL-UWx Control-3/10/2019-3</v>
      </c>
      <c r="E5255">
        <f>VLOOKUP(B5255,'Deck Count'!A:B,2,FALSE)</f>
        <v>16</v>
      </c>
      <c r="F5255" s="3">
        <v>2</v>
      </c>
      <c r="G5255" s="3">
        <f t="shared" si="165"/>
        <v>0.125</v>
      </c>
      <c r="H5255" s="1" t="s">
        <v>86</v>
      </c>
      <c r="I5255" t="s">
        <v>11</v>
      </c>
    </row>
    <row r="5256" spans="1:9" x14ac:dyDescent="0.2">
      <c r="A5256" t="s">
        <v>645</v>
      </c>
      <c r="B5256" t="s">
        <v>724</v>
      </c>
      <c r="C5256" s="1" t="s">
        <v>622</v>
      </c>
      <c r="D5256" t="str">
        <f t="shared" si="164"/>
        <v>CONTROL-UWx Control-3/10/2019-3</v>
      </c>
      <c r="E5256">
        <f>VLOOKUP(B5256,'Deck Count'!A:B,2,FALSE)</f>
        <v>16</v>
      </c>
      <c r="F5256" s="3">
        <v>3</v>
      </c>
      <c r="G5256" s="3">
        <f t="shared" si="165"/>
        <v>0.1875</v>
      </c>
      <c r="H5256" s="1" t="s">
        <v>57</v>
      </c>
      <c r="I5256" t="s">
        <v>17</v>
      </c>
    </row>
    <row r="5257" spans="1:9" x14ac:dyDescent="0.2">
      <c r="A5257" t="s">
        <v>645</v>
      </c>
      <c r="B5257" t="s">
        <v>724</v>
      </c>
      <c r="C5257" s="1" t="s">
        <v>622</v>
      </c>
      <c r="D5257" t="str">
        <f t="shared" si="164"/>
        <v>CONTROL-UWx Control-3/10/2019-3</v>
      </c>
      <c r="E5257">
        <f>VLOOKUP(B5257,'Deck Count'!A:B,2,FALSE)</f>
        <v>16</v>
      </c>
      <c r="F5257" s="3">
        <v>4</v>
      </c>
      <c r="G5257" s="3">
        <f t="shared" si="165"/>
        <v>0.25</v>
      </c>
      <c r="H5257" s="1" t="s">
        <v>76</v>
      </c>
      <c r="I5257" t="s">
        <v>11</v>
      </c>
    </row>
    <row r="5258" spans="1:9" x14ac:dyDescent="0.2">
      <c r="A5258" t="s">
        <v>645</v>
      </c>
      <c r="B5258" t="s">
        <v>724</v>
      </c>
      <c r="C5258" s="1" t="s">
        <v>622</v>
      </c>
      <c r="D5258" t="str">
        <f t="shared" si="164"/>
        <v>CONTROL-UWx Control-3/10/2019-3</v>
      </c>
      <c r="E5258">
        <f>VLOOKUP(B5258,'Deck Count'!A:B,2,FALSE)</f>
        <v>16</v>
      </c>
      <c r="F5258" s="3">
        <v>1</v>
      </c>
      <c r="G5258" s="3">
        <f t="shared" si="165"/>
        <v>6.25E-2</v>
      </c>
      <c r="H5258" s="1" t="s">
        <v>719</v>
      </c>
      <c r="I5258" t="s">
        <v>11</v>
      </c>
    </row>
    <row r="5259" spans="1:9" x14ac:dyDescent="0.2">
      <c r="A5259" t="s">
        <v>645</v>
      </c>
      <c r="B5259" t="s">
        <v>724</v>
      </c>
      <c r="C5259" s="1" t="s">
        <v>622</v>
      </c>
      <c r="D5259" t="str">
        <f t="shared" si="164"/>
        <v>CONTROL-UWx Control-3/10/2019-3</v>
      </c>
      <c r="E5259">
        <f>VLOOKUP(B5259,'Deck Count'!A:B,2,FALSE)</f>
        <v>16</v>
      </c>
      <c r="F5259" s="3">
        <v>4</v>
      </c>
      <c r="G5259" s="3">
        <f t="shared" si="165"/>
        <v>0.25</v>
      </c>
      <c r="H5259" s="1" t="s">
        <v>690</v>
      </c>
      <c r="I5259" t="s">
        <v>11</v>
      </c>
    </row>
    <row r="5260" spans="1:9" x14ac:dyDescent="0.2">
      <c r="A5260" t="s">
        <v>645</v>
      </c>
      <c r="B5260" t="s">
        <v>724</v>
      </c>
      <c r="C5260" s="1" t="s">
        <v>622</v>
      </c>
      <c r="D5260" t="str">
        <f t="shared" si="164"/>
        <v>CONTROL-UWx Control-3/10/2019-3</v>
      </c>
      <c r="E5260">
        <f>VLOOKUP(B5260,'Deck Count'!A:B,2,FALSE)</f>
        <v>16</v>
      </c>
      <c r="F5260" s="3">
        <v>2</v>
      </c>
      <c r="G5260" s="3">
        <f t="shared" si="165"/>
        <v>0.125</v>
      </c>
      <c r="H5260" s="1" t="s">
        <v>78</v>
      </c>
      <c r="I5260" t="s">
        <v>11</v>
      </c>
    </row>
    <row r="5261" spans="1:9" x14ac:dyDescent="0.2">
      <c r="A5261" t="s">
        <v>645</v>
      </c>
      <c r="B5261" t="s">
        <v>724</v>
      </c>
      <c r="C5261" s="1" t="s">
        <v>732</v>
      </c>
      <c r="D5261" t="str">
        <f t="shared" si="164"/>
        <v>CONTROL-UWx Control-3/10/2019-4</v>
      </c>
      <c r="E5261">
        <f>VLOOKUP(B5261,'Deck Count'!A:B,2,FALSE)</f>
        <v>16</v>
      </c>
      <c r="F5261" s="3">
        <v>1</v>
      </c>
      <c r="G5261" s="3">
        <f t="shared" si="165"/>
        <v>6.25E-2</v>
      </c>
      <c r="H5261" s="1" t="s">
        <v>366</v>
      </c>
      <c r="I5261" t="s">
        <v>11</v>
      </c>
    </row>
    <row r="5262" spans="1:9" x14ac:dyDescent="0.2">
      <c r="A5262" t="s">
        <v>645</v>
      </c>
      <c r="B5262" t="s">
        <v>724</v>
      </c>
      <c r="C5262" s="1" t="s">
        <v>732</v>
      </c>
      <c r="D5262" t="str">
        <f t="shared" si="164"/>
        <v>CONTROL-UWx Control-3/10/2019-4</v>
      </c>
      <c r="E5262">
        <f>VLOOKUP(B5262,'Deck Count'!A:B,2,FALSE)</f>
        <v>16</v>
      </c>
      <c r="F5262" s="3">
        <v>1</v>
      </c>
      <c r="G5262" s="3">
        <f t="shared" si="165"/>
        <v>6.25E-2</v>
      </c>
      <c r="H5262" s="1" t="s">
        <v>366</v>
      </c>
      <c r="I5262" t="s">
        <v>17</v>
      </c>
    </row>
    <row r="5263" spans="1:9" x14ac:dyDescent="0.2">
      <c r="A5263" t="s">
        <v>645</v>
      </c>
      <c r="B5263" t="s">
        <v>724</v>
      </c>
      <c r="C5263" s="1" t="s">
        <v>732</v>
      </c>
      <c r="D5263" t="str">
        <f t="shared" si="164"/>
        <v>CONTROL-UWx Control-3/10/2019-4</v>
      </c>
      <c r="E5263">
        <f>VLOOKUP(B5263,'Deck Count'!A:B,2,FALSE)</f>
        <v>16</v>
      </c>
      <c r="F5263" s="3">
        <v>4</v>
      </c>
      <c r="G5263" s="3">
        <f t="shared" si="165"/>
        <v>0.25</v>
      </c>
      <c r="H5263" s="1" t="s">
        <v>41</v>
      </c>
      <c r="I5263" t="s">
        <v>11</v>
      </c>
    </row>
    <row r="5264" spans="1:9" x14ac:dyDescent="0.2">
      <c r="A5264" t="s">
        <v>645</v>
      </c>
      <c r="B5264" t="s">
        <v>724</v>
      </c>
      <c r="C5264" s="1" t="s">
        <v>732</v>
      </c>
      <c r="D5264" t="str">
        <f t="shared" si="164"/>
        <v>CONTROL-UWx Control-3/10/2019-4</v>
      </c>
      <c r="E5264">
        <f>VLOOKUP(B5264,'Deck Count'!A:B,2,FALSE)</f>
        <v>16</v>
      </c>
      <c r="F5264" s="3">
        <v>1</v>
      </c>
      <c r="G5264" s="3">
        <f t="shared" si="165"/>
        <v>6.25E-2</v>
      </c>
      <c r="H5264" s="1" t="s">
        <v>234</v>
      </c>
      <c r="I5264" t="s">
        <v>17</v>
      </c>
    </row>
    <row r="5265" spans="1:9" x14ac:dyDescent="0.2">
      <c r="A5265" t="s">
        <v>645</v>
      </c>
      <c r="B5265" t="s">
        <v>724</v>
      </c>
      <c r="C5265" s="1" t="s">
        <v>732</v>
      </c>
      <c r="D5265" t="str">
        <f t="shared" si="164"/>
        <v>CONTROL-UWx Control-3/10/2019-4</v>
      </c>
      <c r="E5265">
        <f>VLOOKUP(B5265,'Deck Count'!A:B,2,FALSE)</f>
        <v>16</v>
      </c>
      <c r="F5265" s="3">
        <v>2</v>
      </c>
      <c r="G5265" s="3">
        <f t="shared" si="165"/>
        <v>0.125</v>
      </c>
      <c r="H5265" s="1" t="s">
        <v>180</v>
      </c>
      <c r="I5265" t="s">
        <v>17</v>
      </c>
    </row>
    <row r="5266" spans="1:9" x14ac:dyDescent="0.2">
      <c r="A5266" t="s">
        <v>645</v>
      </c>
      <c r="B5266" t="s">
        <v>724</v>
      </c>
      <c r="C5266" s="1" t="s">
        <v>732</v>
      </c>
      <c r="D5266" t="str">
        <f t="shared" si="164"/>
        <v>CONTROL-UWx Control-3/10/2019-4</v>
      </c>
      <c r="E5266">
        <f>VLOOKUP(B5266,'Deck Count'!A:B,2,FALSE)</f>
        <v>16</v>
      </c>
      <c r="F5266" s="3">
        <v>2</v>
      </c>
      <c r="G5266" s="3">
        <f t="shared" si="165"/>
        <v>0.125</v>
      </c>
      <c r="H5266" s="1" t="s">
        <v>181</v>
      </c>
      <c r="I5266" t="s">
        <v>11</v>
      </c>
    </row>
    <row r="5267" spans="1:9" x14ac:dyDescent="0.2">
      <c r="A5267" t="s">
        <v>645</v>
      </c>
      <c r="B5267" t="s">
        <v>724</v>
      </c>
      <c r="C5267" s="1" t="s">
        <v>732</v>
      </c>
      <c r="D5267" t="str">
        <f t="shared" si="164"/>
        <v>CONTROL-UWx Control-3/10/2019-4</v>
      </c>
      <c r="E5267">
        <f>VLOOKUP(B5267,'Deck Count'!A:B,2,FALSE)</f>
        <v>16</v>
      </c>
      <c r="F5267" s="3">
        <v>2</v>
      </c>
      <c r="G5267" s="3">
        <f t="shared" si="165"/>
        <v>0.125</v>
      </c>
      <c r="H5267" s="1" t="s">
        <v>718</v>
      </c>
      <c r="I5267" t="s">
        <v>11</v>
      </c>
    </row>
    <row r="5268" spans="1:9" x14ac:dyDescent="0.2">
      <c r="A5268" t="s">
        <v>645</v>
      </c>
      <c r="B5268" t="s">
        <v>724</v>
      </c>
      <c r="C5268" s="1" t="s">
        <v>732</v>
      </c>
      <c r="D5268" t="str">
        <f t="shared" si="164"/>
        <v>CONTROL-UWx Control-3/10/2019-4</v>
      </c>
      <c r="E5268">
        <f>VLOOKUP(B5268,'Deck Count'!A:B,2,FALSE)</f>
        <v>16</v>
      </c>
      <c r="F5268" s="3">
        <v>1</v>
      </c>
      <c r="G5268" s="3">
        <f t="shared" si="165"/>
        <v>6.25E-2</v>
      </c>
      <c r="H5268" s="1" t="s">
        <v>560</v>
      </c>
      <c r="I5268" t="s">
        <v>11</v>
      </c>
    </row>
    <row r="5269" spans="1:9" x14ac:dyDescent="0.2">
      <c r="A5269" t="s">
        <v>645</v>
      </c>
      <c r="B5269" t="s">
        <v>724</v>
      </c>
      <c r="C5269" s="1" t="s">
        <v>732</v>
      </c>
      <c r="D5269" t="str">
        <f t="shared" si="164"/>
        <v>CONTROL-UWx Control-3/10/2019-4</v>
      </c>
      <c r="E5269">
        <f>VLOOKUP(B5269,'Deck Count'!A:B,2,FALSE)</f>
        <v>16</v>
      </c>
      <c r="F5269" s="3">
        <v>2</v>
      </c>
      <c r="G5269" s="3">
        <f t="shared" si="165"/>
        <v>0.125</v>
      </c>
      <c r="H5269" s="1" t="s">
        <v>66</v>
      </c>
      <c r="I5269" t="s">
        <v>17</v>
      </c>
    </row>
    <row r="5270" spans="1:9" x14ac:dyDescent="0.2">
      <c r="A5270" t="s">
        <v>645</v>
      </c>
      <c r="B5270" t="s">
        <v>724</v>
      </c>
      <c r="C5270" s="1" t="s">
        <v>732</v>
      </c>
      <c r="D5270" t="str">
        <f t="shared" si="164"/>
        <v>CONTROL-UWx Control-3/10/2019-4</v>
      </c>
      <c r="E5270">
        <f>VLOOKUP(B5270,'Deck Count'!A:B,2,FALSE)</f>
        <v>16</v>
      </c>
      <c r="F5270" s="3">
        <v>4</v>
      </c>
      <c r="G5270" s="3">
        <f t="shared" si="165"/>
        <v>0.25</v>
      </c>
      <c r="H5270" s="1" t="s">
        <v>68</v>
      </c>
      <c r="I5270" t="s">
        <v>11</v>
      </c>
    </row>
    <row r="5271" spans="1:9" x14ac:dyDescent="0.2">
      <c r="A5271" t="s">
        <v>645</v>
      </c>
      <c r="B5271" t="s">
        <v>724</v>
      </c>
      <c r="C5271" s="1" t="s">
        <v>732</v>
      </c>
      <c r="D5271" t="str">
        <f t="shared" si="164"/>
        <v>CONTROL-UWx Control-3/10/2019-4</v>
      </c>
      <c r="E5271">
        <f>VLOOKUP(B5271,'Deck Count'!A:B,2,FALSE)</f>
        <v>16</v>
      </c>
      <c r="F5271" s="3">
        <v>2</v>
      </c>
      <c r="G5271" s="3">
        <f t="shared" si="165"/>
        <v>0.125</v>
      </c>
      <c r="H5271" s="1" t="s">
        <v>49</v>
      </c>
      <c r="I5271" t="s">
        <v>17</v>
      </c>
    </row>
    <row r="5272" spans="1:9" x14ac:dyDescent="0.2">
      <c r="A5272" t="s">
        <v>645</v>
      </c>
      <c r="B5272" t="s">
        <v>724</v>
      </c>
      <c r="C5272" s="1" t="s">
        <v>732</v>
      </c>
      <c r="D5272" t="str">
        <f t="shared" si="164"/>
        <v>CONTROL-UWx Control-3/10/2019-4</v>
      </c>
      <c r="E5272">
        <f>VLOOKUP(B5272,'Deck Count'!A:B,2,FALSE)</f>
        <v>16</v>
      </c>
      <c r="F5272" s="3">
        <v>4</v>
      </c>
      <c r="G5272" s="3">
        <f t="shared" si="165"/>
        <v>0.25</v>
      </c>
      <c r="H5272" s="1" t="s">
        <v>97</v>
      </c>
      <c r="I5272" t="s">
        <v>11</v>
      </c>
    </row>
    <row r="5273" spans="1:9" x14ac:dyDescent="0.2">
      <c r="A5273" t="s">
        <v>645</v>
      </c>
      <c r="B5273" t="s">
        <v>724</v>
      </c>
      <c r="C5273" s="1" t="s">
        <v>732</v>
      </c>
      <c r="D5273" t="str">
        <f t="shared" si="164"/>
        <v>CONTROL-UWx Control-3/10/2019-4</v>
      </c>
      <c r="E5273">
        <f>VLOOKUP(B5273,'Deck Count'!A:B,2,FALSE)</f>
        <v>16</v>
      </c>
      <c r="F5273" s="3">
        <v>6</v>
      </c>
      <c r="G5273" s="3">
        <f t="shared" si="165"/>
        <v>0.375</v>
      </c>
      <c r="H5273" s="1" t="s">
        <v>51</v>
      </c>
      <c r="I5273" t="s">
        <v>11</v>
      </c>
    </row>
    <row r="5274" spans="1:9" x14ac:dyDescent="0.2">
      <c r="A5274" t="s">
        <v>645</v>
      </c>
      <c r="B5274" t="s">
        <v>724</v>
      </c>
      <c r="C5274" s="1" t="s">
        <v>732</v>
      </c>
      <c r="D5274" t="str">
        <f t="shared" si="164"/>
        <v>CONTROL-UWx Control-3/10/2019-4</v>
      </c>
      <c r="E5274">
        <f>VLOOKUP(B5274,'Deck Count'!A:B,2,FALSE)</f>
        <v>16</v>
      </c>
      <c r="F5274" s="3">
        <v>3</v>
      </c>
      <c r="G5274" s="3">
        <f t="shared" si="165"/>
        <v>0.1875</v>
      </c>
      <c r="H5274" s="1" t="s">
        <v>632</v>
      </c>
      <c r="I5274" t="s">
        <v>11</v>
      </c>
    </row>
    <row r="5275" spans="1:9" x14ac:dyDescent="0.2">
      <c r="A5275" t="s">
        <v>645</v>
      </c>
      <c r="B5275" t="s">
        <v>724</v>
      </c>
      <c r="C5275" s="1" t="s">
        <v>732</v>
      </c>
      <c r="D5275" t="str">
        <f t="shared" si="164"/>
        <v>CONTROL-UWx Control-3/10/2019-4</v>
      </c>
      <c r="E5275">
        <f>VLOOKUP(B5275,'Deck Count'!A:B,2,FALSE)</f>
        <v>16</v>
      </c>
      <c r="F5275" s="3">
        <v>1</v>
      </c>
      <c r="G5275" s="3">
        <f t="shared" si="165"/>
        <v>6.25E-2</v>
      </c>
      <c r="H5275" s="1" t="s">
        <v>21</v>
      </c>
      <c r="I5275" t="s">
        <v>11</v>
      </c>
    </row>
    <row r="5276" spans="1:9" x14ac:dyDescent="0.2">
      <c r="A5276" t="s">
        <v>645</v>
      </c>
      <c r="B5276" t="s">
        <v>724</v>
      </c>
      <c r="C5276" s="1" t="s">
        <v>732</v>
      </c>
      <c r="D5276" t="str">
        <f t="shared" si="164"/>
        <v>CONTROL-UWx Control-3/10/2019-4</v>
      </c>
      <c r="E5276">
        <f>VLOOKUP(B5276,'Deck Count'!A:B,2,FALSE)</f>
        <v>16</v>
      </c>
      <c r="F5276" s="3">
        <v>1</v>
      </c>
      <c r="G5276" s="3">
        <f t="shared" si="165"/>
        <v>6.25E-2</v>
      </c>
      <c r="H5276" s="1" t="s">
        <v>407</v>
      </c>
      <c r="I5276" t="s">
        <v>17</v>
      </c>
    </row>
    <row r="5277" spans="1:9" x14ac:dyDescent="0.2">
      <c r="A5277" t="s">
        <v>645</v>
      </c>
      <c r="B5277" t="s">
        <v>724</v>
      </c>
      <c r="C5277" s="1" t="s">
        <v>732</v>
      </c>
      <c r="D5277" t="str">
        <f t="shared" si="164"/>
        <v>CONTROL-UWx Control-3/10/2019-4</v>
      </c>
      <c r="E5277">
        <f>VLOOKUP(B5277,'Deck Count'!A:B,2,FALSE)</f>
        <v>16</v>
      </c>
      <c r="F5277" s="3">
        <v>2</v>
      </c>
      <c r="G5277" s="3">
        <f t="shared" si="165"/>
        <v>0.125</v>
      </c>
      <c r="H5277" s="1" t="s">
        <v>72</v>
      </c>
      <c r="I5277" t="s">
        <v>11</v>
      </c>
    </row>
    <row r="5278" spans="1:9" x14ac:dyDescent="0.2">
      <c r="A5278" t="s">
        <v>645</v>
      </c>
      <c r="B5278" t="s">
        <v>724</v>
      </c>
      <c r="C5278" s="1" t="s">
        <v>732</v>
      </c>
      <c r="D5278" t="str">
        <f t="shared" si="164"/>
        <v>CONTROL-UWx Control-3/10/2019-4</v>
      </c>
      <c r="E5278">
        <f>VLOOKUP(B5278,'Deck Count'!A:B,2,FALSE)</f>
        <v>16</v>
      </c>
      <c r="F5278" s="3">
        <v>2</v>
      </c>
      <c r="G5278" s="3">
        <f t="shared" si="165"/>
        <v>0.125</v>
      </c>
      <c r="H5278" s="1" t="s">
        <v>189</v>
      </c>
      <c r="I5278" t="s">
        <v>11</v>
      </c>
    </row>
    <row r="5279" spans="1:9" x14ac:dyDescent="0.2">
      <c r="A5279" t="s">
        <v>645</v>
      </c>
      <c r="B5279" t="s">
        <v>724</v>
      </c>
      <c r="C5279" s="1" t="s">
        <v>732</v>
      </c>
      <c r="D5279" t="str">
        <f t="shared" si="164"/>
        <v>CONTROL-UWx Control-3/10/2019-4</v>
      </c>
      <c r="E5279">
        <f>VLOOKUP(B5279,'Deck Count'!A:B,2,FALSE)</f>
        <v>16</v>
      </c>
      <c r="F5279" s="3">
        <v>3</v>
      </c>
      <c r="G5279" s="3">
        <f t="shared" si="165"/>
        <v>0.1875</v>
      </c>
      <c r="H5279" s="1" t="s">
        <v>54</v>
      </c>
      <c r="I5279" t="s">
        <v>11</v>
      </c>
    </row>
    <row r="5280" spans="1:9" x14ac:dyDescent="0.2">
      <c r="A5280" t="s">
        <v>645</v>
      </c>
      <c r="B5280" t="s">
        <v>724</v>
      </c>
      <c r="C5280" s="1" t="s">
        <v>732</v>
      </c>
      <c r="D5280" t="str">
        <f t="shared" si="164"/>
        <v>CONTROL-UWx Control-3/10/2019-4</v>
      </c>
      <c r="E5280">
        <f>VLOOKUP(B5280,'Deck Count'!A:B,2,FALSE)</f>
        <v>16</v>
      </c>
      <c r="F5280" s="3">
        <v>4</v>
      </c>
      <c r="G5280" s="3">
        <f t="shared" si="165"/>
        <v>0.25</v>
      </c>
      <c r="H5280" s="1" t="s">
        <v>55</v>
      </c>
      <c r="I5280" t="s">
        <v>11</v>
      </c>
    </row>
    <row r="5281" spans="1:9" x14ac:dyDescent="0.2">
      <c r="A5281" t="s">
        <v>645</v>
      </c>
      <c r="B5281" t="s">
        <v>724</v>
      </c>
      <c r="C5281" s="1" t="s">
        <v>732</v>
      </c>
      <c r="D5281" t="str">
        <f t="shared" si="164"/>
        <v>CONTROL-UWx Control-3/10/2019-4</v>
      </c>
      <c r="E5281">
        <f>VLOOKUP(B5281,'Deck Count'!A:B,2,FALSE)</f>
        <v>16</v>
      </c>
      <c r="F5281" s="3">
        <v>2</v>
      </c>
      <c r="G5281" s="3">
        <f t="shared" si="165"/>
        <v>0.125</v>
      </c>
      <c r="H5281" s="1" t="s">
        <v>733</v>
      </c>
      <c r="I5281" t="s">
        <v>11</v>
      </c>
    </row>
    <row r="5282" spans="1:9" x14ac:dyDescent="0.2">
      <c r="A5282" t="s">
        <v>645</v>
      </c>
      <c r="B5282" t="s">
        <v>724</v>
      </c>
      <c r="C5282" s="1" t="s">
        <v>732</v>
      </c>
      <c r="D5282" t="str">
        <f t="shared" si="164"/>
        <v>CONTROL-UWx Control-3/10/2019-4</v>
      </c>
      <c r="E5282">
        <f>VLOOKUP(B5282,'Deck Count'!A:B,2,FALSE)</f>
        <v>16</v>
      </c>
      <c r="F5282" s="3">
        <v>3</v>
      </c>
      <c r="G5282" s="3">
        <f t="shared" si="165"/>
        <v>0.1875</v>
      </c>
      <c r="H5282" s="1" t="s">
        <v>726</v>
      </c>
      <c r="I5282" t="s">
        <v>11</v>
      </c>
    </row>
    <row r="5283" spans="1:9" x14ac:dyDescent="0.2">
      <c r="A5283" t="s">
        <v>645</v>
      </c>
      <c r="B5283" t="s">
        <v>724</v>
      </c>
      <c r="C5283" s="1" t="s">
        <v>732</v>
      </c>
      <c r="D5283" t="str">
        <f t="shared" si="164"/>
        <v>CONTROL-UWx Control-3/10/2019-4</v>
      </c>
      <c r="E5283">
        <f>VLOOKUP(B5283,'Deck Count'!A:B,2,FALSE)</f>
        <v>16</v>
      </c>
      <c r="F5283" s="3">
        <v>1</v>
      </c>
      <c r="G5283" s="3">
        <f t="shared" si="165"/>
        <v>6.25E-2</v>
      </c>
      <c r="H5283" s="1" t="s">
        <v>648</v>
      </c>
      <c r="I5283" t="s">
        <v>17</v>
      </c>
    </row>
    <row r="5284" spans="1:9" x14ac:dyDescent="0.2">
      <c r="A5284" t="s">
        <v>645</v>
      </c>
      <c r="B5284" t="s">
        <v>724</v>
      </c>
      <c r="C5284" s="1" t="s">
        <v>732</v>
      </c>
      <c r="D5284" t="str">
        <f t="shared" si="164"/>
        <v>CONTROL-UWx Control-3/10/2019-4</v>
      </c>
      <c r="E5284">
        <f>VLOOKUP(B5284,'Deck Count'!A:B,2,FALSE)</f>
        <v>16</v>
      </c>
      <c r="F5284" s="3">
        <v>3</v>
      </c>
      <c r="G5284" s="3">
        <f t="shared" si="165"/>
        <v>0.1875</v>
      </c>
      <c r="H5284" s="1" t="s">
        <v>648</v>
      </c>
      <c r="I5284" t="s">
        <v>11</v>
      </c>
    </row>
    <row r="5285" spans="1:9" x14ac:dyDescent="0.2">
      <c r="A5285" t="s">
        <v>645</v>
      </c>
      <c r="B5285" t="s">
        <v>724</v>
      </c>
      <c r="C5285" s="1" t="s">
        <v>732</v>
      </c>
      <c r="D5285" t="str">
        <f t="shared" si="164"/>
        <v>CONTROL-UWx Control-3/10/2019-4</v>
      </c>
      <c r="E5285">
        <f>VLOOKUP(B5285,'Deck Count'!A:B,2,FALSE)</f>
        <v>16</v>
      </c>
      <c r="F5285" s="3">
        <v>1</v>
      </c>
      <c r="G5285" s="3">
        <f t="shared" si="165"/>
        <v>6.25E-2</v>
      </c>
      <c r="H5285" s="1" t="s">
        <v>86</v>
      </c>
      <c r="I5285" t="s">
        <v>11</v>
      </c>
    </row>
    <row r="5286" spans="1:9" x14ac:dyDescent="0.2">
      <c r="A5286" t="s">
        <v>645</v>
      </c>
      <c r="B5286" t="s">
        <v>724</v>
      </c>
      <c r="C5286" s="1" t="s">
        <v>732</v>
      </c>
      <c r="D5286" t="str">
        <f t="shared" si="164"/>
        <v>CONTROL-UWx Control-3/10/2019-4</v>
      </c>
      <c r="E5286">
        <f>VLOOKUP(B5286,'Deck Count'!A:B,2,FALSE)</f>
        <v>16</v>
      </c>
      <c r="F5286" s="3">
        <v>1</v>
      </c>
      <c r="G5286" s="3">
        <f t="shared" si="165"/>
        <v>6.25E-2</v>
      </c>
      <c r="H5286" s="1" t="s">
        <v>689</v>
      </c>
      <c r="I5286" t="s">
        <v>17</v>
      </c>
    </row>
    <row r="5287" spans="1:9" x14ac:dyDescent="0.2">
      <c r="A5287" t="s">
        <v>645</v>
      </c>
      <c r="B5287" t="s">
        <v>724</v>
      </c>
      <c r="C5287" s="1" t="s">
        <v>732</v>
      </c>
      <c r="D5287" t="str">
        <f t="shared" si="164"/>
        <v>CONTROL-UWx Control-3/10/2019-4</v>
      </c>
      <c r="E5287">
        <f>VLOOKUP(B5287,'Deck Count'!A:B,2,FALSE)</f>
        <v>16</v>
      </c>
      <c r="F5287" s="3">
        <v>2</v>
      </c>
      <c r="G5287" s="3">
        <f t="shared" si="165"/>
        <v>0.125</v>
      </c>
      <c r="H5287" s="1" t="s">
        <v>57</v>
      </c>
      <c r="I5287" t="s">
        <v>17</v>
      </c>
    </row>
    <row r="5288" spans="1:9" x14ac:dyDescent="0.2">
      <c r="A5288" t="s">
        <v>645</v>
      </c>
      <c r="B5288" t="s">
        <v>724</v>
      </c>
      <c r="C5288" s="1" t="s">
        <v>732</v>
      </c>
      <c r="D5288" t="str">
        <f t="shared" si="164"/>
        <v>CONTROL-UWx Control-3/10/2019-4</v>
      </c>
      <c r="E5288">
        <f>VLOOKUP(B5288,'Deck Count'!A:B,2,FALSE)</f>
        <v>16</v>
      </c>
      <c r="F5288" s="3">
        <v>4</v>
      </c>
      <c r="G5288" s="3">
        <f t="shared" si="165"/>
        <v>0.25</v>
      </c>
      <c r="H5288" s="1" t="s">
        <v>76</v>
      </c>
      <c r="I5288" t="s">
        <v>11</v>
      </c>
    </row>
    <row r="5289" spans="1:9" x14ac:dyDescent="0.2">
      <c r="A5289" t="s">
        <v>645</v>
      </c>
      <c r="B5289" t="s">
        <v>724</v>
      </c>
      <c r="C5289" s="1" t="s">
        <v>732</v>
      </c>
      <c r="D5289" t="str">
        <f t="shared" si="164"/>
        <v>CONTROL-UWx Control-3/10/2019-4</v>
      </c>
      <c r="E5289">
        <f>VLOOKUP(B5289,'Deck Count'!A:B,2,FALSE)</f>
        <v>16</v>
      </c>
      <c r="F5289" s="3">
        <v>4</v>
      </c>
      <c r="G5289" s="3">
        <f t="shared" si="165"/>
        <v>0.25</v>
      </c>
      <c r="H5289" s="1" t="s">
        <v>690</v>
      </c>
      <c r="I5289" t="s">
        <v>11</v>
      </c>
    </row>
    <row r="5290" spans="1:9" x14ac:dyDescent="0.2">
      <c r="A5290" t="s">
        <v>645</v>
      </c>
      <c r="B5290" t="s">
        <v>724</v>
      </c>
      <c r="C5290" s="1" t="s">
        <v>732</v>
      </c>
      <c r="D5290" t="str">
        <f t="shared" si="164"/>
        <v>CONTROL-UWx Control-3/10/2019-4</v>
      </c>
      <c r="E5290">
        <f>VLOOKUP(B5290,'Deck Count'!A:B,2,FALSE)</f>
        <v>16</v>
      </c>
      <c r="F5290" s="3">
        <v>1</v>
      </c>
      <c r="G5290" s="3">
        <f t="shared" si="165"/>
        <v>6.25E-2</v>
      </c>
      <c r="H5290" s="1" t="s">
        <v>87</v>
      </c>
      <c r="I5290" t="s">
        <v>17</v>
      </c>
    </row>
    <row r="5291" spans="1:9" x14ac:dyDescent="0.2">
      <c r="A5291" t="s">
        <v>645</v>
      </c>
      <c r="B5291" t="s">
        <v>724</v>
      </c>
      <c r="C5291" s="1" t="s">
        <v>732</v>
      </c>
      <c r="D5291" t="str">
        <f t="shared" si="164"/>
        <v>CONTROL-UWx Control-3/10/2019-4</v>
      </c>
      <c r="E5291">
        <f>VLOOKUP(B5291,'Deck Count'!A:B,2,FALSE)</f>
        <v>16</v>
      </c>
      <c r="F5291" s="3">
        <v>2</v>
      </c>
      <c r="G5291" s="3">
        <f t="shared" si="165"/>
        <v>0.125</v>
      </c>
      <c r="H5291" s="1" t="s">
        <v>78</v>
      </c>
      <c r="I5291" t="s">
        <v>11</v>
      </c>
    </row>
    <row r="5292" spans="1:9" x14ac:dyDescent="0.2">
      <c r="A5292" t="s">
        <v>645</v>
      </c>
      <c r="B5292" t="s">
        <v>724</v>
      </c>
      <c r="C5292" s="1" t="s">
        <v>732</v>
      </c>
      <c r="D5292" t="str">
        <f t="shared" si="164"/>
        <v>CONTROL-UWx Control-3/10/2019-4</v>
      </c>
      <c r="E5292">
        <f>VLOOKUP(B5292,'Deck Count'!A:B,2,FALSE)</f>
        <v>16</v>
      </c>
      <c r="F5292" s="3">
        <v>1</v>
      </c>
      <c r="G5292" s="3">
        <f t="shared" si="165"/>
        <v>6.25E-2</v>
      </c>
      <c r="H5292" s="1" t="s">
        <v>175</v>
      </c>
      <c r="I5292" t="s">
        <v>17</v>
      </c>
    </row>
    <row r="5293" spans="1:9" x14ac:dyDescent="0.2">
      <c r="A5293" t="s">
        <v>645</v>
      </c>
      <c r="B5293" t="s">
        <v>724</v>
      </c>
      <c r="C5293" s="1" t="s">
        <v>732</v>
      </c>
      <c r="D5293" t="str">
        <f t="shared" si="164"/>
        <v>CONTROL-UWx Control-3/10/2019-4</v>
      </c>
      <c r="E5293">
        <f>VLOOKUP(B5293,'Deck Count'!A:B,2,FALSE)</f>
        <v>16</v>
      </c>
      <c r="F5293" s="3">
        <v>2</v>
      </c>
      <c r="G5293" s="3">
        <f t="shared" si="165"/>
        <v>0.125</v>
      </c>
      <c r="H5293" s="1" t="s">
        <v>228</v>
      </c>
      <c r="I5293" t="s">
        <v>11</v>
      </c>
    </row>
    <row r="5294" spans="1:9" x14ac:dyDescent="0.2">
      <c r="A5294" t="s">
        <v>645</v>
      </c>
      <c r="B5294" t="s">
        <v>724</v>
      </c>
      <c r="C5294" s="1" t="s">
        <v>734</v>
      </c>
      <c r="D5294" t="str">
        <f t="shared" si="164"/>
        <v>CONTROL-UWx Control-3/10/2019-5</v>
      </c>
      <c r="E5294">
        <f>VLOOKUP(B5294,'Deck Count'!A:B,2,FALSE)</f>
        <v>16</v>
      </c>
      <c r="F5294" s="3">
        <v>4</v>
      </c>
      <c r="G5294" s="3">
        <f t="shared" si="165"/>
        <v>0.25</v>
      </c>
      <c r="H5294" s="1" t="s">
        <v>727</v>
      </c>
      <c r="I5294" t="s">
        <v>11</v>
      </c>
    </row>
    <row r="5295" spans="1:9" x14ac:dyDescent="0.2">
      <c r="A5295" t="s">
        <v>645</v>
      </c>
      <c r="B5295" t="s">
        <v>724</v>
      </c>
      <c r="C5295" s="1" t="s">
        <v>734</v>
      </c>
      <c r="D5295" t="str">
        <f t="shared" si="164"/>
        <v>CONTROL-UWx Control-3/10/2019-5</v>
      </c>
      <c r="E5295">
        <f>VLOOKUP(B5295,'Deck Count'!A:B,2,FALSE)</f>
        <v>16</v>
      </c>
      <c r="F5295" s="3">
        <v>2</v>
      </c>
      <c r="G5295" s="3">
        <f t="shared" si="165"/>
        <v>0.125</v>
      </c>
      <c r="H5295" s="1" t="s">
        <v>114</v>
      </c>
      <c r="I5295" t="s">
        <v>11</v>
      </c>
    </row>
    <row r="5296" spans="1:9" x14ac:dyDescent="0.2">
      <c r="A5296" t="s">
        <v>645</v>
      </c>
      <c r="B5296" t="s">
        <v>724</v>
      </c>
      <c r="C5296" s="1" t="s">
        <v>734</v>
      </c>
      <c r="D5296" t="str">
        <f t="shared" si="164"/>
        <v>CONTROL-UWx Control-3/10/2019-5</v>
      </c>
      <c r="E5296">
        <f>VLOOKUP(B5296,'Deck Count'!A:B,2,FALSE)</f>
        <v>16</v>
      </c>
      <c r="F5296" s="3">
        <v>2</v>
      </c>
      <c r="G5296" s="3">
        <f t="shared" si="165"/>
        <v>0.125</v>
      </c>
      <c r="H5296" s="1" t="s">
        <v>366</v>
      </c>
      <c r="I5296" t="s">
        <v>11</v>
      </c>
    </row>
    <row r="5297" spans="1:9" x14ac:dyDescent="0.2">
      <c r="A5297" t="s">
        <v>645</v>
      </c>
      <c r="B5297" t="s">
        <v>724</v>
      </c>
      <c r="C5297" s="1" t="s">
        <v>734</v>
      </c>
      <c r="D5297" t="str">
        <f t="shared" si="164"/>
        <v>CONTROL-UWx Control-3/10/2019-5</v>
      </c>
      <c r="E5297">
        <f>VLOOKUP(B5297,'Deck Count'!A:B,2,FALSE)</f>
        <v>16</v>
      </c>
      <c r="F5297" s="3">
        <v>4</v>
      </c>
      <c r="G5297" s="3">
        <f t="shared" si="165"/>
        <v>0.25</v>
      </c>
      <c r="H5297" s="1" t="s">
        <v>41</v>
      </c>
      <c r="I5297" t="s">
        <v>11</v>
      </c>
    </row>
    <row r="5298" spans="1:9" x14ac:dyDescent="0.2">
      <c r="A5298" t="s">
        <v>645</v>
      </c>
      <c r="B5298" t="s">
        <v>724</v>
      </c>
      <c r="C5298" s="1" t="s">
        <v>734</v>
      </c>
      <c r="D5298" t="str">
        <f t="shared" si="164"/>
        <v>CONTROL-UWx Control-3/10/2019-5</v>
      </c>
      <c r="E5298">
        <f>VLOOKUP(B5298,'Deck Count'!A:B,2,FALSE)</f>
        <v>16</v>
      </c>
      <c r="F5298" s="3">
        <v>2</v>
      </c>
      <c r="G5298" s="3">
        <f t="shared" si="165"/>
        <v>0.125</v>
      </c>
      <c r="H5298" s="1" t="s">
        <v>234</v>
      </c>
      <c r="I5298" t="s">
        <v>17</v>
      </c>
    </row>
    <row r="5299" spans="1:9" x14ac:dyDescent="0.2">
      <c r="A5299" t="s">
        <v>645</v>
      </c>
      <c r="B5299" t="s">
        <v>724</v>
      </c>
      <c r="C5299" s="1" t="s">
        <v>734</v>
      </c>
      <c r="D5299" t="str">
        <f t="shared" si="164"/>
        <v>CONTROL-UWx Control-3/10/2019-5</v>
      </c>
      <c r="E5299">
        <f>VLOOKUP(B5299,'Deck Count'!A:B,2,FALSE)</f>
        <v>16</v>
      </c>
      <c r="F5299" s="3">
        <v>2</v>
      </c>
      <c r="G5299" s="3">
        <f t="shared" si="165"/>
        <v>0.125</v>
      </c>
      <c r="H5299" s="1" t="s">
        <v>180</v>
      </c>
      <c r="I5299" t="s">
        <v>17</v>
      </c>
    </row>
    <row r="5300" spans="1:9" x14ac:dyDescent="0.2">
      <c r="A5300" t="s">
        <v>645</v>
      </c>
      <c r="B5300" t="s">
        <v>724</v>
      </c>
      <c r="C5300" s="1" t="s">
        <v>734</v>
      </c>
      <c r="D5300" t="str">
        <f t="shared" si="164"/>
        <v>CONTROL-UWx Control-3/10/2019-5</v>
      </c>
      <c r="E5300">
        <f>VLOOKUP(B5300,'Deck Count'!A:B,2,FALSE)</f>
        <v>16</v>
      </c>
      <c r="F5300" s="3">
        <v>1</v>
      </c>
      <c r="G5300" s="3">
        <f t="shared" si="165"/>
        <v>6.25E-2</v>
      </c>
      <c r="H5300" s="1" t="s">
        <v>181</v>
      </c>
      <c r="I5300" t="s">
        <v>11</v>
      </c>
    </row>
    <row r="5301" spans="1:9" x14ac:dyDescent="0.2">
      <c r="A5301" t="s">
        <v>645</v>
      </c>
      <c r="B5301" t="s">
        <v>724</v>
      </c>
      <c r="C5301" s="1" t="s">
        <v>734</v>
      </c>
      <c r="D5301" t="str">
        <f t="shared" si="164"/>
        <v>CONTROL-UWx Control-3/10/2019-5</v>
      </c>
      <c r="E5301">
        <f>VLOOKUP(B5301,'Deck Count'!A:B,2,FALSE)</f>
        <v>16</v>
      </c>
      <c r="F5301" s="3">
        <v>1</v>
      </c>
      <c r="G5301" s="3">
        <f t="shared" si="165"/>
        <v>6.25E-2</v>
      </c>
      <c r="H5301" s="1" t="s">
        <v>718</v>
      </c>
      <c r="I5301" t="s">
        <v>17</v>
      </c>
    </row>
    <row r="5302" spans="1:9" x14ac:dyDescent="0.2">
      <c r="A5302" t="s">
        <v>645</v>
      </c>
      <c r="B5302" t="s">
        <v>724</v>
      </c>
      <c r="C5302" s="1" t="s">
        <v>734</v>
      </c>
      <c r="D5302" t="str">
        <f t="shared" si="164"/>
        <v>CONTROL-UWx Control-3/10/2019-5</v>
      </c>
      <c r="E5302">
        <f>VLOOKUP(B5302,'Deck Count'!A:B,2,FALSE)</f>
        <v>16</v>
      </c>
      <c r="F5302" s="3">
        <v>2</v>
      </c>
      <c r="G5302" s="3">
        <f t="shared" si="165"/>
        <v>0.125</v>
      </c>
      <c r="H5302" s="1" t="s">
        <v>718</v>
      </c>
      <c r="I5302" t="s">
        <v>11</v>
      </c>
    </row>
    <row r="5303" spans="1:9" x14ac:dyDescent="0.2">
      <c r="A5303" t="s">
        <v>645</v>
      </c>
      <c r="B5303" t="s">
        <v>724</v>
      </c>
      <c r="C5303" s="1" t="s">
        <v>734</v>
      </c>
      <c r="D5303" t="str">
        <f t="shared" si="164"/>
        <v>CONTROL-UWx Control-3/10/2019-5</v>
      </c>
      <c r="E5303">
        <f>VLOOKUP(B5303,'Deck Count'!A:B,2,FALSE)</f>
        <v>16</v>
      </c>
      <c r="F5303" s="3">
        <v>2</v>
      </c>
      <c r="G5303" s="3">
        <f t="shared" si="165"/>
        <v>0.125</v>
      </c>
      <c r="H5303" s="1" t="s">
        <v>66</v>
      </c>
      <c r="I5303" t="s">
        <v>17</v>
      </c>
    </row>
    <row r="5304" spans="1:9" x14ac:dyDescent="0.2">
      <c r="A5304" t="s">
        <v>645</v>
      </c>
      <c r="B5304" t="s">
        <v>724</v>
      </c>
      <c r="C5304" s="1" t="s">
        <v>734</v>
      </c>
      <c r="D5304" t="str">
        <f t="shared" si="164"/>
        <v>CONTROL-UWx Control-3/10/2019-5</v>
      </c>
      <c r="E5304">
        <f>VLOOKUP(B5304,'Deck Count'!A:B,2,FALSE)</f>
        <v>16</v>
      </c>
      <c r="F5304" s="3">
        <v>3</v>
      </c>
      <c r="G5304" s="3">
        <f t="shared" si="165"/>
        <v>0.1875</v>
      </c>
      <c r="H5304" s="1" t="s">
        <v>68</v>
      </c>
      <c r="I5304" t="s">
        <v>11</v>
      </c>
    </row>
    <row r="5305" spans="1:9" x14ac:dyDescent="0.2">
      <c r="A5305" t="s">
        <v>645</v>
      </c>
      <c r="B5305" t="s">
        <v>724</v>
      </c>
      <c r="C5305" s="1" t="s">
        <v>734</v>
      </c>
      <c r="D5305" t="str">
        <f t="shared" si="164"/>
        <v>CONTROL-UWx Control-3/10/2019-5</v>
      </c>
      <c r="E5305">
        <f>VLOOKUP(B5305,'Deck Count'!A:B,2,FALSE)</f>
        <v>16</v>
      </c>
      <c r="F5305" s="3">
        <v>3</v>
      </c>
      <c r="G5305" s="3">
        <f t="shared" si="165"/>
        <v>0.1875</v>
      </c>
      <c r="H5305" s="1" t="s">
        <v>49</v>
      </c>
      <c r="I5305" t="s">
        <v>17</v>
      </c>
    </row>
    <row r="5306" spans="1:9" x14ac:dyDescent="0.2">
      <c r="A5306" t="s">
        <v>645</v>
      </c>
      <c r="B5306" t="s">
        <v>724</v>
      </c>
      <c r="C5306" s="1" t="s">
        <v>734</v>
      </c>
      <c r="D5306" t="str">
        <f t="shared" si="164"/>
        <v>CONTROL-UWx Control-3/10/2019-5</v>
      </c>
      <c r="E5306">
        <f>VLOOKUP(B5306,'Deck Count'!A:B,2,FALSE)</f>
        <v>16</v>
      </c>
      <c r="F5306" s="3">
        <v>4</v>
      </c>
      <c r="G5306" s="3">
        <f t="shared" si="165"/>
        <v>0.25</v>
      </c>
      <c r="H5306" s="1" t="s">
        <v>97</v>
      </c>
      <c r="I5306" t="s">
        <v>11</v>
      </c>
    </row>
    <row r="5307" spans="1:9" x14ac:dyDescent="0.2">
      <c r="A5307" t="s">
        <v>645</v>
      </c>
      <c r="B5307" t="s">
        <v>724</v>
      </c>
      <c r="C5307" s="1" t="s">
        <v>734</v>
      </c>
      <c r="D5307" t="str">
        <f t="shared" si="164"/>
        <v>CONTROL-UWx Control-3/10/2019-5</v>
      </c>
      <c r="E5307">
        <f>VLOOKUP(B5307,'Deck Count'!A:B,2,FALSE)</f>
        <v>16</v>
      </c>
      <c r="F5307" s="3">
        <v>1</v>
      </c>
      <c r="G5307" s="3">
        <f t="shared" si="165"/>
        <v>6.25E-2</v>
      </c>
      <c r="H5307" s="1" t="s">
        <v>405</v>
      </c>
      <c r="I5307" t="s">
        <v>17</v>
      </c>
    </row>
    <row r="5308" spans="1:9" x14ac:dyDescent="0.2">
      <c r="A5308" t="s">
        <v>645</v>
      </c>
      <c r="B5308" t="s">
        <v>724</v>
      </c>
      <c r="C5308" s="1" t="s">
        <v>734</v>
      </c>
      <c r="D5308" t="str">
        <f t="shared" si="164"/>
        <v>CONTROL-UWx Control-3/10/2019-5</v>
      </c>
      <c r="E5308">
        <f>VLOOKUP(B5308,'Deck Count'!A:B,2,FALSE)</f>
        <v>16</v>
      </c>
      <c r="F5308" s="3">
        <v>7</v>
      </c>
      <c r="G5308" s="3">
        <f t="shared" si="165"/>
        <v>0.4375</v>
      </c>
      <c r="H5308" s="1" t="s">
        <v>51</v>
      </c>
      <c r="I5308" t="s">
        <v>11</v>
      </c>
    </row>
    <row r="5309" spans="1:9" x14ac:dyDescent="0.2">
      <c r="A5309" t="s">
        <v>645</v>
      </c>
      <c r="B5309" t="s">
        <v>724</v>
      </c>
      <c r="C5309" s="1" t="s">
        <v>734</v>
      </c>
      <c r="D5309" t="str">
        <f t="shared" si="164"/>
        <v>CONTROL-UWx Control-3/10/2019-5</v>
      </c>
      <c r="E5309">
        <f>VLOOKUP(B5309,'Deck Count'!A:B,2,FALSE)</f>
        <v>16</v>
      </c>
      <c r="F5309" s="3">
        <v>3</v>
      </c>
      <c r="G5309" s="3">
        <f t="shared" si="165"/>
        <v>0.1875</v>
      </c>
      <c r="H5309" s="1" t="s">
        <v>632</v>
      </c>
      <c r="I5309" t="s">
        <v>11</v>
      </c>
    </row>
    <row r="5310" spans="1:9" x14ac:dyDescent="0.2">
      <c r="A5310" t="s">
        <v>645</v>
      </c>
      <c r="B5310" t="s">
        <v>724</v>
      </c>
      <c r="C5310" s="1" t="s">
        <v>734</v>
      </c>
      <c r="D5310" t="str">
        <f t="shared" si="164"/>
        <v>CONTROL-UWx Control-3/10/2019-5</v>
      </c>
      <c r="E5310">
        <f>VLOOKUP(B5310,'Deck Count'!A:B,2,FALSE)</f>
        <v>16</v>
      </c>
      <c r="F5310" s="3">
        <v>3</v>
      </c>
      <c r="G5310" s="3">
        <f t="shared" si="165"/>
        <v>0.1875</v>
      </c>
      <c r="H5310" s="1" t="s">
        <v>72</v>
      </c>
      <c r="I5310" t="s">
        <v>11</v>
      </c>
    </row>
    <row r="5311" spans="1:9" x14ac:dyDescent="0.2">
      <c r="A5311" t="s">
        <v>645</v>
      </c>
      <c r="B5311" t="s">
        <v>724</v>
      </c>
      <c r="C5311" s="1" t="s">
        <v>734</v>
      </c>
      <c r="D5311" t="str">
        <f t="shared" si="164"/>
        <v>CONTROL-UWx Control-3/10/2019-5</v>
      </c>
      <c r="E5311">
        <f>VLOOKUP(B5311,'Deck Count'!A:B,2,FALSE)</f>
        <v>16</v>
      </c>
      <c r="F5311" s="3">
        <v>3</v>
      </c>
      <c r="G5311" s="3">
        <f t="shared" si="165"/>
        <v>0.1875</v>
      </c>
      <c r="H5311" s="1" t="s">
        <v>189</v>
      </c>
      <c r="I5311" t="s">
        <v>11</v>
      </c>
    </row>
    <row r="5312" spans="1:9" x14ac:dyDescent="0.2">
      <c r="A5312" t="s">
        <v>645</v>
      </c>
      <c r="B5312" t="s">
        <v>724</v>
      </c>
      <c r="C5312" s="1" t="s">
        <v>734</v>
      </c>
      <c r="D5312" t="str">
        <f t="shared" si="164"/>
        <v>CONTROL-UWx Control-3/10/2019-5</v>
      </c>
      <c r="E5312">
        <f>VLOOKUP(B5312,'Deck Count'!A:B,2,FALSE)</f>
        <v>16</v>
      </c>
      <c r="F5312" s="3">
        <v>4</v>
      </c>
      <c r="G5312" s="3">
        <f t="shared" si="165"/>
        <v>0.25</v>
      </c>
      <c r="H5312" s="1" t="s">
        <v>54</v>
      </c>
      <c r="I5312" t="s">
        <v>11</v>
      </c>
    </row>
    <row r="5313" spans="1:9" x14ac:dyDescent="0.2">
      <c r="A5313" t="s">
        <v>645</v>
      </c>
      <c r="B5313" t="s">
        <v>724</v>
      </c>
      <c r="C5313" s="1" t="s">
        <v>734</v>
      </c>
      <c r="D5313" t="str">
        <f t="shared" si="164"/>
        <v>CONTROL-UWx Control-3/10/2019-5</v>
      </c>
      <c r="E5313">
        <f>VLOOKUP(B5313,'Deck Count'!A:B,2,FALSE)</f>
        <v>16</v>
      </c>
      <c r="F5313" s="3">
        <v>4</v>
      </c>
      <c r="G5313" s="3">
        <f t="shared" si="165"/>
        <v>0.25</v>
      </c>
      <c r="H5313" s="1" t="s">
        <v>55</v>
      </c>
      <c r="I5313" t="s">
        <v>11</v>
      </c>
    </row>
    <row r="5314" spans="1:9" x14ac:dyDescent="0.2">
      <c r="A5314" t="s">
        <v>645</v>
      </c>
      <c r="B5314" t="s">
        <v>724</v>
      </c>
      <c r="C5314" s="1" t="s">
        <v>734</v>
      </c>
      <c r="D5314" t="str">
        <f t="shared" ref="D5314:D5377" si="166">CONCATENATE(A5314,"-",B5314,"-",C5314)</f>
        <v>CONTROL-UWx Control-3/10/2019-5</v>
      </c>
      <c r="E5314">
        <f>VLOOKUP(B5314,'Deck Count'!A:B,2,FALSE)</f>
        <v>16</v>
      </c>
      <c r="F5314" s="3">
        <v>2</v>
      </c>
      <c r="G5314" s="3">
        <f t="shared" si="165"/>
        <v>0.125</v>
      </c>
      <c r="H5314" s="1" t="s">
        <v>733</v>
      </c>
      <c r="I5314" t="s">
        <v>11</v>
      </c>
    </row>
    <row r="5315" spans="1:9" x14ac:dyDescent="0.2">
      <c r="A5315" t="s">
        <v>645</v>
      </c>
      <c r="B5315" t="s">
        <v>724</v>
      </c>
      <c r="C5315" s="1" t="s">
        <v>734</v>
      </c>
      <c r="D5315" t="str">
        <f t="shared" si="166"/>
        <v>CONTROL-UWx Control-3/10/2019-5</v>
      </c>
      <c r="E5315">
        <f>VLOOKUP(B5315,'Deck Count'!A:B,2,FALSE)</f>
        <v>16</v>
      </c>
      <c r="F5315" s="3">
        <v>3</v>
      </c>
      <c r="G5315" s="3">
        <f t="shared" ref="G5315:G5378" si="167">F5315/E5315</f>
        <v>0.1875</v>
      </c>
      <c r="H5315" s="1" t="s">
        <v>648</v>
      </c>
      <c r="I5315" t="s">
        <v>11</v>
      </c>
    </row>
    <row r="5316" spans="1:9" x14ac:dyDescent="0.2">
      <c r="A5316" t="s">
        <v>645</v>
      </c>
      <c r="B5316" t="s">
        <v>724</v>
      </c>
      <c r="C5316" s="1" t="s">
        <v>734</v>
      </c>
      <c r="D5316" t="str">
        <f t="shared" si="166"/>
        <v>CONTROL-UWx Control-3/10/2019-5</v>
      </c>
      <c r="E5316">
        <f>VLOOKUP(B5316,'Deck Count'!A:B,2,FALSE)</f>
        <v>16</v>
      </c>
      <c r="F5316" s="3">
        <v>1</v>
      </c>
      <c r="G5316" s="3">
        <f t="shared" si="167"/>
        <v>6.25E-2</v>
      </c>
      <c r="H5316" s="1" t="s">
        <v>86</v>
      </c>
      <c r="I5316" t="s">
        <v>11</v>
      </c>
    </row>
    <row r="5317" spans="1:9" x14ac:dyDescent="0.2">
      <c r="A5317" t="s">
        <v>645</v>
      </c>
      <c r="B5317" t="s">
        <v>724</v>
      </c>
      <c r="C5317" s="1" t="s">
        <v>734</v>
      </c>
      <c r="D5317" t="str">
        <f t="shared" si="166"/>
        <v>CONTROL-UWx Control-3/10/2019-5</v>
      </c>
      <c r="E5317">
        <f>VLOOKUP(B5317,'Deck Count'!A:B,2,FALSE)</f>
        <v>16</v>
      </c>
      <c r="F5317" s="3">
        <v>1</v>
      </c>
      <c r="G5317" s="3">
        <f t="shared" si="167"/>
        <v>6.25E-2</v>
      </c>
      <c r="H5317" s="1" t="s">
        <v>689</v>
      </c>
      <c r="I5317" t="s">
        <v>17</v>
      </c>
    </row>
    <row r="5318" spans="1:9" x14ac:dyDescent="0.2">
      <c r="A5318" t="s">
        <v>645</v>
      </c>
      <c r="B5318" t="s">
        <v>724</v>
      </c>
      <c r="C5318" s="1" t="s">
        <v>734</v>
      </c>
      <c r="D5318" t="str">
        <f t="shared" si="166"/>
        <v>CONTROL-UWx Control-3/10/2019-5</v>
      </c>
      <c r="E5318">
        <f>VLOOKUP(B5318,'Deck Count'!A:B,2,FALSE)</f>
        <v>16</v>
      </c>
      <c r="F5318" s="3">
        <v>2</v>
      </c>
      <c r="G5318" s="3">
        <f t="shared" si="167"/>
        <v>0.125</v>
      </c>
      <c r="H5318" s="1" t="s">
        <v>57</v>
      </c>
      <c r="I5318" t="s">
        <v>17</v>
      </c>
    </row>
    <row r="5319" spans="1:9" x14ac:dyDescent="0.2">
      <c r="A5319" t="s">
        <v>645</v>
      </c>
      <c r="B5319" t="s">
        <v>724</v>
      </c>
      <c r="C5319" s="1" t="s">
        <v>734</v>
      </c>
      <c r="D5319" t="str">
        <f t="shared" si="166"/>
        <v>CONTROL-UWx Control-3/10/2019-5</v>
      </c>
      <c r="E5319">
        <f>VLOOKUP(B5319,'Deck Count'!A:B,2,FALSE)</f>
        <v>16</v>
      </c>
      <c r="F5319" s="3">
        <v>4</v>
      </c>
      <c r="G5319" s="3">
        <f t="shared" si="167"/>
        <v>0.25</v>
      </c>
      <c r="H5319" s="1" t="s">
        <v>76</v>
      </c>
      <c r="I5319" t="s">
        <v>11</v>
      </c>
    </row>
    <row r="5320" spans="1:9" x14ac:dyDescent="0.2">
      <c r="A5320" t="s">
        <v>645</v>
      </c>
      <c r="B5320" t="s">
        <v>724</v>
      </c>
      <c r="C5320" s="1" t="s">
        <v>734</v>
      </c>
      <c r="D5320" t="str">
        <f t="shared" si="166"/>
        <v>CONTROL-UWx Control-3/10/2019-5</v>
      </c>
      <c r="E5320">
        <f>VLOOKUP(B5320,'Deck Count'!A:B,2,FALSE)</f>
        <v>16</v>
      </c>
      <c r="F5320" s="3">
        <v>3</v>
      </c>
      <c r="G5320" s="3">
        <f t="shared" si="167"/>
        <v>0.1875</v>
      </c>
      <c r="H5320" s="1" t="s">
        <v>690</v>
      </c>
      <c r="I5320" t="s">
        <v>11</v>
      </c>
    </row>
    <row r="5321" spans="1:9" x14ac:dyDescent="0.2">
      <c r="A5321" t="s">
        <v>645</v>
      </c>
      <c r="B5321" t="s">
        <v>724</v>
      </c>
      <c r="C5321" s="1" t="s">
        <v>734</v>
      </c>
      <c r="D5321" t="str">
        <f t="shared" si="166"/>
        <v>CONTROL-UWx Control-3/10/2019-5</v>
      </c>
      <c r="E5321">
        <f>VLOOKUP(B5321,'Deck Count'!A:B,2,FALSE)</f>
        <v>16</v>
      </c>
      <c r="F5321" s="3">
        <v>1</v>
      </c>
      <c r="G5321" s="3">
        <f t="shared" si="167"/>
        <v>6.25E-2</v>
      </c>
      <c r="H5321" s="1" t="s">
        <v>78</v>
      </c>
      <c r="I5321" t="s">
        <v>11</v>
      </c>
    </row>
    <row r="5322" spans="1:9" x14ac:dyDescent="0.2">
      <c r="A5322" t="s">
        <v>645</v>
      </c>
      <c r="B5322" t="s">
        <v>724</v>
      </c>
      <c r="C5322" s="1" t="s">
        <v>734</v>
      </c>
      <c r="D5322" t="str">
        <f t="shared" si="166"/>
        <v>CONTROL-UWx Control-3/10/2019-5</v>
      </c>
      <c r="E5322">
        <f>VLOOKUP(B5322,'Deck Count'!A:B,2,FALSE)</f>
        <v>16</v>
      </c>
      <c r="F5322" s="3">
        <v>1</v>
      </c>
      <c r="G5322" s="3">
        <f t="shared" si="167"/>
        <v>6.25E-2</v>
      </c>
      <c r="H5322" s="1" t="s">
        <v>175</v>
      </c>
      <c r="I5322" t="s">
        <v>17</v>
      </c>
    </row>
    <row r="5323" spans="1:9" x14ac:dyDescent="0.2">
      <c r="A5323" t="s">
        <v>645</v>
      </c>
      <c r="B5323" t="s">
        <v>724</v>
      </c>
      <c r="C5323" s="1" t="s">
        <v>259</v>
      </c>
      <c r="D5323" t="str">
        <f t="shared" si="166"/>
        <v>CONTROL-UWx Control-3/15/2019-0</v>
      </c>
      <c r="E5323">
        <f>VLOOKUP(B5323,'Deck Count'!A:B,2,FALSE)</f>
        <v>16</v>
      </c>
      <c r="F5323" s="3">
        <v>4</v>
      </c>
      <c r="G5323" s="3">
        <f t="shared" si="167"/>
        <v>0.25</v>
      </c>
      <c r="H5323" s="1" t="s">
        <v>727</v>
      </c>
      <c r="I5323" t="s">
        <v>11</v>
      </c>
    </row>
    <row r="5324" spans="1:9" x14ac:dyDescent="0.2">
      <c r="A5324" t="s">
        <v>645</v>
      </c>
      <c r="B5324" t="s">
        <v>724</v>
      </c>
      <c r="C5324" s="1" t="s">
        <v>259</v>
      </c>
      <c r="D5324" t="str">
        <f t="shared" si="166"/>
        <v>CONTROL-UWx Control-3/15/2019-0</v>
      </c>
      <c r="E5324">
        <f>VLOOKUP(B5324,'Deck Count'!A:B,2,FALSE)</f>
        <v>16</v>
      </c>
      <c r="F5324" s="3">
        <v>1</v>
      </c>
      <c r="G5324" s="3">
        <f t="shared" si="167"/>
        <v>6.25E-2</v>
      </c>
      <c r="H5324" s="1" t="s">
        <v>114</v>
      </c>
      <c r="I5324" t="s">
        <v>11</v>
      </c>
    </row>
    <row r="5325" spans="1:9" x14ac:dyDescent="0.2">
      <c r="A5325" t="s">
        <v>645</v>
      </c>
      <c r="B5325" t="s">
        <v>724</v>
      </c>
      <c r="C5325" s="1" t="s">
        <v>259</v>
      </c>
      <c r="D5325" t="str">
        <f t="shared" si="166"/>
        <v>CONTROL-UWx Control-3/15/2019-0</v>
      </c>
      <c r="E5325">
        <f>VLOOKUP(B5325,'Deck Count'!A:B,2,FALSE)</f>
        <v>16</v>
      </c>
      <c r="F5325" s="3">
        <v>2</v>
      </c>
      <c r="G5325" s="3">
        <f t="shared" si="167"/>
        <v>0.125</v>
      </c>
      <c r="H5325" s="1" t="s">
        <v>366</v>
      </c>
      <c r="I5325" t="s">
        <v>11</v>
      </c>
    </row>
    <row r="5326" spans="1:9" x14ac:dyDescent="0.2">
      <c r="A5326" t="s">
        <v>645</v>
      </c>
      <c r="B5326" t="s">
        <v>724</v>
      </c>
      <c r="C5326" s="1" t="s">
        <v>259</v>
      </c>
      <c r="D5326" t="str">
        <f t="shared" si="166"/>
        <v>CONTROL-UWx Control-3/15/2019-0</v>
      </c>
      <c r="E5326">
        <f>VLOOKUP(B5326,'Deck Count'!A:B,2,FALSE)</f>
        <v>16</v>
      </c>
      <c r="F5326" s="3">
        <v>4</v>
      </c>
      <c r="G5326" s="3">
        <f t="shared" si="167"/>
        <v>0.25</v>
      </c>
      <c r="H5326" s="1" t="s">
        <v>41</v>
      </c>
      <c r="I5326" t="s">
        <v>11</v>
      </c>
    </row>
    <row r="5327" spans="1:9" x14ac:dyDescent="0.2">
      <c r="A5327" t="s">
        <v>645</v>
      </c>
      <c r="B5327" t="s">
        <v>724</v>
      </c>
      <c r="C5327" s="1" t="s">
        <v>259</v>
      </c>
      <c r="D5327" t="str">
        <f t="shared" si="166"/>
        <v>CONTROL-UWx Control-3/15/2019-0</v>
      </c>
      <c r="E5327">
        <f>VLOOKUP(B5327,'Deck Count'!A:B,2,FALSE)</f>
        <v>16</v>
      </c>
      <c r="F5327" s="3">
        <v>2</v>
      </c>
      <c r="G5327" s="3">
        <f t="shared" si="167"/>
        <v>0.125</v>
      </c>
      <c r="H5327" s="1" t="s">
        <v>234</v>
      </c>
      <c r="I5327" t="s">
        <v>17</v>
      </c>
    </row>
    <row r="5328" spans="1:9" x14ac:dyDescent="0.2">
      <c r="A5328" t="s">
        <v>645</v>
      </c>
      <c r="B5328" t="s">
        <v>724</v>
      </c>
      <c r="C5328" s="1" t="s">
        <v>259</v>
      </c>
      <c r="D5328" t="str">
        <f t="shared" si="166"/>
        <v>CONTROL-UWx Control-3/15/2019-0</v>
      </c>
      <c r="E5328">
        <f>VLOOKUP(B5328,'Deck Count'!A:B,2,FALSE)</f>
        <v>16</v>
      </c>
      <c r="F5328" s="3">
        <v>2</v>
      </c>
      <c r="G5328" s="3">
        <f t="shared" si="167"/>
        <v>0.125</v>
      </c>
      <c r="H5328" s="1" t="s">
        <v>180</v>
      </c>
      <c r="I5328" t="s">
        <v>17</v>
      </c>
    </row>
    <row r="5329" spans="1:9" x14ac:dyDescent="0.2">
      <c r="A5329" t="s">
        <v>645</v>
      </c>
      <c r="B5329" t="s">
        <v>724</v>
      </c>
      <c r="C5329" s="1" t="s">
        <v>259</v>
      </c>
      <c r="D5329" t="str">
        <f t="shared" si="166"/>
        <v>CONTROL-UWx Control-3/15/2019-0</v>
      </c>
      <c r="E5329">
        <f>VLOOKUP(B5329,'Deck Count'!A:B,2,FALSE)</f>
        <v>16</v>
      </c>
      <c r="F5329" s="3">
        <v>2</v>
      </c>
      <c r="G5329" s="3">
        <f t="shared" si="167"/>
        <v>0.125</v>
      </c>
      <c r="H5329" s="1" t="s">
        <v>181</v>
      </c>
      <c r="I5329" t="s">
        <v>11</v>
      </c>
    </row>
    <row r="5330" spans="1:9" x14ac:dyDescent="0.2">
      <c r="A5330" t="s">
        <v>645</v>
      </c>
      <c r="B5330" t="s">
        <v>724</v>
      </c>
      <c r="C5330" s="1" t="s">
        <v>259</v>
      </c>
      <c r="D5330" t="str">
        <f t="shared" si="166"/>
        <v>CONTROL-UWx Control-3/15/2019-0</v>
      </c>
      <c r="E5330">
        <f>VLOOKUP(B5330,'Deck Count'!A:B,2,FALSE)</f>
        <v>16</v>
      </c>
      <c r="F5330" s="3">
        <v>1</v>
      </c>
      <c r="G5330" s="3">
        <f t="shared" si="167"/>
        <v>6.25E-2</v>
      </c>
      <c r="H5330" s="1" t="s">
        <v>718</v>
      </c>
      <c r="I5330" t="s">
        <v>17</v>
      </c>
    </row>
    <row r="5331" spans="1:9" x14ac:dyDescent="0.2">
      <c r="A5331" t="s">
        <v>645</v>
      </c>
      <c r="B5331" t="s">
        <v>724</v>
      </c>
      <c r="C5331" s="1" t="s">
        <v>259</v>
      </c>
      <c r="D5331" t="str">
        <f t="shared" si="166"/>
        <v>CONTROL-UWx Control-3/15/2019-0</v>
      </c>
      <c r="E5331">
        <f>VLOOKUP(B5331,'Deck Count'!A:B,2,FALSE)</f>
        <v>16</v>
      </c>
      <c r="F5331" s="3">
        <v>2</v>
      </c>
      <c r="G5331" s="3">
        <f t="shared" si="167"/>
        <v>0.125</v>
      </c>
      <c r="H5331" s="1" t="s">
        <v>718</v>
      </c>
      <c r="I5331" t="s">
        <v>11</v>
      </c>
    </row>
    <row r="5332" spans="1:9" x14ac:dyDescent="0.2">
      <c r="A5332" t="s">
        <v>645</v>
      </c>
      <c r="B5332" t="s">
        <v>724</v>
      </c>
      <c r="C5332" s="1" t="s">
        <v>259</v>
      </c>
      <c r="D5332" t="str">
        <f t="shared" si="166"/>
        <v>CONTROL-UWx Control-3/15/2019-0</v>
      </c>
      <c r="E5332">
        <f>VLOOKUP(B5332,'Deck Count'!A:B,2,FALSE)</f>
        <v>16</v>
      </c>
      <c r="F5332" s="3">
        <v>2</v>
      </c>
      <c r="G5332" s="3">
        <f t="shared" si="167"/>
        <v>0.125</v>
      </c>
      <c r="H5332" s="1" t="s">
        <v>66</v>
      </c>
      <c r="I5332" t="s">
        <v>17</v>
      </c>
    </row>
    <row r="5333" spans="1:9" x14ac:dyDescent="0.2">
      <c r="A5333" t="s">
        <v>645</v>
      </c>
      <c r="B5333" t="s">
        <v>724</v>
      </c>
      <c r="C5333" s="1" t="s">
        <v>259</v>
      </c>
      <c r="D5333" t="str">
        <f t="shared" si="166"/>
        <v>CONTROL-UWx Control-3/15/2019-0</v>
      </c>
      <c r="E5333">
        <f>VLOOKUP(B5333,'Deck Count'!A:B,2,FALSE)</f>
        <v>16</v>
      </c>
      <c r="F5333" s="3">
        <v>1</v>
      </c>
      <c r="G5333" s="3">
        <f t="shared" si="167"/>
        <v>6.25E-2</v>
      </c>
      <c r="H5333" s="1" t="s">
        <v>725</v>
      </c>
      <c r="I5333" t="s">
        <v>11</v>
      </c>
    </row>
    <row r="5334" spans="1:9" x14ac:dyDescent="0.2">
      <c r="A5334" t="s">
        <v>645</v>
      </c>
      <c r="B5334" t="s">
        <v>724</v>
      </c>
      <c r="C5334" s="1" t="s">
        <v>259</v>
      </c>
      <c r="D5334" t="str">
        <f t="shared" si="166"/>
        <v>CONTROL-UWx Control-3/15/2019-0</v>
      </c>
      <c r="E5334">
        <f>VLOOKUP(B5334,'Deck Count'!A:B,2,FALSE)</f>
        <v>16</v>
      </c>
      <c r="F5334" s="3">
        <v>4</v>
      </c>
      <c r="G5334" s="3">
        <f t="shared" si="167"/>
        <v>0.25</v>
      </c>
      <c r="H5334" s="1" t="s">
        <v>68</v>
      </c>
      <c r="I5334" t="s">
        <v>11</v>
      </c>
    </row>
    <row r="5335" spans="1:9" x14ac:dyDescent="0.2">
      <c r="A5335" t="s">
        <v>645</v>
      </c>
      <c r="B5335" t="s">
        <v>724</v>
      </c>
      <c r="C5335" s="1" t="s">
        <v>259</v>
      </c>
      <c r="D5335" t="str">
        <f t="shared" si="166"/>
        <v>CONTROL-UWx Control-3/15/2019-0</v>
      </c>
      <c r="E5335">
        <f>VLOOKUP(B5335,'Deck Count'!A:B,2,FALSE)</f>
        <v>16</v>
      </c>
      <c r="F5335" s="3">
        <v>2</v>
      </c>
      <c r="G5335" s="3">
        <f t="shared" si="167"/>
        <v>0.125</v>
      </c>
      <c r="H5335" s="1" t="s">
        <v>49</v>
      </c>
      <c r="I5335" t="s">
        <v>17</v>
      </c>
    </row>
    <row r="5336" spans="1:9" x14ac:dyDescent="0.2">
      <c r="A5336" t="s">
        <v>645</v>
      </c>
      <c r="B5336" t="s">
        <v>724</v>
      </c>
      <c r="C5336" s="1" t="s">
        <v>259</v>
      </c>
      <c r="D5336" t="str">
        <f t="shared" si="166"/>
        <v>CONTROL-UWx Control-3/15/2019-0</v>
      </c>
      <c r="E5336">
        <f>VLOOKUP(B5336,'Deck Count'!A:B,2,FALSE)</f>
        <v>16</v>
      </c>
      <c r="F5336" s="3">
        <v>4</v>
      </c>
      <c r="G5336" s="3">
        <f t="shared" si="167"/>
        <v>0.25</v>
      </c>
      <c r="H5336" s="1" t="s">
        <v>97</v>
      </c>
      <c r="I5336" t="s">
        <v>11</v>
      </c>
    </row>
    <row r="5337" spans="1:9" x14ac:dyDescent="0.2">
      <c r="A5337" t="s">
        <v>645</v>
      </c>
      <c r="B5337" t="s">
        <v>724</v>
      </c>
      <c r="C5337" s="1" t="s">
        <v>259</v>
      </c>
      <c r="D5337" t="str">
        <f t="shared" si="166"/>
        <v>CONTROL-UWx Control-3/15/2019-0</v>
      </c>
      <c r="E5337">
        <f>VLOOKUP(B5337,'Deck Count'!A:B,2,FALSE)</f>
        <v>16</v>
      </c>
      <c r="F5337" s="3">
        <v>7</v>
      </c>
      <c r="G5337" s="3">
        <f t="shared" si="167"/>
        <v>0.4375</v>
      </c>
      <c r="H5337" s="1" t="s">
        <v>51</v>
      </c>
      <c r="I5337" t="s">
        <v>11</v>
      </c>
    </row>
    <row r="5338" spans="1:9" x14ac:dyDescent="0.2">
      <c r="A5338" t="s">
        <v>645</v>
      </c>
      <c r="B5338" t="s">
        <v>724</v>
      </c>
      <c r="C5338" s="1" t="s">
        <v>259</v>
      </c>
      <c r="D5338" t="str">
        <f t="shared" si="166"/>
        <v>CONTROL-UWx Control-3/15/2019-0</v>
      </c>
      <c r="E5338">
        <f>VLOOKUP(B5338,'Deck Count'!A:B,2,FALSE)</f>
        <v>16</v>
      </c>
      <c r="F5338" s="3">
        <v>3</v>
      </c>
      <c r="G5338" s="3">
        <f t="shared" si="167"/>
        <v>0.1875</v>
      </c>
      <c r="H5338" s="1" t="s">
        <v>632</v>
      </c>
      <c r="I5338" t="s">
        <v>11</v>
      </c>
    </row>
    <row r="5339" spans="1:9" x14ac:dyDescent="0.2">
      <c r="A5339" t="s">
        <v>645</v>
      </c>
      <c r="B5339" t="s">
        <v>724</v>
      </c>
      <c r="C5339" s="1" t="s">
        <v>259</v>
      </c>
      <c r="D5339" t="str">
        <f t="shared" si="166"/>
        <v>CONTROL-UWx Control-3/15/2019-0</v>
      </c>
      <c r="E5339">
        <f>VLOOKUP(B5339,'Deck Count'!A:B,2,FALSE)</f>
        <v>16</v>
      </c>
      <c r="F5339" s="3">
        <v>1</v>
      </c>
      <c r="G5339" s="3">
        <f t="shared" si="167"/>
        <v>6.25E-2</v>
      </c>
      <c r="H5339" s="1" t="s">
        <v>168</v>
      </c>
      <c r="I5339" t="s">
        <v>11</v>
      </c>
    </row>
    <row r="5340" spans="1:9" x14ac:dyDescent="0.2">
      <c r="A5340" t="s">
        <v>645</v>
      </c>
      <c r="B5340" t="s">
        <v>724</v>
      </c>
      <c r="C5340" s="1" t="s">
        <v>259</v>
      </c>
      <c r="D5340" t="str">
        <f t="shared" si="166"/>
        <v>CONTROL-UWx Control-3/15/2019-0</v>
      </c>
      <c r="E5340">
        <f>VLOOKUP(B5340,'Deck Count'!A:B,2,FALSE)</f>
        <v>16</v>
      </c>
      <c r="F5340" s="3">
        <v>2</v>
      </c>
      <c r="G5340" s="3">
        <f t="shared" si="167"/>
        <v>0.125</v>
      </c>
      <c r="H5340" s="1" t="s">
        <v>72</v>
      </c>
      <c r="I5340" t="s">
        <v>11</v>
      </c>
    </row>
    <row r="5341" spans="1:9" x14ac:dyDescent="0.2">
      <c r="A5341" t="s">
        <v>645</v>
      </c>
      <c r="B5341" t="s">
        <v>724</v>
      </c>
      <c r="C5341" s="1" t="s">
        <v>259</v>
      </c>
      <c r="D5341" t="str">
        <f t="shared" si="166"/>
        <v>CONTROL-UWx Control-3/15/2019-0</v>
      </c>
      <c r="E5341">
        <f>VLOOKUP(B5341,'Deck Count'!A:B,2,FALSE)</f>
        <v>16</v>
      </c>
      <c r="F5341" s="3">
        <v>3</v>
      </c>
      <c r="G5341" s="3">
        <f t="shared" si="167"/>
        <v>0.1875</v>
      </c>
      <c r="H5341" s="1" t="s">
        <v>189</v>
      </c>
      <c r="I5341" t="s">
        <v>11</v>
      </c>
    </row>
    <row r="5342" spans="1:9" x14ac:dyDescent="0.2">
      <c r="A5342" t="s">
        <v>645</v>
      </c>
      <c r="B5342" t="s">
        <v>724</v>
      </c>
      <c r="C5342" s="1" t="s">
        <v>259</v>
      </c>
      <c r="D5342" t="str">
        <f t="shared" si="166"/>
        <v>CONTROL-UWx Control-3/15/2019-0</v>
      </c>
      <c r="E5342">
        <f>VLOOKUP(B5342,'Deck Count'!A:B,2,FALSE)</f>
        <v>16</v>
      </c>
      <c r="F5342" s="3">
        <v>1</v>
      </c>
      <c r="G5342" s="3">
        <f t="shared" si="167"/>
        <v>6.25E-2</v>
      </c>
      <c r="H5342" s="1" t="s">
        <v>54</v>
      </c>
      <c r="I5342" t="s">
        <v>11</v>
      </c>
    </row>
    <row r="5343" spans="1:9" x14ac:dyDescent="0.2">
      <c r="A5343" t="s">
        <v>645</v>
      </c>
      <c r="B5343" t="s">
        <v>724</v>
      </c>
      <c r="C5343" s="1" t="s">
        <v>259</v>
      </c>
      <c r="D5343" t="str">
        <f t="shared" si="166"/>
        <v>CONTROL-UWx Control-3/15/2019-0</v>
      </c>
      <c r="E5343">
        <f>VLOOKUP(B5343,'Deck Count'!A:B,2,FALSE)</f>
        <v>16</v>
      </c>
      <c r="F5343" s="3">
        <v>4</v>
      </c>
      <c r="G5343" s="3">
        <f t="shared" si="167"/>
        <v>0.25</v>
      </c>
      <c r="H5343" s="1" t="s">
        <v>55</v>
      </c>
      <c r="I5343" t="s">
        <v>11</v>
      </c>
    </row>
    <row r="5344" spans="1:9" x14ac:dyDescent="0.2">
      <c r="A5344" t="s">
        <v>645</v>
      </c>
      <c r="B5344" t="s">
        <v>724</v>
      </c>
      <c r="C5344" s="1" t="s">
        <v>259</v>
      </c>
      <c r="D5344" t="str">
        <f t="shared" si="166"/>
        <v>CONTROL-UWx Control-3/15/2019-0</v>
      </c>
      <c r="E5344">
        <f>VLOOKUP(B5344,'Deck Count'!A:B,2,FALSE)</f>
        <v>16</v>
      </c>
      <c r="F5344" s="3">
        <v>1</v>
      </c>
      <c r="G5344" s="3">
        <f t="shared" si="167"/>
        <v>6.25E-2</v>
      </c>
      <c r="H5344" s="1" t="s">
        <v>733</v>
      </c>
      <c r="I5344" t="s">
        <v>11</v>
      </c>
    </row>
    <row r="5345" spans="1:9" x14ac:dyDescent="0.2">
      <c r="A5345" t="s">
        <v>645</v>
      </c>
      <c r="B5345" t="s">
        <v>724</v>
      </c>
      <c r="C5345" s="1" t="s">
        <v>259</v>
      </c>
      <c r="D5345" t="str">
        <f t="shared" si="166"/>
        <v>CONTROL-UWx Control-3/15/2019-0</v>
      </c>
      <c r="E5345">
        <f>VLOOKUP(B5345,'Deck Count'!A:B,2,FALSE)</f>
        <v>16</v>
      </c>
      <c r="F5345" s="3">
        <v>1</v>
      </c>
      <c r="G5345" s="3">
        <f t="shared" si="167"/>
        <v>6.25E-2</v>
      </c>
      <c r="H5345" s="1" t="s">
        <v>73</v>
      </c>
      <c r="I5345" t="s">
        <v>11</v>
      </c>
    </row>
    <row r="5346" spans="1:9" x14ac:dyDescent="0.2">
      <c r="A5346" t="s">
        <v>645</v>
      </c>
      <c r="B5346" t="s">
        <v>724</v>
      </c>
      <c r="C5346" s="1" t="s">
        <v>259</v>
      </c>
      <c r="D5346" t="str">
        <f t="shared" si="166"/>
        <v>CONTROL-UWx Control-3/15/2019-0</v>
      </c>
      <c r="E5346">
        <f>VLOOKUP(B5346,'Deck Count'!A:B,2,FALSE)</f>
        <v>16</v>
      </c>
      <c r="F5346" s="3">
        <v>1</v>
      </c>
      <c r="G5346" s="3">
        <f t="shared" si="167"/>
        <v>6.25E-2</v>
      </c>
      <c r="H5346" s="1" t="s">
        <v>56</v>
      </c>
      <c r="I5346" t="s">
        <v>11</v>
      </c>
    </row>
    <row r="5347" spans="1:9" x14ac:dyDescent="0.2">
      <c r="A5347" t="s">
        <v>645</v>
      </c>
      <c r="B5347" t="s">
        <v>724</v>
      </c>
      <c r="C5347" s="1" t="s">
        <v>259</v>
      </c>
      <c r="D5347" t="str">
        <f t="shared" si="166"/>
        <v>CONTROL-UWx Control-3/15/2019-0</v>
      </c>
      <c r="E5347">
        <f>VLOOKUP(B5347,'Deck Count'!A:B,2,FALSE)</f>
        <v>16</v>
      </c>
      <c r="F5347" s="3">
        <v>3</v>
      </c>
      <c r="G5347" s="3">
        <f t="shared" si="167"/>
        <v>0.1875</v>
      </c>
      <c r="H5347" s="1" t="s">
        <v>648</v>
      </c>
      <c r="I5347" t="s">
        <v>11</v>
      </c>
    </row>
    <row r="5348" spans="1:9" x14ac:dyDescent="0.2">
      <c r="A5348" t="s">
        <v>645</v>
      </c>
      <c r="B5348" t="s">
        <v>724</v>
      </c>
      <c r="C5348" s="1" t="s">
        <v>259</v>
      </c>
      <c r="D5348" t="str">
        <f t="shared" si="166"/>
        <v>CONTROL-UWx Control-3/15/2019-0</v>
      </c>
      <c r="E5348">
        <f>VLOOKUP(B5348,'Deck Count'!A:B,2,FALSE)</f>
        <v>16</v>
      </c>
      <c r="F5348" s="3">
        <v>1</v>
      </c>
      <c r="G5348" s="3">
        <f t="shared" si="167"/>
        <v>6.25E-2</v>
      </c>
      <c r="H5348" s="1" t="s">
        <v>86</v>
      </c>
      <c r="I5348" t="s">
        <v>17</v>
      </c>
    </row>
    <row r="5349" spans="1:9" x14ac:dyDescent="0.2">
      <c r="A5349" t="s">
        <v>645</v>
      </c>
      <c r="B5349" t="s">
        <v>724</v>
      </c>
      <c r="C5349" s="1" t="s">
        <v>259</v>
      </c>
      <c r="D5349" t="str">
        <f t="shared" si="166"/>
        <v>CONTROL-UWx Control-3/15/2019-0</v>
      </c>
      <c r="E5349">
        <f>VLOOKUP(B5349,'Deck Count'!A:B,2,FALSE)</f>
        <v>16</v>
      </c>
      <c r="F5349" s="3">
        <v>1</v>
      </c>
      <c r="G5349" s="3">
        <f t="shared" si="167"/>
        <v>6.25E-2</v>
      </c>
      <c r="H5349" s="1" t="s">
        <v>689</v>
      </c>
      <c r="I5349" t="s">
        <v>17</v>
      </c>
    </row>
    <row r="5350" spans="1:9" x14ac:dyDescent="0.2">
      <c r="A5350" t="s">
        <v>645</v>
      </c>
      <c r="B5350" t="s">
        <v>724</v>
      </c>
      <c r="C5350" s="1" t="s">
        <v>259</v>
      </c>
      <c r="D5350" t="str">
        <f t="shared" si="166"/>
        <v>CONTROL-UWx Control-3/15/2019-0</v>
      </c>
      <c r="E5350">
        <f>VLOOKUP(B5350,'Deck Count'!A:B,2,FALSE)</f>
        <v>16</v>
      </c>
      <c r="F5350" s="3">
        <v>3</v>
      </c>
      <c r="G5350" s="3">
        <f t="shared" si="167"/>
        <v>0.1875</v>
      </c>
      <c r="H5350" s="1" t="s">
        <v>57</v>
      </c>
      <c r="I5350" t="s">
        <v>17</v>
      </c>
    </row>
    <row r="5351" spans="1:9" x14ac:dyDescent="0.2">
      <c r="A5351" t="s">
        <v>645</v>
      </c>
      <c r="B5351" t="s">
        <v>724</v>
      </c>
      <c r="C5351" s="1" t="s">
        <v>259</v>
      </c>
      <c r="D5351" t="str">
        <f t="shared" si="166"/>
        <v>CONTROL-UWx Control-3/15/2019-0</v>
      </c>
      <c r="E5351">
        <f>VLOOKUP(B5351,'Deck Count'!A:B,2,FALSE)</f>
        <v>16</v>
      </c>
      <c r="F5351" s="3">
        <v>4</v>
      </c>
      <c r="G5351" s="3">
        <f t="shared" si="167"/>
        <v>0.25</v>
      </c>
      <c r="H5351" s="1" t="s">
        <v>76</v>
      </c>
      <c r="I5351" t="s">
        <v>11</v>
      </c>
    </row>
    <row r="5352" spans="1:9" x14ac:dyDescent="0.2">
      <c r="A5352" t="s">
        <v>645</v>
      </c>
      <c r="B5352" t="s">
        <v>724</v>
      </c>
      <c r="C5352" s="1" t="s">
        <v>259</v>
      </c>
      <c r="D5352" t="str">
        <f t="shared" si="166"/>
        <v>CONTROL-UWx Control-3/15/2019-0</v>
      </c>
      <c r="E5352">
        <f>VLOOKUP(B5352,'Deck Count'!A:B,2,FALSE)</f>
        <v>16</v>
      </c>
      <c r="F5352" s="3">
        <v>3</v>
      </c>
      <c r="G5352" s="3">
        <f t="shared" si="167"/>
        <v>0.1875</v>
      </c>
      <c r="H5352" s="1" t="s">
        <v>690</v>
      </c>
      <c r="I5352" t="s">
        <v>11</v>
      </c>
    </row>
    <row r="5353" spans="1:9" x14ac:dyDescent="0.2">
      <c r="A5353" t="s">
        <v>645</v>
      </c>
      <c r="B5353" t="s">
        <v>724</v>
      </c>
      <c r="C5353" s="1" t="s">
        <v>259</v>
      </c>
      <c r="D5353" t="str">
        <f t="shared" si="166"/>
        <v>CONTROL-UWx Control-3/15/2019-0</v>
      </c>
      <c r="E5353">
        <f>VLOOKUP(B5353,'Deck Count'!A:B,2,FALSE)</f>
        <v>16</v>
      </c>
      <c r="F5353" s="3">
        <v>1</v>
      </c>
      <c r="G5353" s="3">
        <f t="shared" si="167"/>
        <v>6.25E-2</v>
      </c>
      <c r="H5353" s="1" t="s">
        <v>78</v>
      </c>
      <c r="I5353" t="s">
        <v>11</v>
      </c>
    </row>
    <row r="5354" spans="1:9" x14ac:dyDescent="0.2">
      <c r="A5354" t="s">
        <v>645</v>
      </c>
      <c r="B5354" t="s">
        <v>724</v>
      </c>
      <c r="C5354" s="1" t="s">
        <v>259</v>
      </c>
      <c r="D5354" t="str">
        <f t="shared" si="166"/>
        <v>CONTROL-UWx Control-3/15/2019-0</v>
      </c>
      <c r="E5354">
        <f>VLOOKUP(B5354,'Deck Count'!A:B,2,FALSE)</f>
        <v>16</v>
      </c>
      <c r="F5354" s="3">
        <v>1</v>
      </c>
      <c r="G5354" s="3">
        <f t="shared" si="167"/>
        <v>6.25E-2</v>
      </c>
      <c r="H5354" s="1" t="s">
        <v>175</v>
      </c>
      <c r="I5354" t="s">
        <v>17</v>
      </c>
    </row>
    <row r="5355" spans="1:9" x14ac:dyDescent="0.2">
      <c r="A5355" t="s">
        <v>645</v>
      </c>
      <c r="B5355" t="s">
        <v>724</v>
      </c>
      <c r="C5355" s="1" t="s">
        <v>259</v>
      </c>
      <c r="D5355" t="str">
        <f t="shared" si="166"/>
        <v>CONTROL-UWx Control-3/15/2019-0</v>
      </c>
      <c r="E5355">
        <f>VLOOKUP(B5355,'Deck Count'!A:B,2,FALSE)</f>
        <v>16</v>
      </c>
      <c r="F5355" s="3">
        <v>1</v>
      </c>
      <c r="G5355" s="3">
        <f t="shared" si="167"/>
        <v>6.25E-2</v>
      </c>
      <c r="H5355" s="1" t="s">
        <v>228</v>
      </c>
      <c r="I5355" t="s">
        <v>11</v>
      </c>
    </row>
    <row r="5356" spans="1:9" x14ac:dyDescent="0.2">
      <c r="A5356" t="s">
        <v>645</v>
      </c>
      <c r="B5356" t="s">
        <v>724</v>
      </c>
      <c r="C5356" s="1" t="s">
        <v>692</v>
      </c>
      <c r="D5356" t="str">
        <f t="shared" si="166"/>
        <v>CONTROL-UWx Control-3/16/2019-0</v>
      </c>
      <c r="E5356">
        <f>VLOOKUP(B5356,'Deck Count'!A:B,2,FALSE)</f>
        <v>16</v>
      </c>
      <c r="F5356" s="3">
        <v>4</v>
      </c>
      <c r="G5356" s="3">
        <f t="shared" si="167"/>
        <v>0.25</v>
      </c>
      <c r="H5356" s="1" t="s">
        <v>727</v>
      </c>
      <c r="I5356" t="s">
        <v>11</v>
      </c>
    </row>
    <row r="5357" spans="1:9" x14ac:dyDescent="0.2">
      <c r="A5357" t="s">
        <v>645</v>
      </c>
      <c r="B5357" t="s">
        <v>724</v>
      </c>
      <c r="C5357" s="1" t="s">
        <v>692</v>
      </c>
      <c r="D5357" t="str">
        <f t="shared" si="166"/>
        <v>CONTROL-UWx Control-3/16/2019-0</v>
      </c>
      <c r="E5357">
        <f>VLOOKUP(B5357,'Deck Count'!A:B,2,FALSE)</f>
        <v>16</v>
      </c>
      <c r="F5357" s="3">
        <v>1</v>
      </c>
      <c r="G5357" s="3">
        <f t="shared" si="167"/>
        <v>6.25E-2</v>
      </c>
      <c r="H5357" s="1" t="s">
        <v>114</v>
      </c>
      <c r="I5357" t="s">
        <v>11</v>
      </c>
    </row>
    <row r="5358" spans="1:9" x14ac:dyDescent="0.2">
      <c r="A5358" t="s">
        <v>645</v>
      </c>
      <c r="B5358" t="s">
        <v>724</v>
      </c>
      <c r="C5358" s="1" t="s">
        <v>692</v>
      </c>
      <c r="D5358" t="str">
        <f t="shared" si="166"/>
        <v>CONTROL-UWx Control-3/16/2019-0</v>
      </c>
      <c r="E5358">
        <f>VLOOKUP(B5358,'Deck Count'!A:B,2,FALSE)</f>
        <v>16</v>
      </c>
      <c r="F5358" s="3">
        <v>1</v>
      </c>
      <c r="G5358" s="3">
        <f t="shared" si="167"/>
        <v>6.25E-2</v>
      </c>
      <c r="H5358" s="1" t="s">
        <v>366</v>
      </c>
      <c r="I5358" t="s">
        <v>11</v>
      </c>
    </row>
    <row r="5359" spans="1:9" x14ac:dyDescent="0.2">
      <c r="A5359" t="s">
        <v>645</v>
      </c>
      <c r="B5359" t="s">
        <v>724</v>
      </c>
      <c r="C5359" s="1" t="s">
        <v>692</v>
      </c>
      <c r="D5359" t="str">
        <f t="shared" si="166"/>
        <v>CONTROL-UWx Control-3/16/2019-0</v>
      </c>
      <c r="E5359">
        <f>VLOOKUP(B5359,'Deck Count'!A:B,2,FALSE)</f>
        <v>16</v>
      </c>
      <c r="F5359" s="3">
        <v>1</v>
      </c>
      <c r="G5359" s="3">
        <f t="shared" si="167"/>
        <v>6.25E-2</v>
      </c>
      <c r="H5359" s="1" t="s">
        <v>366</v>
      </c>
      <c r="I5359" t="s">
        <v>17</v>
      </c>
    </row>
    <row r="5360" spans="1:9" x14ac:dyDescent="0.2">
      <c r="A5360" t="s">
        <v>645</v>
      </c>
      <c r="B5360" t="s">
        <v>724</v>
      </c>
      <c r="C5360" s="1" t="s">
        <v>692</v>
      </c>
      <c r="D5360" t="str">
        <f t="shared" si="166"/>
        <v>CONTROL-UWx Control-3/16/2019-0</v>
      </c>
      <c r="E5360">
        <f>VLOOKUP(B5360,'Deck Count'!A:B,2,FALSE)</f>
        <v>16</v>
      </c>
      <c r="F5360" s="3">
        <v>4</v>
      </c>
      <c r="G5360" s="3">
        <f t="shared" si="167"/>
        <v>0.25</v>
      </c>
      <c r="H5360" s="1" t="s">
        <v>41</v>
      </c>
      <c r="I5360" t="s">
        <v>11</v>
      </c>
    </row>
    <row r="5361" spans="1:9" x14ac:dyDescent="0.2">
      <c r="A5361" t="s">
        <v>645</v>
      </c>
      <c r="B5361" t="s">
        <v>724</v>
      </c>
      <c r="C5361" s="1" t="s">
        <v>692</v>
      </c>
      <c r="D5361" t="str">
        <f t="shared" si="166"/>
        <v>CONTROL-UWx Control-3/16/2019-0</v>
      </c>
      <c r="E5361">
        <f>VLOOKUP(B5361,'Deck Count'!A:B,2,FALSE)</f>
        <v>16</v>
      </c>
      <c r="F5361" s="3">
        <v>1</v>
      </c>
      <c r="G5361" s="3">
        <f t="shared" si="167"/>
        <v>6.25E-2</v>
      </c>
      <c r="H5361" s="1" t="s">
        <v>180</v>
      </c>
      <c r="I5361" t="s">
        <v>17</v>
      </c>
    </row>
    <row r="5362" spans="1:9" x14ac:dyDescent="0.2">
      <c r="A5362" t="s">
        <v>645</v>
      </c>
      <c r="B5362" t="s">
        <v>724</v>
      </c>
      <c r="C5362" s="1" t="s">
        <v>692</v>
      </c>
      <c r="D5362" t="str">
        <f t="shared" si="166"/>
        <v>CONTROL-UWx Control-3/16/2019-0</v>
      </c>
      <c r="E5362">
        <f>VLOOKUP(B5362,'Deck Count'!A:B,2,FALSE)</f>
        <v>16</v>
      </c>
      <c r="F5362" s="3">
        <v>1</v>
      </c>
      <c r="G5362" s="3">
        <f t="shared" si="167"/>
        <v>6.25E-2</v>
      </c>
      <c r="H5362" s="1" t="s">
        <v>181</v>
      </c>
      <c r="I5362" t="s">
        <v>11</v>
      </c>
    </row>
    <row r="5363" spans="1:9" x14ac:dyDescent="0.2">
      <c r="A5363" t="s">
        <v>645</v>
      </c>
      <c r="B5363" t="s">
        <v>724</v>
      </c>
      <c r="C5363" s="1" t="s">
        <v>692</v>
      </c>
      <c r="D5363" t="str">
        <f t="shared" si="166"/>
        <v>CONTROL-UWx Control-3/16/2019-0</v>
      </c>
      <c r="E5363">
        <f>VLOOKUP(B5363,'Deck Count'!A:B,2,FALSE)</f>
        <v>16</v>
      </c>
      <c r="F5363" s="3">
        <v>1</v>
      </c>
      <c r="G5363" s="3">
        <f t="shared" si="167"/>
        <v>6.25E-2</v>
      </c>
      <c r="H5363" s="1" t="s">
        <v>181</v>
      </c>
      <c r="I5363" t="s">
        <v>17</v>
      </c>
    </row>
    <row r="5364" spans="1:9" x14ac:dyDescent="0.2">
      <c r="A5364" t="s">
        <v>645</v>
      </c>
      <c r="B5364" t="s">
        <v>724</v>
      </c>
      <c r="C5364" s="1" t="s">
        <v>692</v>
      </c>
      <c r="D5364" t="str">
        <f t="shared" si="166"/>
        <v>CONTROL-UWx Control-3/16/2019-0</v>
      </c>
      <c r="E5364">
        <f>VLOOKUP(B5364,'Deck Count'!A:B,2,FALSE)</f>
        <v>16</v>
      </c>
      <c r="F5364" s="3">
        <v>1</v>
      </c>
      <c r="G5364" s="3">
        <f t="shared" si="167"/>
        <v>6.25E-2</v>
      </c>
      <c r="H5364" s="1" t="s">
        <v>718</v>
      </c>
      <c r="I5364" t="s">
        <v>17</v>
      </c>
    </row>
    <row r="5365" spans="1:9" x14ac:dyDescent="0.2">
      <c r="A5365" t="s">
        <v>645</v>
      </c>
      <c r="B5365" t="s">
        <v>724</v>
      </c>
      <c r="C5365" s="1" t="s">
        <v>692</v>
      </c>
      <c r="D5365" t="str">
        <f t="shared" si="166"/>
        <v>CONTROL-UWx Control-3/16/2019-0</v>
      </c>
      <c r="E5365">
        <f>VLOOKUP(B5365,'Deck Count'!A:B,2,FALSE)</f>
        <v>16</v>
      </c>
      <c r="F5365" s="3">
        <v>2</v>
      </c>
      <c r="G5365" s="3">
        <f t="shared" si="167"/>
        <v>0.125</v>
      </c>
      <c r="H5365" s="1" t="s">
        <v>718</v>
      </c>
      <c r="I5365" t="s">
        <v>11</v>
      </c>
    </row>
    <row r="5366" spans="1:9" x14ac:dyDescent="0.2">
      <c r="A5366" t="s">
        <v>645</v>
      </c>
      <c r="B5366" t="s">
        <v>724</v>
      </c>
      <c r="C5366" s="1" t="s">
        <v>692</v>
      </c>
      <c r="D5366" t="str">
        <f t="shared" si="166"/>
        <v>CONTROL-UWx Control-3/16/2019-0</v>
      </c>
      <c r="E5366">
        <f>VLOOKUP(B5366,'Deck Count'!A:B,2,FALSE)</f>
        <v>16</v>
      </c>
      <c r="F5366" s="3">
        <v>1</v>
      </c>
      <c r="G5366" s="3">
        <f t="shared" si="167"/>
        <v>6.25E-2</v>
      </c>
      <c r="H5366" s="1" t="s">
        <v>560</v>
      </c>
      <c r="I5366" t="s">
        <v>11</v>
      </c>
    </row>
    <row r="5367" spans="1:9" x14ac:dyDescent="0.2">
      <c r="A5367" t="s">
        <v>645</v>
      </c>
      <c r="B5367" t="s">
        <v>724</v>
      </c>
      <c r="C5367" s="1" t="s">
        <v>692</v>
      </c>
      <c r="D5367" t="str">
        <f t="shared" si="166"/>
        <v>CONTROL-UWx Control-3/16/2019-0</v>
      </c>
      <c r="E5367">
        <f>VLOOKUP(B5367,'Deck Count'!A:B,2,FALSE)</f>
        <v>16</v>
      </c>
      <c r="F5367" s="3">
        <v>1</v>
      </c>
      <c r="G5367" s="3">
        <f t="shared" si="167"/>
        <v>6.25E-2</v>
      </c>
      <c r="H5367" s="1" t="s">
        <v>66</v>
      </c>
      <c r="I5367" t="s">
        <v>17</v>
      </c>
    </row>
    <row r="5368" spans="1:9" x14ac:dyDescent="0.2">
      <c r="A5368" t="s">
        <v>645</v>
      </c>
      <c r="B5368" t="s">
        <v>724</v>
      </c>
      <c r="C5368" s="1" t="s">
        <v>692</v>
      </c>
      <c r="D5368" t="str">
        <f t="shared" si="166"/>
        <v>CONTROL-UWx Control-3/16/2019-0</v>
      </c>
      <c r="E5368">
        <f>VLOOKUP(B5368,'Deck Count'!A:B,2,FALSE)</f>
        <v>16</v>
      </c>
      <c r="F5368" s="3">
        <v>1</v>
      </c>
      <c r="G5368" s="3">
        <f t="shared" si="167"/>
        <v>6.25E-2</v>
      </c>
      <c r="H5368" s="1" t="s">
        <v>67</v>
      </c>
      <c r="I5368" t="s">
        <v>11</v>
      </c>
    </row>
    <row r="5369" spans="1:9" x14ac:dyDescent="0.2">
      <c r="A5369" t="s">
        <v>645</v>
      </c>
      <c r="B5369" t="s">
        <v>724</v>
      </c>
      <c r="C5369" s="1" t="s">
        <v>692</v>
      </c>
      <c r="D5369" t="str">
        <f t="shared" si="166"/>
        <v>CONTROL-UWx Control-3/16/2019-0</v>
      </c>
      <c r="E5369">
        <f>VLOOKUP(B5369,'Deck Count'!A:B,2,FALSE)</f>
        <v>16</v>
      </c>
      <c r="F5369" s="3">
        <v>4</v>
      </c>
      <c r="G5369" s="3">
        <f t="shared" si="167"/>
        <v>0.25</v>
      </c>
      <c r="H5369" s="1" t="s">
        <v>68</v>
      </c>
      <c r="I5369" t="s">
        <v>11</v>
      </c>
    </row>
    <row r="5370" spans="1:9" x14ac:dyDescent="0.2">
      <c r="A5370" t="s">
        <v>645</v>
      </c>
      <c r="B5370" t="s">
        <v>724</v>
      </c>
      <c r="C5370" s="1" t="s">
        <v>692</v>
      </c>
      <c r="D5370" t="str">
        <f t="shared" si="166"/>
        <v>CONTROL-UWx Control-3/16/2019-0</v>
      </c>
      <c r="E5370">
        <f>VLOOKUP(B5370,'Deck Count'!A:B,2,FALSE)</f>
        <v>16</v>
      </c>
      <c r="F5370" s="3">
        <v>3</v>
      </c>
      <c r="G5370" s="3">
        <f t="shared" si="167"/>
        <v>0.1875</v>
      </c>
      <c r="H5370" s="1" t="s">
        <v>49</v>
      </c>
      <c r="I5370" t="s">
        <v>17</v>
      </c>
    </row>
    <row r="5371" spans="1:9" x14ac:dyDescent="0.2">
      <c r="A5371" t="s">
        <v>645</v>
      </c>
      <c r="B5371" t="s">
        <v>724</v>
      </c>
      <c r="C5371" s="1" t="s">
        <v>692</v>
      </c>
      <c r="D5371" t="str">
        <f t="shared" si="166"/>
        <v>CONTROL-UWx Control-3/16/2019-0</v>
      </c>
      <c r="E5371">
        <f>VLOOKUP(B5371,'Deck Count'!A:B,2,FALSE)</f>
        <v>16</v>
      </c>
      <c r="F5371" s="3">
        <v>4</v>
      </c>
      <c r="G5371" s="3">
        <f t="shared" si="167"/>
        <v>0.25</v>
      </c>
      <c r="H5371" s="1" t="s">
        <v>97</v>
      </c>
      <c r="I5371" t="s">
        <v>11</v>
      </c>
    </row>
    <row r="5372" spans="1:9" x14ac:dyDescent="0.2">
      <c r="A5372" t="s">
        <v>645</v>
      </c>
      <c r="B5372" t="s">
        <v>724</v>
      </c>
      <c r="C5372" s="1" t="s">
        <v>692</v>
      </c>
      <c r="D5372" t="str">
        <f t="shared" si="166"/>
        <v>CONTROL-UWx Control-3/16/2019-0</v>
      </c>
      <c r="E5372">
        <f>VLOOKUP(B5372,'Deck Count'!A:B,2,FALSE)</f>
        <v>16</v>
      </c>
      <c r="F5372" s="3">
        <v>4</v>
      </c>
      <c r="G5372" s="3">
        <f t="shared" si="167"/>
        <v>0.25</v>
      </c>
      <c r="H5372" s="1" t="s">
        <v>51</v>
      </c>
      <c r="I5372" t="s">
        <v>11</v>
      </c>
    </row>
    <row r="5373" spans="1:9" x14ac:dyDescent="0.2">
      <c r="A5373" t="s">
        <v>645</v>
      </c>
      <c r="B5373" t="s">
        <v>724</v>
      </c>
      <c r="C5373" s="1" t="s">
        <v>692</v>
      </c>
      <c r="D5373" t="str">
        <f t="shared" si="166"/>
        <v>CONTROL-UWx Control-3/16/2019-0</v>
      </c>
      <c r="E5373">
        <f>VLOOKUP(B5373,'Deck Count'!A:B,2,FALSE)</f>
        <v>16</v>
      </c>
      <c r="F5373" s="3">
        <v>3</v>
      </c>
      <c r="G5373" s="3">
        <f t="shared" si="167"/>
        <v>0.1875</v>
      </c>
      <c r="H5373" s="1" t="s">
        <v>632</v>
      </c>
      <c r="I5373" t="s">
        <v>11</v>
      </c>
    </row>
    <row r="5374" spans="1:9" x14ac:dyDescent="0.2">
      <c r="A5374" t="s">
        <v>645</v>
      </c>
      <c r="B5374" t="s">
        <v>724</v>
      </c>
      <c r="C5374" s="1" t="s">
        <v>692</v>
      </c>
      <c r="D5374" t="str">
        <f t="shared" si="166"/>
        <v>CONTROL-UWx Control-3/16/2019-0</v>
      </c>
      <c r="E5374">
        <f>VLOOKUP(B5374,'Deck Count'!A:B,2,FALSE)</f>
        <v>16</v>
      </c>
      <c r="F5374" s="3">
        <v>1</v>
      </c>
      <c r="G5374" s="3">
        <f t="shared" si="167"/>
        <v>6.25E-2</v>
      </c>
      <c r="H5374" s="1" t="s">
        <v>167</v>
      </c>
      <c r="I5374" t="s">
        <v>11</v>
      </c>
    </row>
    <row r="5375" spans="1:9" x14ac:dyDescent="0.2">
      <c r="A5375" t="s">
        <v>645</v>
      </c>
      <c r="B5375" t="s">
        <v>724</v>
      </c>
      <c r="C5375" s="1" t="s">
        <v>692</v>
      </c>
      <c r="D5375" t="str">
        <f t="shared" si="166"/>
        <v>CONTROL-UWx Control-3/16/2019-0</v>
      </c>
      <c r="E5375">
        <f>VLOOKUP(B5375,'Deck Count'!A:B,2,FALSE)</f>
        <v>16</v>
      </c>
      <c r="F5375" s="3">
        <v>2</v>
      </c>
      <c r="G5375" s="3">
        <f t="shared" si="167"/>
        <v>0.125</v>
      </c>
      <c r="H5375" s="1" t="s">
        <v>72</v>
      </c>
      <c r="I5375" t="s">
        <v>11</v>
      </c>
    </row>
    <row r="5376" spans="1:9" x14ac:dyDescent="0.2">
      <c r="A5376" t="s">
        <v>645</v>
      </c>
      <c r="B5376" t="s">
        <v>724</v>
      </c>
      <c r="C5376" s="1" t="s">
        <v>692</v>
      </c>
      <c r="D5376" t="str">
        <f t="shared" si="166"/>
        <v>CONTROL-UWx Control-3/16/2019-0</v>
      </c>
      <c r="E5376">
        <f>VLOOKUP(B5376,'Deck Count'!A:B,2,FALSE)</f>
        <v>16</v>
      </c>
      <c r="F5376" s="3">
        <v>2</v>
      </c>
      <c r="G5376" s="3">
        <f t="shared" si="167"/>
        <v>0.125</v>
      </c>
      <c r="H5376" s="1" t="s">
        <v>189</v>
      </c>
      <c r="I5376" t="s">
        <v>11</v>
      </c>
    </row>
    <row r="5377" spans="1:9" x14ac:dyDescent="0.2">
      <c r="A5377" t="s">
        <v>645</v>
      </c>
      <c r="B5377" t="s">
        <v>724</v>
      </c>
      <c r="C5377" s="1" t="s">
        <v>692</v>
      </c>
      <c r="D5377" t="str">
        <f t="shared" si="166"/>
        <v>CONTROL-UWx Control-3/16/2019-0</v>
      </c>
      <c r="E5377">
        <f>VLOOKUP(B5377,'Deck Count'!A:B,2,FALSE)</f>
        <v>16</v>
      </c>
      <c r="F5377" s="3">
        <v>4</v>
      </c>
      <c r="G5377" s="3">
        <f t="shared" si="167"/>
        <v>0.25</v>
      </c>
      <c r="H5377" s="1" t="s">
        <v>55</v>
      </c>
      <c r="I5377" t="s">
        <v>11</v>
      </c>
    </row>
    <row r="5378" spans="1:9" x14ac:dyDescent="0.2">
      <c r="A5378" t="s">
        <v>645</v>
      </c>
      <c r="B5378" t="s">
        <v>724</v>
      </c>
      <c r="C5378" s="1" t="s">
        <v>692</v>
      </c>
      <c r="D5378" t="str">
        <f t="shared" ref="D5378:D5441" si="168">CONCATENATE(A5378,"-",B5378,"-",C5378)</f>
        <v>CONTROL-UWx Control-3/16/2019-0</v>
      </c>
      <c r="E5378">
        <f>VLOOKUP(B5378,'Deck Count'!A:B,2,FALSE)</f>
        <v>16</v>
      </c>
      <c r="F5378" s="3">
        <v>3</v>
      </c>
      <c r="G5378" s="3">
        <f t="shared" si="167"/>
        <v>0.1875</v>
      </c>
      <c r="H5378" s="1" t="s">
        <v>73</v>
      </c>
      <c r="I5378" t="s">
        <v>11</v>
      </c>
    </row>
    <row r="5379" spans="1:9" x14ac:dyDescent="0.2">
      <c r="A5379" t="s">
        <v>645</v>
      </c>
      <c r="B5379" t="s">
        <v>724</v>
      </c>
      <c r="C5379" s="1" t="s">
        <v>692</v>
      </c>
      <c r="D5379" t="str">
        <f t="shared" si="168"/>
        <v>CONTROL-UWx Control-3/16/2019-0</v>
      </c>
      <c r="E5379">
        <f>VLOOKUP(B5379,'Deck Count'!A:B,2,FALSE)</f>
        <v>16</v>
      </c>
      <c r="F5379" s="3">
        <v>2</v>
      </c>
      <c r="G5379" s="3">
        <f t="shared" ref="G5379:G5442" si="169">F5379/E5379</f>
        <v>0.125</v>
      </c>
      <c r="H5379" s="1" t="s">
        <v>139</v>
      </c>
      <c r="I5379" t="s">
        <v>17</v>
      </c>
    </row>
    <row r="5380" spans="1:9" x14ac:dyDescent="0.2">
      <c r="A5380" t="s">
        <v>645</v>
      </c>
      <c r="B5380" t="s">
        <v>724</v>
      </c>
      <c r="C5380" s="1" t="s">
        <v>692</v>
      </c>
      <c r="D5380" t="str">
        <f t="shared" si="168"/>
        <v>CONTROL-UWx Control-3/16/2019-0</v>
      </c>
      <c r="E5380">
        <f>VLOOKUP(B5380,'Deck Count'!A:B,2,FALSE)</f>
        <v>16</v>
      </c>
      <c r="F5380" s="3">
        <v>1</v>
      </c>
      <c r="G5380" s="3">
        <f t="shared" si="169"/>
        <v>6.25E-2</v>
      </c>
      <c r="H5380" s="1" t="s">
        <v>330</v>
      </c>
      <c r="I5380" t="s">
        <v>17</v>
      </c>
    </row>
    <row r="5381" spans="1:9" x14ac:dyDescent="0.2">
      <c r="A5381" t="s">
        <v>645</v>
      </c>
      <c r="B5381" t="s">
        <v>724</v>
      </c>
      <c r="C5381" s="1" t="s">
        <v>692</v>
      </c>
      <c r="D5381" t="str">
        <f t="shared" si="168"/>
        <v>CONTROL-UWx Control-3/16/2019-0</v>
      </c>
      <c r="E5381">
        <f>VLOOKUP(B5381,'Deck Count'!A:B,2,FALSE)</f>
        <v>16</v>
      </c>
      <c r="F5381" s="3">
        <v>4</v>
      </c>
      <c r="G5381" s="3">
        <f t="shared" si="169"/>
        <v>0.25</v>
      </c>
      <c r="H5381" s="1" t="s">
        <v>56</v>
      </c>
      <c r="I5381" t="s">
        <v>11</v>
      </c>
    </row>
    <row r="5382" spans="1:9" x14ac:dyDescent="0.2">
      <c r="A5382" t="s">
        <v>645</v>
      </c>
      <c r="B5382" t="s">
        <v>724</v>
      </c>
      <c r="C5382" s="1" t="s">
        <v>692</v>
      </c>
      <c r="D5382" t="str">
        <f t="shared" si="168"/>
        <v>CONTROL-UWx Control-3/16/2019-0</v>
      </c>
      <c r="E5382">
        <f>VLOOKUP(B5382,'Deck Count'!A:B,2,FALSE)</f>
        <v>16</v>
      </c>
      <c r="F5382" s="3">
        <v>2</v>
      </c>
      <c r="G5382" s="3">
        <f t="shared" si="169"/>
        <v>0.125</v>
      </c>
      <c r="H5382" s="1" t="s">
        <v>648</v>
      </c>
      <c r="I5382" t="s">
        <v>11</v>
      </c>
    </row>
    <row r="5383" spans="1:9" x14ac:dyDescent="0.2">
      <c r="A5383" t="s">
        <v>645</v>
      </c>
      <c r="B5383" t="s">
        <v>724</v>
      </c>
      <c r="C5383" s="1" t="s">
        <v>692</v>
      </c>
      <c r="D5383" t="str">
        <f t="shared" si="168"/>
        <v>CONTROL-UWx Control-3/16/2019-0</v>
      </c>
      <c r="E5383">
        <f>VLOOKUP(B5383,'Deck Count'!A:B,2,FALSE)</f>
        <v>16</v>
      </c>
      <c r="F5383" s="3">
        <v>2</v>
      </c>
      <c r="G5383" s="3">
        <f t="shared" si="169"/>
        <v>0.125</v>
      </c>
      <c r="H5383" s="1" t="s">
        <v>86</v>
      </c>
      <c r="I5383" t="s">
        <v>11</v>
      </c>
    </row>
    <row r="5384" spans="1:9" x14ac:dyDescent="0.2">
      <c r="A5384" t="s">
        <v>645</v>
      </c>
      <c r="B5384" t="s">
        <v>724</v>
      </c>
      <c r="C5384" s="1" t="s">
        <v>692</v>
      </c>
      <c r="D5384" t="str">
        <f t="shared" si="168"/>
        <v>CONTROL-UWx Control-3/16/2019-0</v>
      </c>
      <c r="E5384">
        <f>VLOOKUP(B5384,'Deck Count'!A:B,2,FALSE)</f>
        <v>16</v>
      </c>
      <c r="F5384" s="3">
        <v>1</v>
      </c>
      <c r="G5384" s="3">
        <f t="shared" si="169"/>
        <v>6.25E-2</v>
      </c>
      <c r="H5384" s="1" t="s">
        <v>689</v>
      </c>
      <c r="I5384" t="s">
        <v>17</v>
      </c>
    </row>
    <row r="5385" spans="1:9" x14ac:dyDescent="0.2">
      <c r="A5385" t="s">
        <v>645</v>
      </c>
      <c r="B5385" t="s">
        <v>724</v>
      </c>
      <c r="C5385" s="1" t="s">
        <v>692</v>
      </c>
      <c r="D5385" t="str">
        <f t="shared" si="168"/>
        <v>CONTROL-UWx Control-3/16/2019-0</v>
      </c>
      <c r="E5385">
        <f>VLOOKUP(B5385,'Deck Count'!A:B,2,FALSE)</f>
        <v>16</v>
      </c>
      <c r="F5385" s="3">
        <v>1</v>
      </c>
      <c r="G5385" s="3">
        <f t="shared" si="169"/>
        <v>6.25E-2</v>
      </c>
      <c r="H5385" s="1" t="s">
        <v>57</v>
      </c>
      <c r="I5385" t="s">
        <v>17</v>
      </c>
    </row>
    <row r="5386" spans="1:9" x14ac:dyDescent="0.2">
      <c r="A5386" t="s">
        <v>645</v>
      </c>
      <c r="B5386" t="s">
        <v>724</v>
      </c>
      <c r="C5386" s="1" t="s">
        <v>692</v>
      </c>
      <c r="D5386" t="str">
        <f t="shared" si="168"/>
        <v>CONTROL-UWx Control-3/16/2019-0</v>
      </c>
      <c r="E5386">
        <f>VLOOKUP(B5386,'Deck Count'!A:B,2,FALSE)</f>
        <v>16</v>
      </c>
      <c r="F5386" s="3">
        <v>3</v>
      </c>
      <c r="G5386" s="3">
        <f t="shared" si="169"/>
        <v>0.1875</v>
      </c>
      <c r="H5386" s="1" t="s">
        <v>76</v>
      </c>
      <c r="I5386" t="s">
        <v>11</v>
      </c>
    </row>
    <row r="5387" spans="1:9" x14ac:dyDescent="0.2">
      <c r="A5387" t="s">
        <v>645</v>
      </c>
      <c r="B5387" t="s">
        <v>724</v>
      </c>
      <c r="C5387" s="1" t="s">
        <v>692</v>
      </c>
      <c r="D5387" t="str">
        <f t="shared" si="168"/>
        <v>CONTROL-UWx Control-3/16/2019-0</v>
      </c>
      <c r="E5387">
        <f>VLOOKUP(B5387,'Deck Count'!A:B,2,FALSE)</f>
        <v>16</v>
      </c>
      <c r="F5387" s="3">
        <v>3</v>
      </c>
      <c r="G5387" s="3">
        <f t="shared" si="169"/>
        <v>0.1875</v>
      </c>
      <c r="H5387" s="1" t="s">
        <v>690</v>
      </c>
      <c r="I5387" t="s">
        <v>11</v>
      </c>
    </row>
    <row r="5388" spans="1:9" x14ac:dyDescent="0.2">
      <c r="A5388" t="s">
        <v>645</v>
      </c>
      <c r="B5388" t="s">
        <v>724</v>
      </c>
      <c r="C5388" s="1" t="s">
        <v>692</v>
      </c>
      <c r="D5388" t="str">
        <f t="shared" si="168"/>
        <v>CONTROL-UWx Control-3/16/2019-0</v>
      </c>
      <c r="E5388">
        <f>VLOOKUP(B5388,'Deck Count'!A:B,2,FALSE)</f>
        <v>16</v>
      </c>
      <c r="F5388" s="3">
        <v>2</v>
      </c>
      <c r="G5388" s="3">
        <f t="shared" si="169"/>
        <v>0.125</v>
      </c>
      <c r="H5388" s="1" t="s">
        <v>78</v>
      </c>
      <c r="I5388" t="s">
        <v>11</v>
      </c>
    </row>
    <row r="5389" spans="1:9" x14ac:dyDescent="0.2">
      <c r="A5389" t="s">
        <v>645</v>
      </c>
      <c r="B5389" t="s">
        <v>724</v>
      </c>
      <c r="C5389" s="1" t="s">
        <v>692</v>
      </c>
      <c r="D5389" t="str">
        <f t="shared" si="168"/>
        <v>CONTROL-UWx Control-3/16/2019-0</v>
      </c>
      <c r="E5389">
        <f>VLOOKUP(B5389,'Deck Count'!A:B,2,FALSE)</f>
        <v>16</v>
      </c>
      <c r="F5389" s="3">
        <v>2</v>
      </c>
      <c r="G5389" s="3">
        <f t="shared" si="169"/>
        <v>0.125</v>
      </c>
      <c r="H5389" s="1" t="s">
        <v>175</v>
      </c>
      <c r="I5389" t="s">
        <v>17</v>
      </c>
    </row>
    <row r="5390" spans="1:9" x14ac:dyDescent="0.2">
      <c r="A5390" t="s">
        <v>645</v>
      </c>
      <c r="B5390" t="s">
        <v>724</v>
      </c>
      <c r="C5390" s="1" t="s">
        <v>692</v>
      </c>
      <c r="D5390" t="str">
        <f t="shared" si="168"/>
        <v>CONTROL-UWx Control-3/16/2019-0</v>
      </c>
      <c r="E5390">
        <f>VLOOKUP(B5390,'Deck Count'!A:B,2,FALSE)</f>
        <v>16</v>
      </c>
      <c r="F5390" s="3">
        <v>2</v>
      </c>
      <c r="G5390" s="3">
        <f t="shared" si="169"/>
        <v>0.125</v>
      </c>
      <c r="H5390" s="1" t="s">
        <v>62</v>
      </c>
      <c r="I5390" t="s">
        <v>11</v>
      </c>
    </row>
    <row r="5391" spans="1:9" x14ac:dyDescent="0.2">
      <c r="A5391" t="s">
        <v>645</v>
      </c>
      <c r="B5391" t="s">
        <v>724</v>
      </c>
      <c r="C5391" s="1" t="s">
        <v>229</v>
      </c>
      <c r="D5391" t="str">
        <f t="shared" si="168"/>
        <v>CONTROL-UWx Control-3/23/2019-0</v>
      </c>
      <c r="E5391">
        <f>VLOOKUP(B5391,'Deck Count'!A:B,2,FALSE)</f>
        <v>16</v>
      </c>
      <c r="F5391" s="3">
        <v>4</v>
      </c>
      <c r="G5391" s="3">
        <f t="shared" si="169"/>
        <v>0.25</v>
      </c>
      <c r="H5391" s="1" t="s">
        <v>727</v>
      </c>
      <c r="I5391" t="s">
        <v>11</v>
      </c>
    </row>
    <row r="5392" spans="1:9" x14ac:dyDescent="0.2">
      <c r="A5392" t="s">
        <v>645</v>
      </c>
      <c r="B5392" t="s">
        <v>724</v>
      </c>
      <c r="C5392" s="1" t="s">
        <v>229</v>
      </c>
      <c r="D5392" t="str">
        <f t="shared" si="168"/>
        <v>CONTROL-UWx Control-3/23/2019-0</v>
      </c>
      <c r="E5392">
        <f>VLOOKUP(B5392,'Deck Count'!A:B,2,FALSE)</f>
        <v>16</v>
      </c>
      <c r="F5392" s="3">
        <v>1</v>
      </c>
      <c r="G5392" s="3">
        <f t="shared" si="169"/>
        <v>6.25E-2</v>
      </c>
      <c r="H5392" s="1" t="s">
        <v>114</v>
      </c>
      <c r="I5392" t="s">
        <v>11</v>
      </c>
    </row>
    <row r="5393" spans="1:9" x14ac:dyDescent="0.2">
      <c r="A5393" t="s">
        <v>645</v>
      </c>
      <c r="B5393" t="s">
        <v>724</v>
      </c>
      <c r="C5393" s="1" t="s">
        <v>229</v>
      </c>
      <c r="D5393" t="str">
        <f t="shared" si="168"/>
        <v>CONTROL-UWx Control-3/23/2019-0</v>
      </c>
      <c r="E5393">
        <f>VLOOKUP(B5393,'Deck Count'!A:B,2,FALSE)</f>
        <v>16</v>
      </c>
      <c r="F5393" s="3">
        <v>2</v>
      </c>
      <c r="G5393" s="3">
        <f t="shared" si="169"/>
        <v>0.125</v>
      </c>
      <c r="H5393" s="1" t="s">
        <v>366</v>
      </c>
      <c r="I5393" t="s">
        <v>17</v>
      </c>
    </row>
    <row r="5394" spans="1:9" x14ac:dyDescent="0.2">
      <c r="A5394" t="s">
        <v>645</v>
      </c>
      <c r="B5394" t="s">
        <v>724</v>
      </c>
      <c r="C5394" s="1" t="s">
        <v>229</v>
      </c>
      <c r="D5394" t="str">
        <f t="shared" si="168"/>
        <v>CONTROL-UWx Control-3/23/2019-0</v>
      </c>
      <c r="E5394">
        <f>VLOOKUP(B5394,'Deck Count'!A:B,2,FALSE)</f>
        <v>16</v>
      </c>
      <c r="F5394" s="3">
        <v>4</v>
      </c>
      <c r="G5394" s="3">
        <f t="shared" si="169"/>
        <v>0.25</v>
      </c>
      <c r="H5394" s="1" t="s">
        <v>41</v>
      </c>
      <c r="I5394" t="s">
        <v>11</v>
      </c>
    </row>
    <row r="5395" spans="1:9" x14ac:dyDescent="0.2">
      <c r="A5395" t="s">
        <v>645</v>
      </c>
      <c r="B5395" t="s">
        <v>724</v>
      </c>
      <c r="C5395" s="1" t="s">
        <v>229</v>
      </c>
      <c r="D5395" t="str">
        <f t="shared" si="168"/>
        <v>CONTROL-UWx Control-3/23/2019-0</v>
      </c>
      <c r="E5395">
        <f>VLOOKUP(B5395,'Deck Count'!A:B,2,FALSE)</f>
        <v>16</v>
      </c>
      <c r="F5395" s="3">
        <v>1</v>
      </c>
      <c r="G5395" s="3">
        <f t="shared" si="169"/>
        <v>6.25E-2</v>
      </c>
      <c r="H5395" s="1" t="s">
        <v>234</v>
      </c>
      <c r="I5395" t="s">
        <v>17</v>
      </c>
    </row>
    <row r="5396" spans="1:9" x14ac:dyDescent="0.2">
      <c r="A5396" t="s">
        <v>645</v>
      </c>
      <c r="B5396" t="s">
        <v>724</v>
      </c>
      <c r="C5396" s="1" t="s">
        <v>229</v>
      </c>
      <c r="D5396" t="str">
        <f t="shared" si="168"/>
        <v>CONTROL-UWx Control-3/23/2019-0</v>
      </c>
      <c r="E5396">
        <f>VLOOKUP(B5396,'Deck Count'!A:B,2,FALSE)</f>
        <v>16</v>
      </c>
      <c r="F5396" s="3">
        <v>1</v>
      </c>
      <c r="G5396" s="3">
        <f t="shared" si="169"/>
        <v>6.25E-2</v>
      </c>
      <c r="H5396" s="1" t="s">
        <v>181</v>
      </c>
      <c r="I5396" t="s">
        <v>11</v>
      </c>
    </row>
    <row r="5397" spans="1:9" x14ac:dyDescent="0.2">
      <c r="A5397" t="s">
        <v>645</v>
      </c>
      <c r="B5397" t="s">
        <v>724</v>
      </c>
      <c r="C5397" s="1" t="s">
        <v>229</v>
      </c>
      <c r="D5397" t="str">
        <f t="shared" si="168"/>
        <v>CONTROL-UWx Control-3/23/2019-0</v>
      </c>
      <c r="E5397">
        <f>VLOOKUP(B5397,'Deck Count'!A:B,2,FALSE)</f>
        <v>16</v>
      </c>
      <c r="F5397" s="3">
        <v>1</v>
      </c>
      <c r="G5397" s="3">
        <f t="shared" si="169"/>
        <v>6.25E-2</v>
      </c>
      <c r="H5397" s="1" t="s">
        <v>181</v>
      </c>
      <c r="I5397" t="s">
        <v>17</v>
      </c>
    </row>
    <row r="5398" spans="1:9" x14ac:dyDescent="0.2">
      <c r="A5398" t="s">
        <v>645</v>
      </c>
      <c r="B5398" t="s">
        <v>724</v>
      </c>
      <c r="C5398" s="1" t="s">
        <v>229</v>
      </c>
      <c r="D5398" t="str">
        <f t="shared" si="168"/>
        <v>CONTROL-UWx Control-3/23/2019-0</v>
      </c>
      <c r="E5398">
        <f>VLOOKUP(B5398,'Deck Count'!A:B,2,FALSE)</f>
        <v>16</v>
      </c>
      <c r="F5398" s="3">
        <v>2</v>
      </c>
      <c r="G5398" s="3">
        <f t="shared" si="169"/>
        <v>0.125</v>
      </c>
      <c r="H5398" s="1" t="s">
        <v>718</v>
      </c>
      <c r="I5398" t="s">
        <v>11</v>
      </c>
    </row>
    <row r="5399" spans="1:9" x14ac:dyDescent="0.2">
      <c r="A5399" t="s">
        <v>645</v>
      </c>
      <c r="B5399" t="s">
        <v>724</v>
      </c>
      <c r="C5399" s="1" t="s">
        <v>229</v>
      </c>
      <c r="D5399" t="str">
        <f t="shared" si="168"/>
        <v>CONTROL-UWx Control-3/23/2019-0</v>
      </c>
      <c r="E5399">
        <f>VLOOKUP(B5399,'Deck Count'!A:B,2,FALSE)</f>
        <v>16</v>
      </c>
      <c r="F5399" s="3">
        <v>2</v>
      </c>
      <c r="G5399" s="3">
        <f t="shared" si="169"/>
        <v>0.125</v>
      </c>
      <c r="H5399" s="1" t="s">
        <v>560</v>
      </c>
      <c r="I5399" t="s">
        <v>11</v>
      </c>
    </row>
    <row r="5400" spans="1:9" x14ac:dyDescent="0.2">
      <c r="A5400" t="s">
        <v>645</v>
      </c>
      <c r="B5400" t="s">
        <v>724</v>
      </c>
      <c r="C5400" s="1" t="s">
        <v>229</v>
      </c>
      <c r="D5400" t="str">
        <f t="shared" si="168"/>
        <v>CONTROL-UWx Control-3/23/2019-0</v>
      </c>
      <c r="E5400">
        <f>VLOOKUP(B5400,'Deck Count'!A:B,2,FALSE)</f>
        <v>16</v>
      </c>
      <c r="F5400" s="3">
        <v>2</v>
      </c>
      <c r="G5400" s="3">
        <f t="shared" si="169"/>
        <v>0.125</v>
      </c>
      <c r="H5400" s="1" t="s">
        <v>66</v>
      </c>
      <c r="I5400" t="s">
        <v>17</v>
      </c>
    </row>
    <row r="5401" spans="1:9" x14ac:dyDescent="0.2">
      <c r="A5401" t="s">
        <v>645</v>
      </c>
      <c r="B5401" t="s">
        <v>724</v>
      </c>
      <c r="C5401" s="1" t="s">
        <v>229</v>
      </c>
      <c r="D5401" t="str">
        <f t="shared" si="168"/>
        <v>CONTROL-UWx Control-3/23/2019-0</v>
      </c>
      <c r="E5401">
        <f>VLOOKUP(B5401,'Deck Count'!A:B,2,FALSE)</f>
        <v>16</v>
      </c>
      <c r="F5401" s="3">
        <v>1</v>
      </c>
      <c r="G5401" s="3">
        <f t="shared" si="169"/>
        <v>6.25E-2</v>
      </c>
      <c r="H5401" s="1" t="s">
        <v>67</v>
      </c>
      <c r="I5401" t="s">
        <v>11</v>
      </c>
    </row>
    <row r="5402" spans="1:9" x14ac:dyDescent="0.2">
      <c r="A5402" t="s">
        <v>645</v>
      </c>
      <c r="B5402" t="s">
        <v>724</v>
      </c>
      <c r="C5402" s="1" t="s">
        <v>229</v>
      </c>
      <c r="D5402" t="str">
        <f t="shared" si="168"/>
        <v>CONTROL-UWx Control-3/23/2019-0</v>
      </c>
      <c r="E5402">
        <f>VLOOKUP(B5402,'Deck Count'!A:B,2,FALSE)</f>
        <v>16</v>
      </c>
      <c r="F5402" s="3">
        <v>1</v>
      </c>
      <c r="G5402" s="3">
        <f t="shared" si="169"/>
        <v>6.25E-2</v>
      </c>
      <c r="H5402" s="1" t="s">
        <v>725</v>
      </c>
      <c r="I5402" t="s">
        <v>17</v>
      </c>
    </row>
    <row r="5403" spans="1:9" x14ac:dyDescent="0.2">
      <c r="A5403" t="s">
        <v>645</v>
      </c>
      <c r="B5403" t="s">
        <v>724</v>
      </c>
      <c r="C5403" s="1" t="s">
        <v>229</v>
      </c>
      <c r="D5403" t="str">
        <f t="shared" si="168"/>
        <v>CONTROL-UWx Control-3/23/2019-0</v>
      </c>
      <c r="E5403">
        <f>VLOOKUP(B5403,'Deck Count'!A:B,2,FALSE)</f>
        <v>16</v>
      </c>
      <c r="F5403" s="3">
        <v>4</v>
      </c>
      <c r="G5403" s="3">
        <f t="shared" si="169"/>
        <v>0.25</v>
      </c>
      <c r="H5403" s="1" t="s">
        <v>68</v>
      </c>
      <c r="I5403" t="s">
        <v>11</v>
      </c>
    </row>
    <row r="5404" spans="1:9" x14ac:dyDescent="0.2">
      <c r="A5404" t="s">
        <v>645</v>
      </c>
      <c r="B5404" t="s">
        <v>724</v>
      </c>
      <c r="C5404" s="1" t="s">
        <v>229</v>
      </c>
      <c r="D5404" t="str">
        <f t="shared" si="168"/>
        <v>CONTROL-UWx Control-3/23/2019-0</v>
      </c>
      <c r="E5404">
        <f>VLOOKUP(B5404,'Deck Count'!A:B,2,FALSE)</f>
        <v>16</v>
      </c>
      <c r="F5404" s="3">
        <v>3</v>
      </c>
      <c r="G5404" s="3">
        <f t="shared" si="169"/>
        <v>0.1875</v>
      </c>
      <c r="H5404" s="1" t="s">
        <v>49</v>
      </c>
      <c r="I5404" t="s">
        <v>17</v>
      </c>
    </row>
    <row r="5405" spans="1:9" x14ac:dyDescent="0.2">
      <c r="A5405" t="s">
        <v>645</v>
      </c>
      <c r="B5405" t="s">
        <v>724</v>
      </c>
      <c r="C5405" s="1" t="s">
        <v>229</v>
      </c>
      <c r="D5405" t="str">
        <f t="shared" si="168"/>
        <v>CONTROL-UWx Control-3/23/2019-0</v>
      </c>
      <c r="E5405">
        <f>VLOOKUP(B5405,'Deck Count'!A:B,2,FALSE)</f>
        <v>16</v>
      </c>
      <c r="F5405" s="3">
        <v>4</v>
      </c>
      <c r="G5405" s="3">
        <f t="shared" si="169"/>
        <v>0.25</v>
      </c>
      <c r="H5405" s="1" t="s">
        <v>97</v>
      </c>
      <c r="I5405" t="s">
        <v>11</v>
      </c>
    </row>
    <row r="5406" spans="1:9" x14ac:dyDescent="0.2">
      <c r="A5406" t="s">
        <v>645</v>
      </c>
      <c r="B5406" t="s">
        <v>724</v>
      </c>
      <c r="C5406" s="1" t="s">
        <v>229</v>
      </c>
      <c r="D5406" t="str">
        <f t="shared" si="168"/>
        <v>CONTROL-UWx Control-3/23/2019-0</v>
      </c>
      <c r="E5406">
        <f>VLOOKUP(B5406,'Deck Count'!A:B,2,FALSE)</f>
        <v>16</v>
      </c>
      <c r="F5406" s="3">
        <v>5</v>
      </c>
      <c r="G5406" s="3">
        <f t="shared" si="169"/>
        <v>0.3125</v>
      </c>
      <c r="H5406" s="1" t="s">
        <v>51</v>
      </c>
      <c r="I5406" t="s">
        <v>11</v>
      </c>
    </row>
    <row r="5407" spans="1:9" x14ac:dyDescent="0.2">
      <c r="A5407" t="s">
        <v>645</v>
      </c>
      <c r="B5407" t="s">
        <v>724</v>
      </c>
      <c r="C5407" s="1" t="s">
        <v>229</v>
      </c>
      <c r="D5407" t="str">
        <f t="shared" si="168"/>
        <v>CONTROL-UWx Control-3/23/2019-0</v>
      </c>
      <c r="E5407">
        <f>VLOOKUP(B5407,'Deck Count'!A:B,2,FALSE)</f>
        <v>16</v>
      </c>
      <c r="F5407" s="3">
        <v>3</v>
      </c>
      <c r="G5407" s="3">
        <f t="shared" si="169"/>
        <v>0.1875</v>
      </c>
      <c r="H5407" s="1" t="s">
        <v>632</v>
      </c>
      <c r="I5407" t="s">
        <v>11</v>
      </c>
    </row>
    <row r="5408" spans="1:9" x14ac:dyDescent="0.2">
      <c r="A5408" t="s">
        <v>645</v>
      </c>
      <c r="B5408" t="s">
        <v>724</v>
      </c>
      <c r="C5408" s="1" t="s">
        <v>229</v>
      </c>
      <c r="D5408" t="str">
        <f t="shared" si="168"/>
        <v>CONTROL-UWx Control-3/23/2019-0</v>
      </c>
      <c r="E5408">
        <f>VLOOKUP(B5408,'Deck Count'!A:B,2,FALSE)</f>
        <v>16</v>
      </c>
      <c r="F5408" s="3">
        <v>2</v>
      </c>
      <c r="G5408" s="3">
        <f t="shared" si="169"/>
        <v>0.125</v>
      </c>
      <c r="H5408" s="1" t="s">
        <v>72</v>
      </c>
      <c r="I5408" t="s">
        <v>11</v>
      </c>
    </row>
    <row r="5409" spans="1:9" x14ac:dyDescent="0.2">
      <c r="A5409" t="s">
        <v>645</v>
      </c>
      <c r="B5409" t="s">
        <v>724</v>
      </c>
      <c r="C5409" s="1" t="s">
        <v>229</v>
      </c>
      <c r="D5409" t="str">
        <f t="shared" si="168"/>
        <v>CONTROL-UWx Control-3/23/2019-0</v>
      </c>
      <c r="E5409">
        <f>VLOOKUP(B5409,'Deck Count'!A:B,2,FALSE)</f>
        <v>16</v>
      </c>
      <c r="F5409" s="3">
        <v>2</v>
      </c>
      <c r="G5409" s="3">
        <f t="shared" si="169"/>
        <v>0.125</v>
      </c>
      <c r="H5409" s="1" t="s">
        <v>189</v>
      </c>
      <c r="I5409" t="s">
        <v>11</v>
      </c>
    </row>
    <row r="5410" spans="1:9" x14ac:dyDescent="0.2">
      <c r="A5410" t="s">
        <v>645</v>
      </c>
      <c r="B5410" t="s">
        <v>724</v>
      </c>
      <c r="C5410" s="1" t="s">
        <v>229</v>
      </c>
      <c r="D5410" t="str">
        <f t="shared" si="168"/>
        <v>CONTROL-UWx Control-3/23/2019-0</v>
      </c>
      <c r="E5410">
        <f>VLOOKUP(B5410,'Deck Count'!A:B,2,FALSE)</f>
        <v>16</v>
      </c>
      <c r="F5410" s="3">
        <v>4</v>
      </c>
      <c r="G5410" s="3">
        <f t="shared" si="169"/>
        <v>0.25</v>
      </c>
      <c r="H5410" s="1" t="s">
        <v>54</v>
      </c>
      <c r="I5410" t="s">
        <v>11</v>
      </c>
    </row>
    <row r="5411" spans="1:9" x14ac:dyDescent="0.2">
      <c r="A5411" t="s">
        <v>645</v>
      </c>
      <c r="B5411" t="s">
        <v>724</v>
      </c>
      <c r="C5411" s="1" t="s">
        <v>229</v>
      </c>
      <c r="D5411" t="str">
        <f t="shared" si="168"/>
        <v>CONTROL-UWx Control-3/23/2019-0</v>
      </c>
      <c r="E5411">
        <f>VLOOKUP(B5411,'Deck Count'!A:B,2,FALSE)</f>
        <v>16</v>
      </c>
      <c r="F5411" s="3">
        <v>4</v>
      </c>
      <c r="G5411" s="3">
        <f t="shared" si="169"/>
        <v>0.25</v>
      </c>
      <c r="H5411" s="1" t="s">
        <v>55</v>
      </c>
      <c r="I5411" t="s">
        <v>11</v>
      </c>
    </row>
    <row r="5412" spans="1:9" x14ac:dyDescent="0.2">
      <c r="A5412" t="s">
        <v>645</v>
      </c>
      <c r="B5412" t="s">
        <v>724</v>
      </c>
      <c r="C5412" s="1" t="s">
        <v>229</v>
      </c>
      <c r="D5412" t="str">
        <f t="shared" si="168"/>
        <v>CONTROL-UWx Control-3/23/2019-0</v>
      </c>
      <c r="E5412">
        <f>VLOOKUP(B5412,'Deck Count'!A:B,2,FALSE)</f>
        <v>16</v>
      </c>
      <c r="F5412" s="3">
        <v>2</v>
      </c>
      <c r="G5412" s="3">
        <f t="shared" si="169"/>
        <v>0.125</v>
      </c>
      <c r="H5412" s="1" t="s">
        <v>73</v>
      </c>
      <c r="I5412" t="s">
        <v>11</v>
      </c>
    </row>
    <row r="5413" spans="1:9" x14ac:dyDescent="0.2">
      <c r="A5413" t="s">
        <v>645</v>
      </c>
      <c r="B5413" t="s">
        <v>724</v>
      </c>
      <c r="C5413" s="1" t="s">
        <v>229</v>
      </c>
      <c r="D5413" t="str">
        <f t="shared" si="168"/>
        <v>CONTROL-UWx Control-3/23/2019-0</v>
      </c>
      <c r="E5413">
        <f>VLOOKUP(B5413,'Deck Count'!A:B,2,FALSE)</f>
        <v>16</v>
      </c>
      <c r="F5413" s="3">
        <v>2</v>
      </c>
      <c r="G5413" s="3">
        <f t="shared" si="169"/>
        <v>0.125</v>
      </c>
      <c r="H5413" s="1" t="s">
        <v>139</v>
      </c>
      <c r="I5413" t="s">
        <v>17</v>
      </c>
    </row>
    <row r="5414" spans="1:9" x14ac:dyDescent="0.2">
      <c r="A5414" t="s">
        <v>645</v>
      </c>
      <c r="B5414" t="s">
        <v>724</v>
      </c>
      <c r="C5414" s="1" t="s">
        <v>229</v>
      </c>
      <c r="D5414" t="str">
        <f t="shared" si="168"/>
        <v>CONTROL-UWx Control-3/23/2019-0</v>
      </c>
      <c r="E5414">
        <f>VLOOKUP(B5414,'Deck Count'!A:B,2,FALSE)</f>
        <v>16</v>
      </c>
      <c r="F5414" s="3">
        <v>1</v>
      </c>
      <c r="G5414" s="3">
        <f t="shared" si="169"/>
        <v>6.25E-2</v>
      </c>
      <c r="H5414" s="1" t="s">
        <v>330</v>
      </c>
      <c r="I5414" t="s">
        <v>17</v>
      </c>
    </row>
    <row r="5415" spans="1:9" x14ac:dyDescent="0.2">
      <c r="A5415" t="s">
        <v>645</v>
      </c>
      <c r="B5415" t="s">
        <v>724</v>
      </c>
      <c r="C5415" s="1" t="s">
        <v>229</v>
      </c>
      <c r="D5415" t="str">
        <f t="shared" si="168"/>
        <v>CONTROL-UWx Control-3/23/2019-0</v>
      </c>
      <c r="E5415">
        <f>VLOOKUP(B5415,'Deck Count'!A:B,2,FALSE)</f>
        <v>16</v>
      </c>
      <c r="F5415" s="3">
        <v>3</v>
      </c>
      <c r="G5415" s="3">
        <f t="shared" si="169"/>
        <v>0.1875</v>
      </c>
      <c r="H5415" s="1" t="s">
        <v>648</v>
      </c>
      <c r="I5415" t="s">
        <v>11</v>
      </c>
    </row>
    <row r="5416" spans="1:9" x14ac:dyDescent="0.2">
      <c r="A5416" t="s">
        <v>645</v>
      </c>
      <c r="B5416" t="s">
        <v>724</v>
      </c>
      <c r="C5416" s="1" t="s">
        <v>229</v>
      </c>
      <c r="D5416" t="str">
        <f t="shared" si="168"/>
        <v>CONTROL-UWx Control-3/23/2019-0</v>
      </c>
      <c r="E5416">
        <f>VLOOKUP(B5416,'Deck Count'!A:B,2,FALSE)</f>
        <v>16</v>
      </c>
      <c r="F5416" s="3">
        <v>1</v>
      </c>
      <c r="G5416" s="3">
        <f t="shared" si="169"/>
        <v>6.25E-2</v>
      </c>
      <c r="H5416" s="1" t="s">
        <v>86</v>
      </c>
      <c r="I5416" t="s">
        <v>11</v>
      </c>
    </row>
    <row r="5417" spans="1:9" x14ac:dyDescent="0.2">
      <c r="A5417" t="s">
        <v>645</v>
      </c>
      <c r="B5417" t="s">
        <v>724</v>
      </c>
      <c r="C5417" s="1" t="s">
        <v>229</v>
      </c>
      <c r="D5417" t="str">
        <f t="shared" si="168"/>
        <v>CONTROL-UWx Control-3/23/2019-0</v>
      </c>
      <c r="E5417">
        <f>VLOOKUP(B5417,'Deck Count'!A:B,2,FALSE)</f>
        <v>16</v>
      </c>
      <c r="F5417" s="3">
        <v>2</v>
      </c>
      <c r="G5417" s="3">
        <f t="shared" si="169"/>
        <v>0.125</v>
      </c>
      <c r="H5417" s="1" t="s">
        <v>57</v>
      </c>
      <c r="I5417" t="s">
        <v>17</v>
      </c>
    </row>
    <row r="5418" spans="1:9" x14ac:dyDescent="0.2">
      <c r="A5418" t="s">
        <v>645</v>
      </c>
      <c r="B5418" t="s">
        <v>724</v>
      </c>
      <c r="C5418" s="1" t="s">
        <v>229</v>
      </c>
      <c r="D5418" t="str">
        <f t="shared" si="168"/>
        <v>CONTROL-UWx Control-3/23/2019-0</v>
      </c>
      <c r="E5418">
        <f>VLOOKUP(B5418,'Deck Count'!A:B,2,FALSE)</f>
        <v>16</v>
      </c>
      <c r="F5418" s="3">
        <v>4</v>
      </c>
      <c r="G5418" s="3">
        <f t="shared" si="169"/>
        <v>0.25</v>
      </c>
      <c r="H5418" s="1" t="s">
        <v>76</v>
      </c>
      <c r="I5418" t="s">
        <v>11</v>
      </c>
    </row>
    <row r="5419" spans="1:9" x14ac:dyDescent="0.2">
      <c r="A5419" t="s">
        <v>645</v>
      </c>
      <c r="B5419" t="s">
        <v>724</v>
      </c>
      <c r="C5419" s="1" t="s">
        <v>229</v>
      </c>
      <c r="D5419" t="str">
        <f t="shared" si="168"/>
        <v>CONTROL-UWx Control-3/23/2019-0</v>
      </c>
      <c r="E5419">
        <f>VLOOKUP(B5419,'Deck Count'!A:B,2,FALSE)</f>
        <v>16</v>
      </c>
      <c r="F5419" s="3">
        <v>3</v>
      </c>
      <c r="G5419" s="3">
        <f t="shared" si="169"/>
        <v>0.1875</v>
      </c>
      <c r="H5419" s="1" t="s">
        <v>690</v>
      </c>
      <c r="I5419" t="s">
        <v>11</v>
      </c>
    </row>
    <row r="5420" spans="1:9" x14ac:dyDescent="0.2">
      <c r="A5420" t="s">
        <v>645</v>
      </c>
      <c r="B5420" t="s">
        <v>724</v>
      </c>
      <c r="C5420" s="1" t="s">
        <v>229</v>
      </c>
      <c r="D5420" t="str">
        <f t="shared" si="168"/>
        <v>CONTROL-UWx Control-3/23/2019-0</v>
      </c>
      <c r="E5420">
        <f>VLOOKUP(B5420,'Deck Count'!A:B,2,FALSE)</f>
        <v>16</v>
      </c>
      <c r="F5420" s="3">
        <v>2</v>
      </c>
      <c r="G5420" s="3">
        <f t="shared" si="169"/>
        <v>0.125</v>
      </c>
      <c r="H5420" s="1" t="s">
        <v>78</v>
      </c>
      <c r="I5420" t="s">
        <v>11</v>
      </c>
    </row>
    <row r="5421" spans="1:9" x14ac:dyDescent="0.2">
      <c r="A5421" t="s">
        <v>645</v>
      </c>
      <c r="B5421" t="s">
        <v>724</v>
      </c>
      <c r="C5421" s="1" t="s">
        <v>229</v>
      </c>
      <c r="D5421" t="str">
        <f t="shared" si="168"/>
        <v>CONTROL-UWx Control-3/23/2019-0</v>
      </c>
      <c r="E5421">
        <f>VLOOKUP(B5421,'Deck Count'!A:B,2,FALSE)</f>
        <v>16</v>
      </c>
      <c r="F5421" s="3">
        <v>2</v>
      </c>
      <c r="G5421" s="3">
        <f t="shared" si="169"/>
        <v>0.125</v>
      </c>
      <c r="H5421" s="1" t="s">
        <v>62</v>
      </c>
      <c r="I5421" t="s">
        <v>11</v>
      </c>
    </row>
    <row r="5422" spans="1:9" x14ac:dyDescent="0.2">
      <c r="A5422" t="s">
        <v>645</v>
      </c>
      <c r="B5422" t="s">
        <v>724</v>
      </c>
      <c r="C5422" s="1" t="s">
        <v>143</v>
      </c>
      <c r="D5422" t="str">
        <f t="shared" si="168"/>
        <v>CONTROL-UWx Control-3/24/2019-0</v>
      </c>
      <c r="E5422">
        <f>VLOOKUP(B5422,'Deck Count'!A:B,2,FALSE)</f>
        <v>16</v>
      </c>
      <c r="F5422" s="3">
        <v>4</v>
      </c>
      <c r="G5422" s="3">
        <f t="shared" si="169"/>
        <v>0.25</v>
      </c>
      <c r="H5422" s="1" t="s">
        <v>727</v>
      </c>
      <c r="I5422" t="s">
        <v>11</v>
      </c>
    </row>
    <row r="5423" spans="1:9" x14ac:dyDescent="0.2">
      <c r="A5423" t="s">
        <v>645</v>
      </c>
      <c r="B5423" t="s">
        <v>724</v>
      </c>
      <c r="C5423" s="1" t="s">
        <v>143</v>
      </c>
      <c r="D5423" t="str">
        <f t="shared" si="168"/>
        <v>CONTROL-UWx Control-3/24/2019-0</v>
      </c>
      <c r="E5423">
        <f>VLOOKUP(B5423,'Deck Count'!A:B,2,FALSE)</f>
        <v>16</v>
      </c>
      <c r="F5423" s="3">
        <v>1</v>
      </c>
      <c r="G5423" s="3">
        <f t="shared" si="169"/>
        <v>6.25E-2</v>
      </c>
      <c r="H5423" s="1" t="s">
        <v>366</v>
      </c>
      <c r="I5423" t="s">
        <v>17</v>
      </c>
    </row>
    <row r="5424" spans="1:9" x14ac:dyDescent="0.2">
      <c r="A5424" t="s">
        <v>645</v>
      </c>
      <c r="B5424" t="s">
        <v>724</v>
      </c>
      <c r="C5424" s="1" t="s">
        <v>143</v>
      </c>
      <c r="D5424" t="str">
        <f t="shared" si="168"/>
        <v>CONTROL-UWx Control-3/24/2019-0</v>
      </c>
      <c r="E5424">
        <f>VLOOKUP(B5424,'Deck Count'!A:B,2,FALSE)</f>
        <v>16</v>
      </c>
      <c r="F5424" s="3">
        <v>2</v>
      </c>
      <c r="G5424" s="3">
        <f t="shared" si="169"/>
        <v>0.125</v>
      </c>
      <c r="H5424" s="1" t="s">
        <v>366</v>
      </c>
      <c r="I5424" t="s">
        <v>11</v>
      </c>
    </row>
    <row r="5425" spans="1:9" x14ac:dyDescent="0.2">
      <c r="A5425" t="s">
        <v>645</v>
      </c>
      <c r="B5425" t="s">
        <v>724</v>
      </c>
      <c r="C5425" s="1" t="s">
        <v>143</v>
      </c>
      <c r="D5425" t="str">
        <f t="shared" si="168"/>
        <v>CONTROL-UWx Control-3/24/2019-0</v>
      </c>
      <c r="E5425">
        <f>VLOOKUP(B5425,'Deck Count'!A:B,2,FALSE)</f>
        <v>16</v>
      </c>
      <c r="F5425" s="3">
        <v>1</v>
      </c>
      <c r="G5425" s="3">
        <f t="shared" si="169"/>
        <v>6.25E-2</v>
      </c>
      <c r="H5425" s="1" t="s">
        <v>356</v>
      </c>
      <c r="I5425" t="s">
        <v>17</v>
      </c>
    </row>
    <row r="5426" spans="1:9" x14ac:dyDescent="0.2">
      <c r="A5426" t="s">
        <v>645</v>
      </c>
      <c r="B5426" t="s">
        <v>724</v>
      </c>
      <c r="C5426" s="1" t="s">
        <v>143</v>
      </c>
      <c r="D5426" t="str">
        <f t="shared" si="168"/>
        <v>CONTROL-UWx Control-3/24/2019-0</v>
      </c>
      <c r="E5426">
        <f>VLOOKUP(B5426,'Deck Count'!A:B,2,FALSE)</f>
        <v>16</v>
      </c>
      <c r="F5426" s="3">
        <v>4</v>
      </c>
      <c r="G5426" s="3">
        <f t="shared" si="169"/>
        <v>0.25</v>
      </c>
      <c r="H5426" s="1" t="s">
        <v>41</v>
      </c>
      <c r="I5426" t="s">
        <v>11</v>
      </c>
    </row>
    <row r="5427" spans="1:9" x14ac:dyDescent="0.2">
      <c r="A5427" t="s">
        <v>645</v>
      </c>
      <c r="B5427" t="s">
        <v>724</v>
      </c>
      <c r="C5427" s="1" t="s">
        <v>143</v>
      </c>
      <c r="D5427" t="str">
        <f t="shared" si="168"/>
        <v>CONTROL-UWx Control-3/24/2019-0</v>
      </c>
      <c r="E5427">
        <f>VLOOKUP(B5427,'Deck Count'!A:B,2,FALSE)</f>
        <v>16</v>
      </c>
      <c r="F5427" s="3">
        <v>1</v>
      </c>
      <c r="G5427" s="3">
        <f t="shared" si="169"/>
        <v>6.25E-2</v>
      </c>
      <c r="H5427" s="1" t="s">
        <v>234</v>
      </c>
      <c r="I5427" t="s">
        <v>17</v>
      </c>
    </row>
    <row r="5428" spans="1:9" x14ac:dyDescent="0.2">
      <c r="A5428" t="s">
        <v>645</v>
      </c>
      <c r="B5428" t="s">
        <v>724</v>
      </c>
      <c r="C5428" s="1" t="s">
        <v>143</v>
      </c>
      <c r="D5428" t="str">
        <f t="shared" si="168"/>
        <v>CONTROL-UWx Control-3/24/2019-0</v>
      </c>
      <c r="E5428">
        <f>VLOOKUP(B5428,'Deck Count'!A:B,2,FALSE)</f>
        <v>16</v>
      </c>
      <c r="F5428" s="3">
        <v>2</v>
      </c>
      <c r="G5428" s="3">
        <f t="shared" si="169"/>
        <v>0.125</v>
      </c>
      <c r="H5428" s="1" t="s">
        <v>180</v>
      </c>
      <c r="I5428" t="s">
        <v>17</v>
      </c>
    </row>
    <row r="5429" spans="1:9" x14ac:dyDescent="0.2">
      <c r="A5429" t="s">
        <v>645</v>
      </c>
      <c r="B5429" t="s">
        <v>724</v>
      </c>
      <c r="C5429" s="1" t="s">
        <v>143</v>
      </c>
      <c r="D5429" t="str">
        <f t="shared" si="168"/>
        <v>CONTROL-UWx Control-3/24/2019-0</v>
      </c>
      <c r="E5429">
        <f>VLOOKUP(B5429,'Deck Count'!A:B,2,FALSE)</f>
        <v>16</v>
      </c>
      <c r="F5429" s="3">
        <v>2</v>
      </c>
      <c r="G5429" s="3">
        <f t="shared" si="169"/>
        <v>0.125</v>
      </c>
      <c r="H5429" s="1" t="s">
        <v>181</v>
      </c>
      <c r="I5429" t="s">
        <v>11</v>
      </c>
    </row>
    <row r="5430" spans="1:9" x14ac:dyDescent="0.2">
      <c r="A5430" t="s">
        <v>645</v>
      </c>
      <c r="B5430" t="s">
        <v>724</v>
      </c>
      <c r="C5430" s="1" t="s">
        <v>143</v>
      </c>
      <c r="D5430" t="str">
        <f t="shared" si="168"/>
        <v>CONTROL-UWx Control-3/24/2019-0</v>
      </c>
      <c r="E5430">
        <f>VLOOKUP(B5430,'Deck Count'!A:B,2,FALSE)</f>
        <v>16</v>
      </c>
      <c r="F5430" s="3">
        <v>1</v>
      </c>
      <c r="G5430" s="3">
        <f t="shared" si="169"/>
        <v>6.25E-2</v>
      </c>
      <c r="H5430" s="1" t="s">
        <v>718</v>
      </c>
      <c r="I5430" t="s">
        <v>17</v>
      </c>
    </row>
    <row r="5431" spans="1:9" x14ac:dyDescent="0.2">
      <c r="A5431" t="s">
        <v>645</v>
      </c>
      <c r="B5431" t="s">
        <v>724</v>
      </c>
      <c r="C5431" s="1" t="s">
        <v>143</v>
      </c>
      <c r="D5431" t="str">
        <f t="shared" si="168"/>
        <v>CONTROL-UWx Control-3/24/2019-0</v>
      </c>
      <c r="E5431">
        <f>VLOOKUP(B5431,'Deck Count'!A:B,2,FALSE)</f>
        <v>16</v>
      </c>
      <c r="F5431" s="3">
        <v>2</v>
      </c>
      <c r="G5431" s="3">
        <f t="shared" si="169"/>
        <v>0.125</v>
      </c>
      <c r="H5431" s="1" t="s">
        <v>718</v>
      </c>
      <c r="I5431" t="s">
        <v>11</v>
      </c>
    </row>
    <row r="5432" spans="1:9" x14ac:dyDescent="0.2">
      <c r="A5432" t="s">
        <v>645</v>
      </c>
      <c r="B5432" t="s">
        <v>724</v>
      </c>
      <c r="C5432" s="1" t="s">
        <v>143</v>
      </c>
      <c r="D5432" t="str">
        <f t="shared" si="168"/>
        <v>CONTROL-UWx Control-3/24/2019-0</v>
      </c>
      <c r="E5432">
        <f>VLOOKUP(B5432,'Deck Count'!A:B,2,FALSE)</f>
        <v>16</v>
      </c>
      <c r="F5432" s="3">
        <v>1</v>
      </c>
      <c r="G5432" s="3">
        <f t="shared" si="169"/>
        <v>6.25E-2</v>
      </c>
      <c r="H5432" s="1" t="s">
        <v>66</v>
      </c>
      <c r="I5432" t="s">
        <v>17</v>
      </c>
    </row>
    <row r="5433" spans="1:9" x14ac:dyDescent="0.2">
      <c r="A5433" t="s">
        <v>645</v>
      </c>
      <c r="B5433" t="s">
        <v>724</v>
      </c>
      <c r="C5433" s="1" t="s">
        <v>143</v>
      </c>
      <c r="D5433" t="str">
        <f t="shared" si="168"/>
        <v>CONTROL-UWx Control-3/24/2019-0</v>
      </c>
      <c r="E5433">
        <f>VLOOKUP(B5433,'Deck Count'!A:B,2,FALSE)</f>
        <v>16</v>
      </c>
      <c r="F5433" s="3">
        <v>1</v>
      </c>
      <c r="G5433" s="3">
        <f t="shared" si="169"/>
        <v>6.25E-2</v>
      </c>
      <c r="H5433" s="1" t="s">
        <v>67</v>
      </c>
      <c r="I5433" t="s">
        <v>17</v>
      </c>
    </row>
    <row r="5434" spans="1:9" x14ac:dyDescent="0.2">
      <c r="A5434" t="s">
        <v>645</v>
      </c>
      <c r="B5434" t="s">
        <v>724</v>
      </c>
      <c r="C5434" s="1" t="s">
        <v>143</v>
      </c>
      <c r="D5434" t="str">
        <f t="shared" si="168"/>
        <v>CONTROL-UWx Control-3/24/2019-0</v>
      </c>
      <c r="E5434">
        <f>VLOOKUP(B5434,'Deck Count'!A:B,2,FALSE)</f>
        <v>16</v>
      </c>
      <c r="F5434" s="3">
        <v>4</v>
      </c>
      <c r="G5434" s="3">
        <f t="shared" si="169"/>
        <v>0.25</v>
      </c>
      <c r="H5434" s="1" t="s">
        <v>68</v>
      </c>
      <c r="I5434" t="s">
        <v>11</v>
      </c>
    </row>
    <row r="5435" spans="1:9" x14ac:dyDescent="0.2">
      <c r="A5435" t="s">
        <v>645</v>
      </c>
      <c r="B5435" t="s">
        <v>724</v>
      </c>
      <c r="C5435" s="1" t="s">
        <v>143</v>
      </c>
      <c r="D5435" t="str">
        <f t="shared" si="168"/>
        <v>CONTROL-UWx Control-3/24/2019-0</v>
      </c>
      <c r="E5435">
        <f>VLOOKUP(B5435,'Deck Count'!A:B,2,FALSE)</f>
        <v>16</v>
      </c>
      <c r="F5435" s="3">
        <v>2</v>
      </c>
      <c r="G5435" s="3">
        <f t="shared" si="169"/>
        <v>0.125</v>
      </c>
      <c r="H5435" s="1" t="s">
        <v>49</v>
      </c>
      <c r="I5435" t="s">
        <v>17</v>
      </c>
    </row>
    <row r="5436" spans="1:9" x14ac:dyDescent="0.2">
      <c r="A5436" t="s">
        <v>645</v>
      </c>
      <c r="B5436" t="s">
        <v>724</v>
      </c>
      <c r="C5436" s="1" t="s">
        <v>143</v>
      </c>
      <c r="D5436" t="str">
        <f t="shared" si="168"/>
        <v>CONTROL-UWx Control-3/24/2019-0</v>
      </c>
      <c r="E5436">
        <f>VLOOKUP(B5436,'Deck Count'!A:B,2,FALSE)</f>
        <v>16</v>
      </c>
      <c r="F5436" s="3">
        <v>4</v>
      </c>
      <c r="G5436" s="3">
        <f t="shared" si="169"/>
        <v>0.25</v>
      </c>
      <c r="H5436" s="1" t="s">
        <v>97</v>
      </c>
      <c r="I5436" t="s">
        <v>11</v>
      </c>
    </row>
    <row r="5437" spans="1:9" x14ac:dyDescent="0.2">
      <c r="A5437" t="s">
        <v>645</v>
      </c>
      <c r="B5437" t="s">
        <v>724</v>
      </c>
      <c r="C5437" s="1" t="s">
        <v>143</v>
      </c>
      <c r="D5437" t="str">
        <f t="shared" si="168"/>
        <v>CONTROL-UWx Control-3/24/2019-0</v>
      </c>
      <c r="E5437">
        <f>VLOOKUP(B5437,'Deck Count'!A:B,2,FALSE)</f>
        <v>16</v>
      </c>
      <c r="F5437" s="3">
        <v>5</v>
      </c>
      <c r="G5437" s="3">
        <f t="shared" si="169"/>
        <v>0.3125</v>
      </c>
      <c r="H5437" s="1" t="s">
        <v>51</v>
      </c>
      <c r="I5437" t="s">
        <v>11</v>
      </c>
    </row>
    <row r="5438" spans="1:9" x14ac:dyDescent="0.2">
      <c r="A5438" t="s">
        <v>645</v>
      </c>
      <c r="B5438" t="s">
        <v>724</v>
      </c>
      <c r="C5438" s="1" t="s">
        <v>143</v>
      </c>
      <c r="D5438" t="str">
        <f t="shared" si="168"/>
        <v>CONTROL-UWx Control-3/24/2019-0</v>
      </c>
      <c r="E5438">
        <f>VLOOKUP(B5438,'Deck Count'!A:B,2,FALSE)</f>
        <v>16</v>
      </c>
      <c r="F5438" s="3">
        <v>3</v>
      </c>
      <c r="G5438" s="3">
        <f t="shared" si="169"/>
        <v>0.1875</v>
      </c>
      <c r="H5438" s="1" t="s">
        <v>632</v>
      </c>
      <c r="I5438" t="s">
        <v>11</v>
      </c>
    </row>
    <row r="5439" spans="1:9" x14ac:dyDescent="0.2">
      <c r="A5439" t="s">
        <v>645</v>
      </c>
      <c r="B5439" t="s">
        <v>724</v>
      </c>
      <c r="C5439" s="1" t="s">
        <v>143</v>
      </c>
      <c r="D5439" t="str">
        <f t="shared" si="168"/>
        <v>CONTROL-UWx Control-3/24/2019-0</v>
      </c>
      <c r="E5439">
        <f>VLOOKUP(B5439,'Deck Count'!A:B,2,FALSE)</f>
        <v>16</v>
      </c>
      <c r="F5439" s="3">
        <v>2</v>
      </c>
      <c r="G5439" s="3">
        <f t="shared" si="169"/>
        <v>0.125</v>
      </c>
      <c r="H5439" s="1" t="s">
        <v>217</v>
      </c>
      <c r="I5439" t="s">
        <v>11</v>
      </c>
    </row>
    <row r="5440" spans="1:9" x14ac:dyDescent="0.2">
      <c r="A5440" t="s">
        <v>645</v>
      </c>
      <c r="B5440" t="s">
        <v>724</v>
      </c>
      <c r="C5440" s="1" t="s">
        <v>143</v>
      </c>
      <c r="D5440" t="str">
        <f t="shared" si="168"/>
        <v>CONTROL-UWx Control-3/24/2019-0</v>
      </c>
      <c r="E5440">
        <f>VLOOKUP(B5440,'Deck Count'!A:B,2,FALSE)</f>
        <v>16</v>
      </c>
      <c r="F5440" s="3">
        <v>1</v>
      </c>
      <c r="G5440" s="3">
        <f t="shared" si="169"/>
        <v>6.25E-2</v>
      </c>
      <c r="H5440" s="1" t="s">
        <v>168</v>
      </c>
      <c r="I5440" t="s">
        <v>11</v>
      </c>
    </row>
    <row r="5441" spans="1:9" x14ac:dyDescent="0.2">
      <c r="A5441" t="s">
        <v>645</v>
      </c>
      <c r="B5441" t="s">
        <v>724</v>
      </c>
      <c r="C5441" s="1" t="s">
        <v>143</v>
      </c>
      <c r="D5441" t="str">
        <f t="shared" si="168"/>
        <v>CONTROL-UWx Control-3/24/2019-0</v>
      </c>
      <c r="E5441">
        <f>VLOOKUP(B5441,'Deck Count'!A:B,2,FALSE)</f>
        <v>16</v>
      </c>
      <c r="F5441" s="3">
        <v>3</v>
      </c>
      <c r="G5441" s="3">
        <f t="shared" si="169"/>
        <v>0.1875</v>
      </c>
      <c r="H5441" s="1" t="s">
        <v>72</v>
      </c>
      <c r="I5441" t="s">
        <v>11</v>
      </c>
    </row>
    <row r="5442" spans="1:9" x14ac:dyDescent="0.2">
      <c r="A5442" t="s">
        <v>645</v>
      </c>
      <c r="B5442" t="s">
        <v>724</v>
      </c>
      <c r="C5442" s="1" t="s">
        <v>143</v>
      </c>
      <c r="D5442" t="str">
        <f t="shared" ref="D5442:D5505" si="170">CONCATENATE(A5442,"-",B5442,"-",C5442)</f>
        <v>CONTROL-UWx Control-3/24/2019-0</v>
      </c>
      <c r="E5442">
        <f>VLOOKUP(B5442,'Deck Count'!A:B,2,FALSE)</f>
        <v>16</v>
      </c>
      <c r="F5442" s="3">
        <v>3</v>
      </c>
      <c r="G5442" s="3">
        <f t="shared" si="169"/>
        <v>0.1875</v>
      </c>
      <c r="H5442" s="1" t="s">
        <v>189</v>
      </c>
      <c r="I5442" t="s">
        <v>11</v>
      </c>
    </row>
    <row r="5443" spans="1:9" x14ac:dyDescent="0.2">
      <c r="A5443" t="s">
        <v>645</v>
      </c>
      <c r="B5443" t="s">
        <v>724</v>
      </c>
      <c r="C5443" s="1" t="s">
        <v>143</v>
      </c>
      <c r="D5443" t="str">
        <f t="shared" si="170"/>
        <v>CONTROL-UWx Control-3/24/2019-0</v>
      </c>
      <c r="E5443">
        <f>VLOOKUP(B5443,'Deck Count'!A:B,2,FALSE)</f>
        <v>16</v>
      </c>
      <c r="F5443" s="3">
        <v>2</v>
      </c>
      <c r="G5443" s="3">
        <f t="shared" ref="G5443:G5506" si="171">F5443/E5443</f>
        <v>0.125</v>
      </c>
      <c r="H5443" s="1" t="s">
        <v>54</v>
      </c>
      <c r="I5443" t="s">
        <v>11</v>
      </c>
    </row>
    <row r="5444" spans="1:9" x14ac:dyDescent="0.2">
      <c r="A5444" t="s">
        <v>645</v>
      </c>
      <c r="B5444" t="s">
        <v>724</v>
      </c>
      <c r="C5444" s="1" t="s">
        <v>143</v>
      </c>
      <c r="D5444" t="str">
        <f t="shared" si="170"/>
        <v>CONTROL-UWx Control-3/24/2019-0</v>
      </c>
      <c r="E5444">
        <f>VLOOKUP(B5444,'Deck Count'!A:B,2,FALSE)</f>
        <v>16</v>
      </c>
      <c r="F5444" s="3">
        <v>4</v>
      </c>
      <c r="G5444" s="3">
        <f t="shared" si="171"/>
        <v>0.25</v>
      </c>
      <c r="H5444" s="1" t="s">
        <v>55</v>
      </c>
      <c r="I5444" t="s">
        <v>11</v>
      </c>
    </row>
    <row r="5445" spans="1:9" x14ac:dyDescent="0.2">
      <c r="A5445" t="s">
        <v>645</v>
      </c>
      <c r="B5445" t="s">
        <v>724</v>
      </c>
      <c r="C5445" s="1" t="s">
        <v>143</v>
      </c>
      <c r="D5445" t="str">
        <f t="shared" si="170"/>
        <v>CONTROL-UWx Control-3/24/2019-0</v>
      </c>
      <c r="E5445">
        <f>VLOOKUP(B5445,'Deck Count'!A:B,2,FALSE)</f>
        <v>16</v>
      </c>
      <c r="F5445" s="3">
        <v>1</v>
      </c>
      <c r="G5445" s="3">
        <f t="shared" si="171"/>
        <v>6.25E-2</v>
      </c>
      <c r="H5445" s="1" t="s">
        <v>56</v>
      </c>
      <c r="I5445" t="s">
        <v>11</v>
      </c>
    </row>
    <row r="5446" spans="1:9" x14ac:dyDescent="0.2">
      <c r="A5446" t="s">
        <v>645</v>
      </c>
      <c r="B5446" t="s">
        <v>724</v>
      </c>
      <c r="C5446" s="1" t="s">
        <v>143</v>
      </c>
      <c r="D5446" t="str">
        <f t="shared" si="170"/>
        <v>CONTROL-UWx Control-3/24/2019-0</v>
      </c>
      <c r="E5446">
        <f>VLOOKUP(B5446,'Deck Count'!A:B,2,FALSE)</f>
        <v>16</v>
      </c>
      <c r="F5446" s="3">
        <v>1</v>
      </c>
      <c r="G5446" s="3">
        <f t="shared" si="171"/>
        <v>6.25E-2</v>
      </c>
      <c r="H5446" s="1" t="s">
        <v>631</v>
      </c>
      <c r="I5446" t="s">
        <v>11</v>
      </c>
    </row>
    <row r="5447" spans="1:9" x14ac:dyDescent="0.2">
      <c r="A5447" t="s">
        <v>645</v>
      </c>
      <c r="B5447" t="s">
        <v>724</v>
      </c>
      <c r="C5447" s="1" t="s">
        <v>143</v>
      </c>
      <c r="D5447" t="str">
        <f t="shared" si="170"/>
        <v>CONTROL-UWx Control-3/24/2019-0</v>
      </c>
      <c r="E5447">
        <f>VLOOKUP(B5447,'Deck Count'!A:B,2,FALSE)</f>
        <v>16</v>
      </c>
      <c r="F5447" s="3">
        <v>3</v>
      </c>
      <c r="G5447" s="3">
        <f t="shared" si="171"/>
        <v>0.1875</v>
      </c>
      <c r="H5447" s="1" t="s">
        <v>648</v>
      </c>
      <c r="I5447" t="s">
        <v>11</v>
      </c>
    </row>
    <row r="5448" spans="1:9" x14ac:dyDescent="0.2">
      <c r="A5448" t="s">
        <v>645</v>
      </c>
      <c r="B5448" t="s">
        <v>724</v>
      </c>
      <c r="C5448" s="1" t="s">
        <v>143</v>
      </c>
      <c r="D5448" t="str">
        <f t="shared" si="170"/>
        <v>CONTROL-UWx Control-3/24/2019-0</v>
      </c>
      <c r="E5448">
        <f>VLOOKUP(B5448,'Deck Count'!A:B,2,FALSE)</f>
        <v>16</v>
      </c>
      <c r="F5448" s="3">
        <v>1</v>
      </c>
      <c r="G5448" s="3">
        <f t="shared" si="171"/>
        <v>6.25E-2</v>
      </c>
      <c r="H5448" s="1" t="s">
        <v>86</v>
      </c>
      <c r="I5448" t="s">
        <v>11</v>
      </c>
    </row>
    <row r="5449" spans="1:9" x14ac:dyDescent="0.2">
      <c r="A5449" t="s">
        <v>645</v>
      </c>
      <c r="B5449" t="s">
        <v>724</v>
      </c>
      <c r="C5449" s="1" t="s">
        <v>143</v>
      </c>
      <c r="D5449" t="str">
        <f t="shared" si="170"/>
        <v>CONTROL-UWx Control-3/24/2019-0</v>
      </c>
      <c r="E5449">
        <f>VLOOKUP(B5449,'Deck Count'!A:B,2,FALSE)</f>
        <v>16</v>
      </c>
      <c r="F5449" s="3">
        <v>2</v>
      </c>
      <c r="G5449" s="3">
        <f t="shared" si="171"/>
        <v>0.125</v>
      </c>
      <c r="H5449" s="1" t="s">
        <v>86</v>
      </c>
      <c r="I5449" t="s">
        <v>17</v>
      </c>
    </row>
    <row r="5450" spans="1:9" x14ac:dyDescent="0.2">
      <c r="A5450" t="s">
        <v>645</v>
      </c>
      <c r="B5450" t="s">
        <v>724</v>
      </c>
      <c r="C5450" s="1" t="s">
        <v>143</v>
      </c>
      <c r="D5450" t="str">
        <f t="shared" si="170"/>
        <v>CONTROL-UWx Control-3/24/2019-0</v>
      </c>
      <c r="E5450">
        <f>VLOOKUP(B5450,'Deck Count'!A:B,2,FALSE)</f>
        <v>16</v>
      </c>
      <c r="F5450" s="3">
        <v>1</v>
      </c>
      <c r="G5450" s="3">
        <f t="shared" si="171"/>
        <v>6.25E-2</v>
      </c>
      <c r="H5450" s="1" t="s">
        <v>689</v>
      </c>
      <c r="I5450" t="s">
        <v>11</v>
      </c>
    </row>
    <row r="5451" spans="1:9" x14ac:dyDescent="0.2">
      <c r="A5451" t="s">
        <v>645</v>
      </c>
      <c r="B5451" t="s">
        <v>724</v>
      </c>
      <c r="C5451" s="1" t="s">
        <v>143</v>
      </c>
      <c r="D5451" t="str">
        <f t="shared" si="170"/>
        <v>CONTROL-UWx Control-3/24/2019-0</v>
      </c>
      <c r="E5451">
        <f>VLOOKUP(B5451,'Deck Count'!A:B,2,FALSE)</f>
        <v>16</v>
      </c>
      <c r="F5451" s="3">
        <v>2</v>
      </c>
      <c r="G5451" s="3">
        <f t="shared" si="171"/>
        <v>0.125</v>
      </c>
      <c r="H5451" s="1" t="s">
        <v>57</v>
      </c>
      <c r="I5451" t="s">
        <v>17</v>
      </c>
    </row>
    <row r="5452" spans="1:9" x14ac:dyDescent="0.2">
      <c r="A5452" t="s">
        <v>645</v>
      </c>
      <c r="B5452" t="s">
        <v>724</v>
      </c>
      <c r="C5452" s="1" t="s">
        <v>143</v>
      </c>
      <c r="D5452" t="str">
        <f t="shared" si="170"/>
        <v>CONTROL-UWx Control-3/24/2019-0</v>
      </c>
      <c r="E5452">
        <f>VLOOKUP(B5452,'Deck Count'!A:B,2,FALSE)</f>
        <v>16</v>
      </c>
      <c r="F5452" s="3">
        <v>4</v>
      </c>
      <c r="G5452" s="3">
        <f t="shared" si="171"/>
        <v>0.25</v>
      </c>
      <c r="H5452" s="1" t="s">
        <v>76</v>
      </c>
      <c r="I5452" t="s">
        <v>11</v>
      </c>
    </row>
    <row r="5453" spans="1:9" x14ac:dyDescent="0.2">
      <c r="A5453" t="s">
        <v>645</v>
      </c>
      <c r="B5453" t="s">
        <v>724</v>
      </c>
      <c r="C5453" s="1" t="s">
        <v>143</v>
      </c>
      <c r="D5453" t="str">
        <f t="shared" si="170"/>
        <v>CONTROL-UWx Control-3/24/2019-0</v>
      </c>
      <c r="E5453">
        <f>VLOOKUP(B5453,'Deck Count'!A:B,2,FALSE)</f>
        <v>16</v>
      </c>
      <c r="F5453" s="3">
        <v>2</v>
      </c>
      <c r="G5453" s="3">
        <f t="shared" si="171"/>
        <v>0.125</v>
      </c>
      <c r="H5453" s="1" t="s">
        <v>690</v>
      </c>
      <c r="I5453" t="s">
        <v>11</v>
      </c>
    </row>
    <row r="5454" spans="1:9" x14ac:dyDescent="0.2">
      <c r="A5454" t="s">
        <v>645</v>
      </c>
      <c r="B5454" t="s">
        <v>724</v>
      </c>
      <c r="C5454" s="1" t="s">
        <v>143</v>
      </c>
      <c r="D5454" t="str">
        <f t="shared" si="170"/>
        <v>CONTROL-UWx Control-3/24/2019-0</v>
      </c>
      <c r="E5454">
        <f>VLOOKUP(B5454,'Deck Count'!A:B,2,FALSE)</f>
        <v>16</v>
      </c>
      <c r="F5454" s="3">
        <v>1</v>
      </c>
      <c r="G5454" s="3">
        <f t="shared" si="171"/>
        <v>6.25E-2</v>
      </c>
      <c r="H5454" s="1" t="s">
        <v>78</v>
      </c>
      <c r="I5454" t="s">
        <v>11</v>
      </c>
    </row>
    <row r="5455" spans="1:9" x14ac:dyDescent="0.2">
      <c r="A5455" t="s">
        <v>645</v>
      </c>
      <c r="B5455" t="s">
        <v>724</v>
      </c>
      <c r="C5455" s="1" t="s">
        <v>143</v>
      </c>
      <c r="D5455" t="str">
        <f t="shared" si="170"/>
        <v>CONTROL-UWx Control-3/24/2019-0</v>
      </c>
      <c r="E5455">
        <f>VLOOKUP(B5455,'Deck Count'!A:B,2,FALSE)</f>
        <v>16</v>
      </c>
      <c r="F5455" s="3">
        <v>1</v>
      </c>
      <c r="G5455" s="3">
        <f t="shared" si="171"/>
        <v>6.25E-2</v>
      </c>
      <c r="H5455" s="1" t="s">
        <v>61</v>
      </c>
      <c r="I5455" t="s">
        <v>11</v>
      </c>
    </row>
    <row r="5456" spans="1:9" x14ac:dyDescent="0.2">
      <c r="A5456" t="s">
        <v>645</v>
      </c>
      <c r="B5456" t="s">
        <v>724</v>
      </c>
      <c r="C5456" s="1" t="s">
        <v>143</v>
      </c>
      <c r="D5456" t="str">
        <f t="shared" si="170"/>
        <v>CONTROL-UWx Control-3/24/2019-0</v>
      </c>
      <c r="E5456">
        <f>VLOOKUP(B5456,'Deck Count'!A:B,2,FALSE)</f>
        <v>16</v>
      </c>
      <c r="F5456" s="3">
        <v>1</v>
      </c>
      <c r="G5456" s="3">
        <f t="shared" si="171"/>
        <v>6.25E-2</v>
      </c>
      <c r="H5456" s="1" t="s">
        <v>175</v>
      </c>
      <c r="I5456" t="s">
        <v>17</v>
      </c>
    </row>
    <row r="5457" spans="1:9" x14ac:dyDescent="0.2">
      <c r="A5457" t="s">
        <v>645</v>
      </c>
      <c r="B5457" t="s">
        <v>724</v>
      </c>
      <c r="C5457" s="1" t="s">
        <v>735</v>
      </c>
      <c r="D5457" t="str">
        <f t="shared" si="170"/>
        <v>CONTROL-UWx Control-3/24/2019-1</v>
      </c>
      <c r="E5457">
        <f>VLOOKUP(B5457,'Deck Count'!A:B,2,FALSE)</f>
        <v>16</v>
      </c>
      <c r="F5457" s="3">
        <v>4</v>
      </c>
      <c r="G5457" s="3">
        <f t="shared" si="171"/>
        <v>0.25</v>
      </c>
      <c r="H5457" s="1" t="s">
        <v>727</v>
      </c>
      <c r="I5457" t="s">
        <v>11</v>
      </c>
    </row>
    <row r="5458" spans="1:9" x14ac:dyDescent="0.2">
      <c r="A5458" t="s">
        <v>645</v>
      </c>
      <c r="B5458" t="s">
        <v>724</v>
      </c>
      <c r="C5458" s="1" t="s">
        <v>735</v>
      </c>
      <c r="D5458" t="str">
        <f t="shared" si="170"/>
        <v>CONTROL-UWx Control-3/24/2019-1</v>
      </c>
      <c r="E5458">
        <f>VLOOKUP(B5458,'Deck Count'!A:B,2,FALSE)</f>
        <v>16</v>
      </c>
      <c r="F5458" s="3">
        <v>1</v>
      </c>
      <c r="G5458" s="3">
        <f t="shared" si="171"/>
        <v>6.25E-2</v>
      </c>
      <c r="H5458" s="1" t="s">
        <v>114</v>
      </c>
      <c r="I5458" t="s">
        <v>11</v>
      </c>
    </row>
    <row r="5459" spans="1:9" x14ac:dyDescent="0.2">
      <c r="A5459" t="s">
        <v>645</v>
      </c>
      <c r="B5459" t="s">
        <v>724</v>
      </c>
      <c r="C5459" s="1" t="s">
        <v>735</v>
      </c>
      <c r="D5459" t="str">
        <f t="shared" si="170"/>
        <v>CONTROL-UWx Control-3/24/2019-1</v>
      </c>
      <c r="E5459">
        <f>VLOOKUP(B5459,'Deck Count'!A:B,2,FALSE)</f>
        <v>16</v>
      </c>
      <c r="F5459" s="3">
        <v>2</v>
      </c>
      <c r="G5459" s="3">
        <f t="shared" si="171"/>
        <v>0.125</v>
      </c>
      <c r="H5459" s="1" t="s">
        <v>366</v>
      </c>
      <c r="I5459" t="s">
        <v>11</v>
      </c>
    </row>
    <row r="5460" spans="1:9" x14ac:dyDescent="0.2">
      <c r="A5460" t="s">
        <v>645</v>
      </c>
      <c r="B5460" t="s">
        <v>724</v>
      </c>
      <c r="C5460" s="1" t="s">
        <v>735</v>
      </c>
      <c r="D5460" t="str">
        <f t="shared" si="170"/>
        <v>CONTROL-UWx Control-3/24/2019-1</v>
      </c>
      <c r="E5460">
        <f>VLOOKUP(B5460,'Deck Count'!A:B,2,FALSE)</f>
        <v>16</v>
      </c>
      <c r="F5460" s="3">
        <v>4</v>
      </c>
      <c r="G5460" s="3">
        <f t="shared" si="171"/>
        <v>0.25</v>
      </c>
      <c r="H5460" s="1" t="s">
        <v>41</v>
      </c>
      <c r="I5460" t="s">
        <v>11</v>
      </c>
    </row>
    <row r="5461" spans="1:9" x14ac:dyDescent="0.2">
      <c r="A5461" t="s">
        <v>645</v>
      </c>
      <c r="B5461" t="s">
        <v>724</v>
      </c>
      <c r="C5461" s="1" t="s">
        <v>735</v>
      </c>
      <c r="D5461" t="str">
        <f t="shared" si="170"/>
        <v>CONTROL-UWx Control-3/24/2019-1</v>
      </c>
      <c r="E5461">
        <f>VLOOKUP(B5461,'Deck Count'!A:B,2,FALSE)</f>
        <v>16</v>
      </c>
      <c r="F5461" s="3">
        <v>2</v>
      </c>
      <c r="G5461" s="3">
        <f t="shared" si="171"/>
        <v>0.125</v>
      </c>
      <c r="H5461" s="1" t="s">
        <v>234</v>
      </c>
      <c r="I5461" t="s">
        <v>17</v>
      </c>
    </row>
    <row r="5462" spans="1:9" x14ac:dyDescent="0.2">
      <c r="A5462" t="s">
        <v>645</v>
      </c>
      <c r="B5462" t="s">
        <v>724</v>
      </c>
      <c r="C5462" s="1" t="s">
        <v>735</v>
      </c>
      <c r="D5462" t="str">
        <f t="shared" si="170"/>
        <v>CONTROL-UWx Control-3/24/2019-1</v>
      </c>
      <c r="E5462">
        <f>VLOOKUP(B5462,'Deck Count'!A:B,2,FALSE)</f>
        <v>16</v>
      </c>
      <c r="F5462" s="3">
        <v>2</v>
      </c>
      <c r="G5462" s="3">
        <f t="shared" si="171"/>
        <v>0.125</v>
      </c>
      <c r="H5462" s="1" t="s">
        <v>180</v>
      </c>
      <c r="I5462" t="s">
        <v>17</v>
      </c>
    </row>
    <row r="5463" spans="1:9" x14ac:dyDescent="0.2">
      <c r="A5463" t="s">
        <v>645</v>
      </c>
      <c r="B5463" t="s">
        <v>724</v>
      </c>
      <c r="C5463" s="1" t="s">
        <v>735</v>
      </c>
      <c r="D5463" t="str">
        <f t="shared" si="170"/>
        <v>CONTROL-UWx Control-3/24/2019-1</v>
      </c>
      <c r="E5463">
        <f>VLOOKUP(B5463,'Deck Count'!A:B,2,FALSE)</f>
        <v>16</v>
      </c>
      <c r="F5463" s="3">
        <v>2</v>
      </c>
      <c r="G5463" s="3">
        <f t="shared" si="171"/>
        <v>0.125</v>
      </c>
      <c r="H5463" s="1" t="s">
        <v>181</v>
      </c>
      <c r="I5463" t="s">
        <v>11</v>
      </c>
    </row>
    <row r="5464" spans="1:9" x14ac:dyDescent="0.2">
      <c r="A5464" t="s">
        <v>645</v>
      </c>
      <c r="B5464" t="s">
        <v>724</v>
      </c>
      <c r="C5464" s="1" t="s">
        <v>735</v>
      </c>
      <c r="D5464" t="str">
        <f t="shared" si="170"/>
        <v>CONTROL-UWx Control-3/24/2019-1</v>
      </c>
      <c r="E5464">
        <f>VLOOKUP(B5464,'Deck Count'!A:B,2,FALSE)</f>
        <v>16</v>
      </c>
      <c r="F5464" s="3">
        <v>2</v>
      </c>
      <c r="G5464" s="3">
        <f t="shared" si="171"/>
        <v>0.125</v>
      </c>
      <c r="H5464" s="1" t="s">
        <v>718</v>
      </c>
      <c r="I5464" t="s">
        <v>11</v>
      </c>
    </row>
    <row r="5465" spans="1:9" x14ac:dyDescent="0.2">
      <c r="A5465" t="s">
        <v>645</v>
      </c>
      <c r="B5465" t="s">
        <v>724</v>
      </c>
      <c r="C5465" s="1" t="s">
        <v>735</v>
      </c>
      <c r="D5465" t="str">
        <f t="shared" si="170"/>
        <v>CONTROL-UWx Control-3/24/2019-1</v>
      </c>
      <c r="E5465">
        <f>VLOOKUP(B5465,'Deck Count'!A:B,2,FALSE)</f>
        <v>16</v>
      </c>
      <c r="F5465" s="3">
        <v>2</v>
      </c>
      <c r="G5465" s="3">
        <f t="shared" si="171"/>
        <v>0.125</v>
      </c>
      <c r="H5465" s="1" t="s">
        <v>66</v>
      </c>
      <c r="I5465" t="s">
        <v>17</v>
      </c>
    </row>
    <row r="5466" spans="1:9" x14ac:dyDescent="0.2">
      <c r="A5466" t="s">
        <v>645</v>
      </c>
      <c r="B5466" t="s">
        <v>724</v>
      </c>
      <c r="C5466" s="1" t="s">
        <v>735</v>
      </c>
      <c r="D5466" t="str">
        <f t="shared" si="170"/>
        <v>CONTROL-UWx Control-3/24/2019-1</v>
      </c>
      <c r="E5466">
        <f>VLOOKUP(B5466,'Deck Count'!A:B,2,FALSE)</f>
        <v>16</v>
      </c>
      <c r="F5466" s="3">
        <v>4</v>
      </c>
      <c r="G5466" s="3">
        <f t="shared" si="171"/>
        <v>0.25</v>
      </c>
      <c r="H5466" s="1" t="s">
        <v>68</v>
      </c>
      <c r="I5466" t="s">
        <v>11</v>
      </c>
    </row>
    <row r="5467" spans="1:9" x14ac:dyDescent="0.2">
      <c r="A5467" t="s">
        <v>645</v>
      </c>
      <c r="B5467" t="s">
        <v>724</v>
      </c>
      <c r="C5467" s="1" t="s">
        <v>735</v>
      </c>
      <c r="D5467" t="str">
        <f t="shared" si="170"/>
        <v>CONTROL-UWx Control-3/24/2019-1</v>
      </c>
      <c r="E5467">
        <f>VLOOKUP(B5467,'Deck Count'!A:B,2,FALSE)</f>
        <v>16</v>
      </c>
      <c r="F5467" s="3">
        <v>2</v>
      </c>
      <c r="G5467" s="3">
        <f t="shared" si="171"/>
        <v>0.125</v>
      </c>
      <c r="H5467" s="1" t="s">
        <v>49</v>
      </c>
      <c r="I5467" t="s">
        <v>17</v>
      </c>
    </row>
    <row r="5468" spans="1:9" x14ac:dyDescent="0.2">
      <c r="A5468" t="s">
        <v>645</v>
      </c>
      <c r="B5468" t="s">
        <v>724</v>
      </c>
      <c r="C5468" s="1" t="s">
        <v>735</v>
      </c>
      <c r="D5468" t="str">
        <f t="shared" si="170"/>
        <v>CONTROL-UWx Control-3/24/2019-1</v>
      </c>
      <c r="E5468">
        <f>VLOOKUP(B5468,'Deck Count'!A:B,2,FALSE)</f>
        <v>16</v>
      </c>
      <c r="F5468" s="3">
        <v>4</v>
      </c>
      <c r="G5468" s="3">
        <f t="shared" si="171"/>
        <v>0.25</v>
      </c>
      <c r="H5468" s="1" t="s">
        <v>97</v>
      </c>
      <c r="I5468" t="s">
        <v>11</v>
      </c>
    </row>
    <row r="5469" spans="1:9" x14ac:dyDescent="0.2">
      <c r="A5469" t="s">
        <v>645</v>
      </c>
      <c r="B5469" t="s">
        <v>724</v>
      </c>
      <c r="C5469" s="1" t="s">
        <v>735</v>
      </c>
      <c r="D5469" t="str">
        <f t="shared" si="170"/>
        <v>CONTROL-UWx Control-3/24/2019-1</v>
      </c>
      <c r="E5469">
        <f>VLOOKUP(B5469,'Deck Count'!A:B,2,FALSE)</f>
        <v>16</v>
      </c>
      <c r="F5469" s="3">
        <v>6</v>
      </c>
      <c r="G5469" s="3">
        <f t="shared" si="171"/>
        <v>0.375</v>
      </c>
      <c r="H5469" s="1" t="s">
        <v>51</v>
      </c>
      <c r="I5469" t="s">
        <v>11</v>
      </c>
    </row>
    <row r="5470" spans="1:9" x14ac:dyDescent="0.2">
      <c r="A5470" t="s">
        <v>645</v>
      </c>
      <c r="B5470" t="s">
        <v>724</v>
      </c>
      <c r="C5470" s="1" t="s">
        <v>735</v>
      </c>
      <c r="D5470" t="str">
        <f t="shared" si="170"/>
        <v>CONTROL-UWx Control-3/24/2019-1</v>
      </c>
      <c r="E5470">
        <f>VLOOKUP(B5470,'Deck Count'!A:B,2,FALSE)</f>
        <v>16</v>
      </c>
      <c r="F5470" s="3">
        <v>3</v>
      </c>
      <c r="G5470" s="3">
        <f t="shared" si="171"/>
        <v>0.1875</v>
      </c>
      <c r="H5470" s="1" t="s">
        <v>632</v>
      </c>
      <c r="I5470" t="s">
        <v>11</v>
      </c>
    </row>
    <row r="5471" spans="1:9" x14ac:dyDescent="0.2">
      <c r="A5471" t="s">
        <v>645</v>
      </c>
      <c r="B5471" t="s">
        <v>724</v>
      </c>
      <c r="C5471" s="1" t="s">
        <v>735</v>
      </c>
      <c r="D5471" t="str">
        <f t="shared" si="170"/>
        <v>CONTROL-UWx Control-3/24/2019-1</v>
      </c>
      <c r="E5471">
        <f>VLOOKUP(B5471,'Deck Count'!A:B,2,FALSE)</f>
        <v>16</v>
      </c>
      <c r="F5471" s="3">
        <v>1</v>
      </c>
      <c r="G5471" s="3">
        <f t="shared" si="171"/>
        <v>6.25E-2</v>
      </c>
      <c r="H5471" s="1" t="s">
        <v>168</v>
      </c>
      <c r="I5471" t="s">
        <v>11</v>
      </c>
    </row>
    <row r="5472" spans="1:9" x14ac:dyDescent="0.2">
      <c r="A5472" t="s">
        <v>645</v>
      </c>
      <c r="B5472" t="s">
        <v>724</v>
      </c>
      <c r="C5472" s="1" t="s">
        <v>735</v>
      </c>
      <c r="D5472" t="str">
        <f t="shared" si="170"/>
        <v>CONTROL-UWx Control-3/24/2019-1</v>
      </c>
      <c r="E5472">
        <f>VLOOKUP(B5472,'Deck Count'!A:B,2,FALSE)</f>
        <v>16</v>
      </c>
      <c r="F5472" s="3">
        <v>3</v>
      </c>
      <c r="G5472" s="3">
        <f t="shared" si="171"/>
        <v>0.1875</v>
      </c>
      <c r="H5472" s="1" t="s">
        <v>72</v>
      </c>
      <c r="I5472" t="s">
        <v>11</v>
      </c>
    </row>
    <row r="5473" spans="1:9" x14ac:dyDescent="0.2">
      <c r="A5473" t="s">
        <v>645</v>
      </c>
      <c r="B5473" t="s">
        <v>724</v>
      </c>
      <c r="C5473" s="1" t="s">
        <v>735</v>
      </c>
      <c r="D5473" t="str">
        <f t="shared" si="170"/>
        <v>CONTROL-UWx Control-3/24/2019-1</v>
      </c>
      <c r="E5473">
        <f>VLOOKUP(B5473,'Deck Count'!A:B,2,FALSE)</f>
        <v>16</v>
      </c>
      <c r="F5473" s="3">
        <v>3</v>
      </c>
      <c r="G5473" s="3">
        <f t="shared" si="171"/>
        <v>0.1875</v>
      </c>
      <c r="H5473" s="1" t="s">
        <v>189</v>
      </c>
      <c r="I5473" t="s">
        <v>11</v>
      </c>
    </row>
    <row r="5474" spans="1:9" x14ac:dyDescent="0.2">
      <c r="A5474" t="s">
        <v>645</v>
      </c>
      <c r="B5474" t="s">
        <v>724</v>
      </c>
      <c r="C5474" s="1" t="s">
        <v>735</v>
      </c>
      <c r="D5474" t="str">
        <f t="shared" si="170"/>
        <v>CONTROL-UWx Control-3/24/2019-1</v>
      </c>
      <c r="E5474">
        <f>VLOOKUP(B5474,'Deck Count'!A:B,2,FALSE)</f>
        <v>16</v>
      </c>
      <c r="F5474" s="3">
        <v>1</v>
      </c>
      <c r="G5474" s="3">
        <f t="shared" si="171"/>
        <v>6.25E-2</v>
      </c>
      <c r="H5474" s="1" t="s">
        <v>54</v>
      </c>
      <c r="I5474" t="s">
        <v>11</v>
      </c>
    </row>
    <row r="5475" spans="1:9" x14ac:dyDescent="0.2">
      <c r="A5475" t="s">
        <v>645</v>
      </c>
      <c r="B5475" t="s">
        <v>724</v>
      </c>
      <c r="C5475" s="1" t="s">
        <v>735</v>
      </c>
      <c r="D5475" t="str">
        <f t="shared" si="170"/>
        <v>CONTROL-UWx Control-3/24/2019-1</v>
      </c>
      <c r="E5475">
        <f>VLOOKUP(B5475,'Deck Count'!A:B,2,FALSE)</f>
        <v>16</v>
      </c>
      <c r="F5475" s="3">
        <v>4</v>
      </c>
      <c r="G5475" s="3">
        <f t="shared" si="171"/>
        <v>0.25</v>
      </c>
      <c r="H5475" s="1" t="s">
        <v>55</v>
      </c>
      <c r="I5475" t="s">
        <v>11</v>
      </c>
    </row>
    <row r="5476" spans="1:9" x14ac:dyDescent="0.2">
      <c r="A5476" t="s">
        <v>645</v>
      </c>
      <c r="B5476" t="s">
        <v>724</v>
      </c>
      <c r="C5476" s="1" t="s">
        <v>735</v>
      </c>
      <c r="D5476" t="str">
        <f t="shared" si="170"/>
        <v>CONTROL-UWx Control-3/24/2019-1</v>
      </c>
      <c r="E5476">
        <f>VLOOKUP(B5476,'Deck Count'!A:B,2,FALSE)</f>
        <v>16</v>
      </c>
      <c r="F5476" s="3">
        <v>2</v>
      </c>
      <c r="G5476" s="3">
        <f t="shared" si="171"/>
        <v>0.125</v>
      </c>
      <c r="H5476" s="1" t="s">
        <v>73</v>
      </c>
      <c r="I5476" t="s">
        <v>11</v>
      </c>
    </row>
    <row r="5477" spans="1:9" x14ac:dyDescent="0.2">
      <c r="A5477" t="s">
        <v>645</v>
      </c>
      <c r="B5477" t="s">
        <v>724</v>
      </c>
      <c r="C5477" s="1" t="s">
        <v>735</v>
      </c>
      <c r="D5477" t="str">
        <f t="shared" si="170"/>
        <v>CONTROL-UWx Control-3/24/2019-1</v>
      </c>
      <c r="E5477">
        <f>VLOOKUP(B5477,'Deck Count'!A:B,2,FALSE)</f>
        <v>16</v>
      </c>
      <c r="F5477" s="3">
        <v>1</v>
      </c>
      <c r="G5477" s="3">
        <f t="shared" si="171"/>
        <v>6.25E-2</v>
      </c>
      <c r="H5477" s="1" t="s">
        <v>56</v>
      </c>
      <c r="I5477" t="s">
        <v>11</v>
      </c>
    </row>
    <row r="5478" spans="1:9" x14ac:dyDescent="0.2">
      <c r="A5478" t="s">
        <v>645</v>
      </c>
      <c r="B5478" t="s">
        <v>724</v>
      </c>
      <c r="C5478" s="1" t="s">
        <v>735</v>
      </c>
      <c r="D5478" t="str">
        <f t="shared" si="170"/>
        <v>CONTROL-UWx Control-3/24/2019-1</v>
      </c>
      <c r="E5478">
        <f>VLOOKUP(B5478,'Deck Count'!A:B,2,FALSE)</f>
        <v>16</v>
      </c>
      <c r="F5478" s="3">
        <v>3</v>
      </c>
      <c r="G5478" s="3">
        <f t="shared" si="171"/>
        <v>0.1875</v>
      </c>
      <c r="H5478" s="1" t="s">
        <v>648</v>
      </c>
      <c r="I5478" t="s">
        <v>11</v>
      </c>
    </row>
    <row r="5479" spans="1:9" x14ac:dyDescent="0.2">
      <c r="A5479" t="s">
        <v>645</v>
      </c>
      <c r="B5479" t="s">
        <v>724</v>
      </c>
      <c r="C5479" s="1" t="s">
        <v>735</v>
      </c>
      <c r="D5479" t="str">
        <f t="shared" si="170"/>
        <v>CONTROL-UWx Control-3/24/2019-1</v>
      </c>
      <c r="E5479">
        <f>VLOOKUP(B5479,'Deck Count'!A:B,2,FALSE)</f>
        <v>16</v>
      </c>
      <c r="F5479" s="3">
        <v>1</v>
      </c>
      <c r="G5479" s="3">
        <f t="shared" si="171"/>
        <v>6.25E-2</v>
      </c>
      <c r="H5479" s="1" t="s">
        <v>86</v>
      </c>
      <c r="I5479" t="s">
        <v>11</v>
      </c>
    </row>
    <row r="5480" spans="1:9" x14ac:dyDescent="0.2">
      <c r="A5480" t="s">
        <v>645</v>
      </c>
      <c r="B5480" t="s">
        <v>724</v>
      </c>
      <c r="C5480" s="1" t="s">
        <v>735</v>
      </c>
      <c r="D5480" t="str">
        <f t="shared" si="170"/>
        <v>CONTROL-UWx Control-3/24/2019-1</v>
      </c>
      <c r="E5480">
        <f>VLOOKUP(B5480,'Deck Count'!A:B,2,FALSE)</f>
        <v>16</v>
      </c>
      <c r="F5480" s="3">
        <v>1</v>
      </c>
      <c r="G5480" s="3">
        <f t="shared" si="171"/>
        <v>6.25E-2</v>
      </c>
      <c r="H5480" s="1" t="s">
        <v>86</v>
      </c>
      <c r="I5480" t="s">
        <v>17</v>
      </c>
    </row>
    <row r="5481" spans="1:9" x14ac:dyDescent="0.2">
      <c r="A5481" t="s">
        <v>645</v>
      </c>
      <c r="B5481" t="s">
        <v>724</v>
      </c>
      <c r="C5481" s="1" t="s">
        <v>735</v>
      </c>
      <c r="D5481" t="str">
        <f t="shared" si="170"/>
        <v>CONTROL-UWx Control-3/24/2019-1</v>
      </c>
      <c r="E5481">
        <f>VLOOKUP(B5481,'Deck Count'!A:B,2,FALSE)</f>
        <v>16</v>
      </c>
      <c r="F5481" s="3">
        <v>1</v>
      </c>
      <c r="G5481" s="3">
        <f t="shared" si="171"/>
        <v>6.25E-2</v>
      </c>
      <c r="H5481" s="1" t="s">
        <v>155</v>
      </c>
      <c r="I5481" t="s">
        <v>17</v>
      </c>
    </row>
    <row r="5482" spans="1:9" x14ac:dyDescent="0.2">
      <c r="A5482" t="s">
        <v>645</v>
      </c>
      <c r="B5482" t="s">
        <v>724</v>
      </c>
      <c r="C5482" s="1" t="s">
        <v>735</v>
      </c>
      <c r="D5482" t="str">
        <f t="shared" si="170"/>
        <v>CONTROL-UWx Control-3/24/2019-1</v>
      </c>
      <c r="E5482">
        <f>VLOOKUP(B5482,'Deck Count'!A:B,2,FALSE)</f>
        <v>16</v>
      </c>
      <c r="F5482" s="3">
        <v>1</v>
      </c>
      <c r="G5482" s="3">
        <f t="shared" si="171"/>
        <v>6.25E-2</v>
      </c>
      <c r="H5482" s="1" t="s">
        <v>689</v>
      </c>
      <c r="I5482" t="s">
        <v>17</v>
      </c>
    </row>
    <row r="5483" spans="1:9" x14ac:dyDescent="0.2">
      <c r="A5483" t="s">
        <v>645</v>
      </c>
      <c r="B5483" t="s">
        <v>724</v>
      </c>
      <c r="C5483" s="1" t="s">
        <v>735</v>
      </c>
      <c r="D5483" t="str">
        <f t="shared" si="170"/>
        <v>CONTROL-UWx Control-3/24/2019-1</v>
      </c>
      <c r="E5483">
        <f>VLOOKUP(B5483,'Deck Count'!A:B,2,FALSE)</f>
        <v>16</v>
      </c>
      <c r="F5483" s="3">
        <v>2</v>
      </c>
      <c r="G5483" s="3">
        <f t="shared" si="171"/>
        <v>0.125</v>
      </c>
      <c r="H5483" s="1" t="s">
        <v>57</v>
      </c>
      <c r="I5483" t="s">
        <v>17</v>
      </c>
    </row>
    <row r="5484" spans="1:9" x14ac:dyDescent="0.2">
      <c r="A5484" t="s">
        <v>645</v>
      </c>
      <c r="B5484" t="s">
        <v>724</v>
      </c>
      <c r="C5484" s="1" t="s">
        <v>735</v>
      </c>
      <c r="D5484" t="str">
        <f t="shared" si="170"/>
        <v>CONTROL-UWx Control-3/24/2019-1</v>
      </c>
      <c r="E5484">
        <f>VLOOKUP(B5484,'Deck Count'!A:B,2,FALSE)</f>
        <v>16</v>
      </c>
      <c r="F5484" s="3">
        <v>4</v>
      </c>
      <c r="G5484" s="3">
        <f t="shared" si="171"/>
        <v>0.25</v>
      </c>
      <c r="H5484" s="1" t="s">
        <v>76</v>
      </c>
      <c r="I5484" t="s">
        <v>11</v>
      </c>
    </row>
    <row r="5485" spans="1:9" x14ac:dyDescent="0.2">
      <c r="A5485" t="s">
        <v>645</v>
      </c>
      <c r="B5485" t="s">
        <v>724</v>
      </c>
      <c r="C5485" s="1" t="s">
        <v>735</v>
      </c>
      <c r="D5485" t="str">
        <f t="shared" si="170"/>
        <v>CONTROL-UWx Control-3/24/2019-1</v>
      </c>
      <c r="E5485">
        <f>VLOOKUP(B5485,'Deck Count'!A:B,2,FALSE)</f>
        <v>16</v>
      </c>
      <c r="F5485" s="3">
        <v>3</v>
      </c>
      <c r="G5485" s="3">
        <f t="shared" si="171"/>
        <v>0.1875</v>
      </c>
      <c r="H5485" s="1" t="s">
        <v>690</v>
      </c>
      <c r="I5485" t="s">
        <v>11</v>
      </c>
    </row>
    <row r="5486" spans="1:9" x14ac:dyDescent="0.2">
      <c r="A5486" t="s">
        <v>645</v>
      </c>
      <c r="B5486" t="s">
        <v>724</v>
      </c>
      <c r="C5486" s="1" t="s">
        <v>735</v>
      </c>
      <c r="D5486" t="str">
        <f t="shared" si="170"/>
        <v>CONTROL-UWx Control-3/24/2019-1</v>
      </c>
      <c r="E5486">
        <f>VLOOKUP(B5486,'Deck Count'!A:B,2,FALSE)</f>
        <v>16</v>
      </c>
      <c r="F5486" s="3">
        <v>2</v>
      </c>
      <c r="G5486" s="3">
        <f t="shared" si="171"/>
        <v>0.125</v>
      </c>
      <c r="H5486" s="1" t="s">
        <v>78</v>
      </c>
      <c r="I5486" t="s">
        <v>11</v>
      </c>
    </row>
    <row r="5487" spans="1:9" x14ac:dyDescent="0.2">
      <c r="A5487" t="s">
        <v>645</v>
      </c>
      <c r="B5487" t="s">
        <v>724</v>
      </c>
      <c r="C5487" s="1" t="s">
        <v>735</v>
      </c>
      <c r="D5487" t="str">
        <f t="shared" si="170"/>
        <v>CONTROL-UWx Control-3/24/2019-1</v>
      </c>
      <c r="E5487">
        <f>VLOOKUP(B5487,'Deck Count'!A:B,2,FALSE)</f>
        <v>16</v>
      </c>
      <c r="F5487" s="3">
        <v>2</v>
      </c>
      <c r="G5487" s="3">
        <f t="shared" si="171"/>
        <v>0.125</v>
      </c>
      <c r="H5487" s="1" t="s">
        <v>175</v>
      </c>
      <c r="I5487" t="s">
        <v>17</v>
      </c>
    </row>
    <row r="5488" spans="1:9" x14ac:dyDescent="0.2">
      <c r="A5488" t="s">
        <v>645</v>
      </c>
      <c r="B5488" t="s">
        <v>724</v>
      </c>
      <c r="C5488" s="1" t="s">
        <v>736</v>
      </c>
      <c r="D5488" t="str">
        <f t="shared" si="170"/>
        <v>CONTROL-UWx Control-3/24/2019-2</v>
      </c>
      <c r="E5488">
        <f>VLOOKUP(B5488,'Deck Count'!A:B,2,FALSE)</f>
        <v>16</v>
      </c>
      <c r="F5488" s="3">
        <v>4</v>
      </c>
      <c r="G5488" s="3">
        <f t="shared" si="171"/>
        <v>0.25</v>
      </c>
      <c r="H5488" s="1" t="s">
        <v>727</v>
      </c>
      <c r="I5488" t="s">
        <v>11</v>
      </c>
    </row>
    <row r="5489" spans="1:9" x14ac:dyDescent="0.2">
      <c r="A5489" t="s">
        <v>645</v>
      </c>
      <c r="B5489" t="s">
        <v>724</v>
      </c>
      <c r="C5489" s="1" t="s">
        <v>736</v>
      </c>
      <c r="D5489" t="str">
        <f t="shared" si="170"/>
        <v>CONTROL-UWx Control-3/24/2019-2</v>
      </c>
      <c r="E5489">
        <f>VLOOKUP(B5489,'Deck Count'!A:B,2,FALSE)</f>
        <v>16</v>
      </c>
      <c r="F5489" s="3">
        <v>2</v>
      </c>
      <c r="G5489" s="3">
        <f t="shared" si="171"/>
        <v>0.125</v>
      </c>
      <c r="H5489" s="1" t="s">
        <v>114</v>
      </c>
      <c r="I5489" t="s">
        <v>11</v>
      </c>
    </row>
    <row r="5490" spans="1:9" x14ac:dyDescent="0.2">
      <c r="A5490" t="s">
        <v>645</v>
      </c>
      <c r="B5490" t="s">
        <v>724</v>
      </c>
      <c r="C5490" s="1" t="s">
        <v>736</v>
      </c>
      <c r="D5490" t="str">
        <f t="shared" si="170"/>
        <v>CONTROL-UWx Control-3/24/2019-2</v>
      </c>
      <c r="E5490">
        <f>VLOOKUP(B5490,'Deck Count'!A:B,2,FALSE)</f>
        <v>16</v>
      </c>
      <c r="F5490" s="3">
        <v>1</v>
      </c>
      <c r="G5490" s="3">
        <f t="shared" si="171"/>
        <v>6.25E-2</v>
      </c>
      <c r="H5490" s="1" t="s">
        <v>366</v>
      </c>
      <c r="I5490" t="s">
        <v>11</v>
      </c>
    </row>
    <row r="5491" spans="1:9" x14ac:dyDescent="0.2">
      <c r="A5491" t="s">
        <v>645</v>
      </c>
      <c r="B5491" t="s">
        <v>724</v>
      </c>
      <c r="C5491" s="1" t="s">
        <v>736</v>
      </c>
      <c r="D5491" t="str">
        <f t="shared" si="170"/>
        <v>CONTROL-UWx Control-3/24/2019-2</v>
      </c>
      <c r="E5491">
        <f>VLOOKUP(B5491,'Deck Count'!A:B,2,FALSE)</f>
        <v>16</v>
      </c>
      <c r="F5491" s="3">
        <v>1</v>
      </c>
      <c r="G5491" s="3">
        <f t="shared" si="171"/>
        <v>6.25E-2</v>
      </c>
      <c r="H5491" s="1" t="s">
        <v>366</v>
      </c>
      <c r="I5491" t="s">
        <v>17</v>
      </c>
    </row>
    <row r="5492" spans="1:9" x14ac:dyDescent="0.2">
      <c r="A5492" t="s">
        <v>645</v>
      </c>
      <c r="B5492" t="s">
        <v>724</v>
      </c>
      <c r="C5492" s="1" t="s">
        <v>736</v>
      </c>
      <c r="D5492" t="str">
        <f t="shared" si="170"/>
        <v>CONTROL-UWx Control-3/24/2019-2</v>
      </c>
      <c r="E5492">
        <f>VLOOKUP(B5492,'Deck Count'!A:B,2,FALSE)</f>
        <v>16</v>
      </c>
      <c r="F5492" s="3">
        <v>4</v>
      </c>
      <c r="G5492" s="3">
        <f t="shared" si="171"/>
        <v>0.25</v>
      </c>
      <c r="H5492" s="1" t="s">
        <v>41</v>
      </c>
      <c r="I5492" t="s">
        <v>11</v>
      </c>
    </row>
    <row r="5493" spans="1:9" x14ac:dyDescent="0.2">
      <c r="A5493" t="s">
        <v>645</v>
      </c>
      <c r="B5493" t="s">
        <v>724</v>
      </c>
      <c r="C5493" s="1" t="s">
        <v>736</v>
      </c>
      <c r="D5493" t="str">
        <f t="shared" si="170"/>
        <v>CONTROL-UWx Control-3/24/2019-2</v>
      </c>
      <c r="E5493">
        <f>VLOOKUP(B5493,'Deck Count'!A:B,2,FALSE)</f>
        <v>16</v>
      </c>
      <c r="F5493" s="3">
        <v>1</v>
      </c>
      <c r="G5493" s="3">
        <f t="shared" si="171"/>
        <v>6.25E-2</v>
      </c>
      <c r="H5493" s="1" t="s">
        <v>234</v>
      </c>
      <c r="I5493" t="s">
        <v>17</v>
      </c>
    </row>
    <row r="5494" spans="1:9" x14ac:dyDescent="0.2">
      <c r="A5494" t="s">
        <v>645</v>
      </c>
      <c r="B5494" t="s">
        <v>724</v>
      </c>
      <c r="C5494" s="1" t="s">
        <v>736</v>
      </c>
      <c r="D5494" t="str">
        <f t="shared" si="170"/>
        <v>CONTROL-UWx Control-3/24/2019-2</v>
      </c>
      <c r="E5494">
        <f>VLOOKUP(B5494,'Deck Count'!A:B,2,FALSE)</f>
        <v>16</v>
      </c>
      <c r="F5494" s="3">
        <v>1</v>
      </c>
      <c r="G5494" s="3">
        <f t="shared" si="171"/>
        <v>6.25E-2</v>
      </c>
      <c r="H5494" s="1" t="s">
        <v>180</v>
      </c>
      <c r="I5494" t="s">
        <v>17</v>
      </c>
    </row>
    <row r="5495" spans="1:9" x14ac:dyDescent="0.2">
      <c r="A5495" t="s">
        <v>645</v>
      </c>
      <c r="B5495" t="s">
        <v>724</v>
      </c>
      <c r="C5495" s="1" t="s">
        <v>736</v>
      </c>
      <c r="D5495" t="str">
        <f t="shared" si="170"/>
        <v>CONTROL-UWx Control-3/24/2019-2</v>
      </c>
      <c r="E5495">
        <f>VLOOKUP(B5495,'Deck Count'!A:B,2,FALSE)</f>
        <v>16</v>
      </c>
      <c r="F5495" s="3">
        <v>1</v>
      </c>
      <c r="G5495" s="3">
        <f t="shared" si="171"/>
        <v>6.25E-2</v>
      </c>
      <c r="H5495" s="1" t="s">
        <v>181</v>
      </c>
      <c r="I5495" t="s">
        <v>11</v>
      </c>
    </row>
    <row r="5496" spans="1:9" x14ac:dyDescent="0.2">
      <c r="A5496" t="s">
        <v>645</v>
      </c>
      <c r="B5496" t="s">
        <v>724</v>
      </c>
      <c r="C5496" s="1" t="s">
        <v>736</v>
      </c>
      <c r="D5496" t="str">
        <f t="shared" si="170"/>
        <v>CONTROL-UWx Control-3/24/2019-2</v>
      </c>
      <c r="E5496">
        <f>VLOOKUP(B5496,'Deck Count'!A:B,2,FALSE)</f>
        <v>16</v>
      </c>
      <c r="F5496" s="3">
        <v>1</v>
      </c>
      <c r="G5496" s="3">
        <f t="shared" si="171"/>
        <v>6.25E-2</v>
      </c>
      <c r="H5496" s="1" t="s">
        <v>181</v>
      </c>
      <c r="I5496" t="s">
        <v>17</v>
      </c>
    </row>
    <row r="5497" spans="1:9" x14ac:dyDescent="0.2">
      <c r="A5497" t="s">
        <v>645</v>
      </c>
      <c r="B5497" t="s">
        <v>724</v>
      </c>
      <c r="C5497" s="1" t="s">
        <v>736</v>
      </c>
      <c r="D5497" t="str">
        <f t="shared" si="170"/>
        <v>CONTROL-UWx Control-3/24/2019-2</v>
      </c>
      <c r="E5497">
        <f>VLOOKUP(B5497,'Deck Count'!A:B,2,FALSE)</f>
        <v>16</v>
      </c>
      <c r="F5497" s="3">
        <v>2</v>
      </c>
      <c r="G5497" s="3">
        <f t="shared" si="171"/>
        <v>0.125</v>
      </c>
      <c r="H5497" s="1" t="s">
        <v>718</v>
      </c>
      <c r="I5497" t="s">
        <v>11</v>
      </c>
    </row>
    <row r="5498" spans="1:9" x14ac:dyDescent="0.2">
      <c r="A5498" t="s">
        <v>645</v>
      </c>
      <c r="B5498" t="s">
        <v>724</v>
      </c>
      <c r="C5498" s="1" t="s">
        <v>736</v>
      </c>
      <c r="D5498" t="str">
        <f t="shared" si="170"/>
        <v>CONTROL-UWx Control-3/24/2019-2</v>
      </c>
      <c r="E5498">
        <f>VLOOKUP(B5498,'Deck Count'!A:B,2,FALSE)</f>
        <v>16</v>
      </c>
      <c r="F5498" s="3">
        <v>1</v>
      </c>
      <c r="G5498" s="3">
        <f t="shared" si="171"/>
        <v>6.25E-2</v>
      </c>
      <c r="H5498" s="1" t="s">
        <v>560</v>
      </c>
      <c r="I5498" t="s">
        <v>11</v>
      </c>
    </row>
    <row r="5499" spans="1:9" x14ac:dyDescent="0.2">
      <c r="A5499" t="s">
        <v>645</v>
      </c>
      <c r="B5499" t="s">
        <v>724</v>
      </c>
      <c r="C5499" s="1" t="s">
        <v>736</v>
      </c>
      <c r="D5499" t="str">
        <f t="shared" si="170"/>
        <v>CONTROL-UWx Control-3/24/2019-2</v>
      </c>
      <c r="E5499">
        <f>VLOOKUP(B5499,'Deck Count'!A:B,2,FALSE)</f>
        <v>16</v>
      </c>
      <c r="F5499" s="3">
        <v>2</v>
      </c>
      <c r="G5499" s="3">
        <f t="shared" si="171"/>
        <v>0.125</v>
      </c>
      <c r="H5499" s="1" t="s">
        <v>66</v>
      </c>
      <c r="I5499" t="s">
        <v>17</v>
      </c>
    </row>
    <row r="5500" spans="1:9" x14ac:dyDescent="0.2">
      <c r="A5500" t="s">
        <v>645</v>
      </c>
      <c r="B5500" t="s">
        <v>724</v>
      </c>
      <c r="C5500" s="1" t="s">
        <v>736</v>
      </c>
      <c r="D5500" t="str">
        <f t="shared" si="170"/>
        <v>CONTROL-UWx Control-3/24/2019-2</v>
      </c>
      <c r="E5500">
        <f>VLOOKUP(B5500,'Deck Count'!A:B,2,FALSE)</f>
        <v>16</v>
      </c>
      <c r="F5500" s="3">
        <v>1</v>
      </c>
      <c r="G5500" s="3">
        <f t="shared" si="171"/>
        <v>6.25E-2</v>
      </c>
      <c r="H5500" s="1" t="s">
        <v>67</v>
      </c>
      <c r="I5500" t="s">
        <v>11</v>
      </c>
    </row>
    <row r="5501" spans="1:9" x14ac:dyDescent="0.2">
      <c r="A5501" t="s">
        <v>645</v>
      </c>
      <c r="B5501" t="s">
        <v>724</v>
      </c>
      <c r="C5501" s="1" t="s">
        <v>736</v>
      </c>
      <c r="D5501" t="str">
        <f t="shared" si="170"/>
        <v>CONTROL-UWx Control-3/24/2019-2</v>
      </c>
      <c r="E5501">
        <f>VLOOKUP(B5501,'Deck Count'!A:B,2,FALSE)</f>
        <v>16</v>
      </c>
      <c r="F5501" s="3">
        <v>4</v>
      </c>
      <c r="G5501" s="3">
        <f t="shared" si="171"/>
        <v>0.25</v>
      </c>
      <c r="H5501" s="1" t="s">
        <v>68</v>
      </c>
      <c r="I5501" t="s">
        <v>11</v>
      </c>
    </row>
    <row r="5502" spans="1:9" x14ac:dyDescent="0.2">
      <c r="A5502" t="s">
        <v>645</v>
      </c>
      <c r="B5502" t="s">
        <v>724</v>
      </c>
      <c r="C5502" s="1" t="s">
        <v>736</v>
      </c>
      <c r="D5502" t="str">
        <f t="shared" si="170"/>
        <v>CONTROL-UWx Control-3/24/2019-2</v>
      </c>
      <c r="E5502">
        <f>VLOOKUP(B5502,'Deck Count'!A:B,2,FALSE)</f>
        <v>16</v>
      </c>
      <c r="F5502" s="3">
        <v>2</v>
      </c>
      <c r="G5502" s="3">
        <f t="shared" si="171"/>
        <v>0.125</v>
      </c>
      <c r="H5502" s="1" t="s">
        <v>49</v>
      </c>
      <c r="I5502" t="s">
        <v>17</v>
      </c>
    </row>
    <row r="5503" spans="1:9" x14ac:dyDescent="0.2">
      <c r="A5503" t="s">
        <v>645</v>
      </c>
      <c r="B5503" t="s">
        <v>724</v>
      </c>
      <c r="C5503" s="1" t="s">
        <v>736</v>
      </c>
      <c r="D5503" t="str">
        <f t="shared" si="170"/>
        <v>CONTROL-UWx Control-3/24/2019-2</v>
      </c>
      <c r="E5503">
        <f>VLOOKUP(B5503,'Deck Count'!A:B,2,FALSE)</f>
        <v>16</v>
      </c>
      <c r="F5503" s="3">
        <v>4</v>
      </c>
      <c r="G5503" s="3">
        <f t="shared" si="171"/>
        <v>0.25</v>
      </c>
      <c r="H5503" s="1" t="s">
        <v>97</v>
      </c>
      <c r="I5503" t="s">
        <v>11</v>
      </c>
    </row>
    <row r="5504" spans="1:9" x14ac:dyDescent="0.2">
      <c r="A5504" t="s">
        <v>645</v>
      </c>
      <c r="B5504" t="s">
        <v>724</v>
      </c>
      <c r="C5504" s="1" t="s">
        <v>736</v>
      </c>
      <c r="D5504" t="str">
        <f t="shared" si="170"/>
        <v>CONTROL-UWx Control-3/24/2019-2</v>
      </c>
      <c r="E5504">
        <f>VLOOKUP(B5504,'Deck Count'!A:B,2,FALSE)</f>
        <v>16</v>
      </c>
      <c r="F5504" s="3">
        <v>4</v>
      </c>
      <c r="G5504" s="3">
        <f t="shared" si="171"/>
        <v>0.25</v>
      </c>
      <c r="H5504" s="1" t="s">
        <v>51</v>
      </c>
      <c r="I5504" t="s">
        <v>11</v>
      </c>
    </row>
    <row r="5505" spans="1:9" x14ac:dyDescent="0.2">
      <c r="A5505" t="s">
        <v>645</v>
      </c>
      <c r="B5505" t="s">
        <v>724</v>
      </c>
      <c r="C5505" s="1" t="s">
        <v>736</v>
      </c>
      <c r="D5505" t="str">
        <f t="shared" si="170"/>
        <v>CONTROL-UWx Control-3/24/2019-2</v>
      </c>
      <c r="E5505">
        <f>VLOOKUP(B5505,'Deck Count'!A:B,2,FALSE)</f>
        <v>16</v>
      </c>
      <c r="F5505" s="3">
        <v>3</v>
      </c>
      <c r="G5505" s="3">
        <f t="shared" si="171"/>
        <v>0.1875</v>
      </c>
      <c r="H5505" s="1" t="s">
        <v>632</v>
      </c>
      <c r="I5505" t="s">
        <v>11</v>
      </c>
    </row>
    <row r="5506" spans="1:9" x14ac:dyDescent="0.2">
      <c r="A5506" t="s">
        <v>645</v>
      </c>
      <c r="B5506" t="s">
        <v>724</v>
      </c>
      <c r="C5506" s="1" t="s">
        <v>736</v>
      </c>
      <c r="D5506" t="str">
        <f t="shared" ref="D5506:D5569" si="172">CONCATENATE(A5506,"-",B5506,"-",C5506)</f>
        <v>CONTROL-UWx Control-3/24/2019-2</v>
      </c>
      <c r="E5506">
        <f>VLOOKUP(B5506,'Deck Count'!A:B,2,FALSE)</f>
        <v>16</v>
      </c>
      <c r="F5506" s="3">
        <v>3</v>
      </c>
      <c r="G5506" s="3">
        <f t="shared" si="171"/>
        <v>0.1875</v>
      </c>
      <c r="H5506" s="1" t="s">
        <v>72</v>
      </c>
      <c r="I5506" t="s">
        <v>11</v>
      </c>
    </row>
    <row r="5507" spans="1:9" x14ac:dyDescent="0.2">
      <c r="A5507" t="s">
        <v>645</v>
      </c>
      <c r="B5507" t="s">
        <v>724</v>
      </c>
      <c r="C5507" s="1" t="s">
        <v>736</v>
      </c>
      <c r="D5507" t="str">
        <f t="shared" si="172"/>
        <v>CONTROL-UWx Control-3/24/2019-2</v>
      </c>
      <c r="E5507">
        <f>VLOOKUP(B5507,'Deck Count'!A:B,2,FALSE)</f>
        <v>16</v>
      </c>
      <c r="F5507" s="3">
        <v>2</v>
      </c>
      <c r="G5507" s="3">
        <f t="shared" ref="G5507:G5570" si="173">F5507/E5507</f>
        <v>0.125</v>
      </c>
      <c r="H5507" s="1" t="s">
        <v>189</v>
      </c>
      <c r="I5507" t="s">
        <v>11</v>
      </c>
    </row>
    <row r="5508" spans="1:9" x14ac:dyDescent="0.2">
      <c r="A5508" t="s">
        <v>645</v>
      </c>
      <c r="B5508" t="s">
        <v>724</v>
      </c>
      <c r="C5508" s="1" t="s">
        <v>736</v>
      </c>
      <c r="D5508" t="str">
        <f t="shared" si="172"/>
        <v>CONTROL-UWx Control-3/24/2019-2</v>
      </c>
      <c r="E5508">
        <f>VLOOKUP(B5508,'Deck Count'!A:B,2,FALSE)</f>
        <v>16</v>
      </c>
      <c r="F5508" s="3">
        <v>3</v>
      </c>
      <c r="G5508" s="3">
        <f t="shared" si="173"/>
        <v>0.1875</v>
      </c>
      <c r="H5508" s="1" t="s">
        <v>54</v>
      </c>
      <c r="I5508" t="s">
        <v>11</v>
      </c>
    </row>
    <row r="5509" spans="1:9" x14ac:dyDescent="0.2">
      <c r="A5509" t="s">
        <v>645</v>
      </c>
      <c r="B5509" t="s">
        <v>724</v>
      </c>
      <c r="C5509" s="1" t="s">
        <v>736</v>
      </c>
      <c r="D5509" t="str">
        <f t="shared" si="172"/>
        <v>CONTROL-UWx Control-3/24/2019-2</v>
      </c>
      <c r="E5509">
        <f>VLOOKUP(B5509,'Deck Count'!A:B,2,FALSE)</f>
        <v>16</v>
      </c>
      <c r="F5509" s="3">
        <v>4</v>
      </c>
      <c r="G5509" s="3">
        <f t="shared" si="173"/>
        <v>0.25</v>
      </c>
      <c r="H5509" s="1" t="s">
        <v>55</v>
      </c>
      <c r="I5509" t="s">
        <v>11</v>
      </c>
    </row>
    <row r="5510" spans="1:9" x14ac:dyDescent="0.2">
      <c r="A5510" t="s">
        <v>645</v>
      </c>
      <c r="B5510" t="s">
        <v>724</v>
      </c>
      <c r="C5510" s="1" t="s">
        <v>736</v>
      </c>
      <c r="D5510" t="str">
        <f t="shared" si="172"/>
        <v>CONTROL-UWx Control-3/24/2019-2</v>
      </c>
      <c r="E5510">
        <f>VLOOKUP(B5510,'Deck Count'!A:B,2,FALSE)</f>
        <v>16</v>
      </c>
      <c r="F5510" s="3">
        <v>2</v>
      </c>
      <c r="G5510" s="3">
        <f t="shared" si="173"/>
        <v>0.125</v>
      </c>
      <c r="H5510" s="1" t="s">
        <v>73</v>
      </c>
      <c r="I5510" t="s">
        <v>11</v>
      </c>
    </row>
    <row r="5511" spans="1:9" x14ac:dyDescent="0.2">
      <c r="A5511" t="s">
        <v>645</v>
      </c>
      <c r="B5511" t="s">
        <v>724</v>
      </c>
      <c r="C5511" s="1" t="s">
        <v>736</v>
      </c>
      <c r="D5511" t="str">
        <f t="shared" si="172"/>
        <v>CONTROL-UWx Control-3/24/2019-2</v>
      </c>
      <c r="E5511">
        <f>VLOOKUP(B5511,'Deck Count'!A:B,2,FALSE)</f>
        <v>16</v>
      </c>
      <c r="F5511" s="3">
        <v>2</v>
      </c>
      <c r="G5511" s="3">
        <f t="shared" si="173"/>
        <v>0.125</v>
      </c>
      <c r="H5511" s="1" t="s">
        <v>139</v>
      </c>
      <c r="I5511" t="s">
        <v>17</v>
      </c>
    </row>
    <row r="5512" spans="1:9" x14ac:dyDescent="0.2">
      <c r="A5512" t="s">
        <v>645</v>
      </c>
      <c r="B5512" t="s">
        <v>724</v>
      </c>
      <c r="C5512" s="1" t="s">
        <v>736</v>
      </c>
      <c r="D5512" t="str">
        <f t="shared" si="172"/>
        <v>CONTROL-UWx Control-3/24/2019-2</v>
      </c>
      <c r="E5512">
        <f>VLOOKUP(B5512,'Deck Count'!A:B,2,FALSE)</f>
        <v>16</v>
      </c>
      <c r="F5512" s="3">
        <v>1</v>
      </c>
      <c r="G5512" s="3">
        <f t="shared" si="173"/>
        <v>6.25E-2</v>
      </c>
      <c r="H5512" s="1" t="s">
        <v>330</v>
      </c>
      <c r="I5512" t="s">
        <v>17</v>
      </c>
    </row>
    <row r="5513" spans="1:9" x14ac:dyDescent="0.2">
      <c r="A5513" t="s">
        <v>645</v>
      </c>
      <c r="B5513" t="s">
        <v>724</v>
      </c>
      <c r="C5513" s="1" t="s">
        <v>736</v>
      </c>
      <c r="D5513" t="str">
        <f t="shared" si="172"/>
        <v>CONTROL-UWx Control-3/24/2019-2</v>
      </c>
      <c r="E5513">
        <f>VLOOKUP(B5513,'Deck Count'!A:B,2,FALSE)</f>
        <v>16</v>
      </c>
      <c r="F5513" s="3">
        <v>3</v>
      </c>
      <c r="G5513" s="3">
        <f t="shared" si="173"/>
        <v>0.1875</v>
      </c>
      <c r="H5513" s="1" t="s">
        <v>648</v>
      </c>
      <c r="I5513" t="s">
        <v>11</v>
      </c>
    </row>
    <row r="5514" spans="1:9" x14ac:dyDescent="0.2">
      <c r="A5514" t="s">
        <v>645</v>
      </c>
      <c r="B5514" t="s">
        <v>724</v>
      </c>
      <c r="C5514" s="1" t="s">
        <v>736</v>
      </c>
      <c r="D5514" t="str">
        <f t="shared" si="172"/>
        <v>CONTROL-UWx Control-3/24/2019-2</v>
      </c>
      <c r="E5514">
        <f>VLOOKUP(B5514,'Deck Count'!A:B,2,FALSE)</f>
        <v>16</v>
      </c>
      <c r="F5514" s="3">
        <v>1</v>
      </c>
      <c r="G5514" s="3">
        <f t="shared" si="173"/>
        <v>6.25E-2</v>
      </c>
      <c r="H5514" s="1" t="s">
        <v>86</v>
      </c>
      <c r="I5514" t="s">
        <v>11</v>
      </c>
    </row>
    <row r="5515" spans="1:9" x14ac:dyDescent="0.2">
      <c r="A5515" t="s">
        <v>645</v>
      </c>
      <c r="B5515" t="s">
        <v>724</v>
      </c>
      <c r="C5515" s="1" t="s">
        <v>736</v>
      </c>
      <c r="D5515" t="str">
        <f t="shared" si="172"/>
        <v>CONTROL-UWx Control-3/24/2019-2</v>
      </c>
      <c r="E5515">
        <f>VLOOKUP(B5515,'Deck Count'!A:B,2,FALSE)</f>
        <v>16</v>
      </c>
      <c r="F5515" s="3">
        <v>1</v>
      </c>
      <c r="G5515" s="3">
        <f t="shared" si="173"/>
        <v>6.25E-2</v>
      </c>
      <c r="H5515" s="1" t="s">
        <v>689</v>
      </c>
      <c r="I5515" t="s">
        <v>17</v>
      </c>
    </row>
    <row r="5516" spans="1:9" x14ac:dyDescent="0.2">
      <c r="A5516" t="s">
        <v>645</v>
      </c>
      <c r="B5516" t="s">
        <v>724</v>
      </c>
      <c r="C5516" s="1" t="s">
        <v>736</v>
      </c>
      <c r="D5516" t="str">
        <f t="shared" si="172"/>
        <v>CONTROL-UWx Control-3/24/2019-2</v>
      </c>
      <c r="E5516">
        <f>VLOOKUP(B5516,'Deck Count'!A:B,2,FALSE)</f>
        <v>16</v>
      </c>
      <c r="F5516" s="3">
        <v>2</v>
      </c>
      <c r="G5516" s="3">
        <f t="shared" si="173"/>
        <v>0.125</v>
      </c>
      <c r="H5516" s="1" t="s">
        <v>57</v>
      </c>
      <c r="I5516" t="s">
        <v>17</v>
      </c>
    </row>
    <row r="5517" spans="1:9" x14ac:dyDescent="0.2">
      <c r="A5517" t="s">
        <v>645</v>
      </c>
      <c r="B5517" t="s">
        <v>724</v>
      </c>
      <c r="C5517" s="1" t="s">
        <v>736</v>
      </c>
      <c r="D5517" t="str">
        <f t="shared" si="172"/>
        <v>CONTROL-UWx Control-3/24/2019-2</v>
      </c>
      <c r="E5517">
        <f>VLOOKUP(B5517,'Deck Count'!A:B,2,FALSE)</f>
        <v>16</v>
      </c>
      <c r="F5517" s="3">
        <v>4</v>
      </c>
      <c r="G5517" s="3">
        <f t="shared" si="173"/>
        <v>0.25</v>
      </c>
      <c r="H5517" s="1" t="s">
        <v>76</v>
      </c>
      <c r="I5517" t="s">
        <v>11</v>
      </c>
    </row>
    <row r="5518" spans="1:9" x14ac:dyDescent="0.2">
      <c r="A5518" t="s">
        <v>645</v>
      </c>
      <c r="B5518" t="s">
        <v>724</v>
      </c>
      <c r="C5518" s="1" t="s">
        <v>736</v>
      </c>
      <c r="D5518" t="str">
        <f t="shared" si="172"/>
        <v>CONTROL-UWx Control-3/24/2019-2</v>
      </c>
      <c r="E5518">
        <f>VLOOKUP(B5518,'Deck Count'!A:B,2,FALSE)</f>
        <v>16</v>
      </c>
      <c r="F5518" s="3">
        <v>3</v>
      </c>
      <c r="G5518" s="3">
        <f t="shared" si="173"/>
        <v>0.1875</v>
      </c>
      <c r="H5518" s="1" t="s">
        <v>690</v>
      </c>
      <c r="I5518" t="s">
        <v>11</v>
      </c>
    </row>
    <row r="5519" spans="1:9" x14ac:dyDescent="0.2">
      <c r="A5519" t="s">
        <v>645</v>
      </c>
      <c r="B5519" t="s">
        <v>724</v>
      </c>
      <c r="C5519" s="1" t="s">
        <v>736</v>
      </c>
      <c r="D5519" t="str">
        <f t="shared" si="172"/>
        <v>CONTROL-UWx Control-3/24/2019-2</v>
      </c>
      <c r="E5519">
        <f>VLOOKUP(B5519,'Deck Count'!A:B,2,FALSE)</f>
        <v>16</v>
      </c>
      <c r="F5519" s="3">
        <v>2</v>
      </c>
      <c r="G5519" s="3">
        <f t="shared" si="173"/>
        <v>0.125</v>
      </c>
      <c r="H5519" s="1" t="s">
        <v>78</v>
      </c>
      <c r="I5519" t="s">
        <v>11</v>
      </c>
    </row>
    <row r="5520" spans="1:9" x14ac:dyDescent="0.2">
      <c r="A5520" t="s">
        <v>645</v>
      </c>
      <c r="B5520" t="s">
        <v>724</v>
      </c>
      <c r="C5520" s="1" t="s">
        <v>736</v>
      </c>
      <c r="D5520" t="str">
        <f t="shared" si="172"/>
        <v>CONTROL-UWx Control-3/24/2019-2</v>
      </c>
      <c r="E5520">
        <f>VLOOKUP(B5520,'Deck Count'!A:B,2,FALSE)</f>
        <v>16</v>
      </c>
      <c r="F5520" s="3">
        <v>1</v>
      </c>
      <c r="G5520" s="3">
        <f t="shared" si="173"/>
        <v>6.25E-2</v>
      </c>
      <c r="H5520" s="1" t="s">
        <v>175</v>
      </c>
      <c r="I5520" t="s">
        <v>17</v>
      </c>
    </row>
    <row r="5521" spans="1:9" x14ac:dyDescent="0.2">
      <c r="A5521" t="s">
        <v>645</v>
      </c>
      <c r="B5521" t="s">
        <v>724</v>
      </c>
      <c r="C5521" s="1" t="s">
        <v>736</v>
      </c>
      <c r="D5521" t="str">
        <f t="shared" si="172"/>
        <v>CONTROL-UWx Control-3/24/2019-2</v>
      </c>
      <c r="E5521">
        <f>VLOOKUP(B5521,'Deck Count'!A:B,2,FALSE)</f>
        <v>16</v>
      </c>
      <c r="F5521" s="3">
        <v>2</v>
      </c>
      <c r="G5521" s="3">
        <f t="shared" si="173"/>
        <v>0.125</v>
      </c>
      <c r="H5521" s="1" t="s">
        <v>62</v>
      </c>
      <c r="I5521" t="s">
        <v>11</v>
      </c>
    </row>
    <row r="5522" spans="1:9" x14ac:dyDescent="0.2">
      <c r="A5522" t="s">
        <v>645</v>
      </c>
      <c r="B5522" t="s">
        <v>724</v>
      </c>
      <c r="C5522" s="1" t="s">
        <v>737</v>
      </c>
      <c r="D5522" t="str">
        <f t="shared" si="172"/>
        <v>CONTROL-UWx Control-3/24/2019-3</v>
      </c>
      <c r="E5522">
        <f>VLOOKUP(B5522,'Deck Count'!A:B,2,FALSE)</f>
        <v>16</v>
      </c>
      <c r="F5522" s="3">
        <v>4</v>
      </c>
      <c r="G5522" s="3">
        <f t="shared" si="173"/>
        <v>0.25</v>
      </c>
      <c r="H5522" s="1" t="s">
        <v>727</v>
      </c>
      <c r="I5522" t="s">
        <v>11</v>
      </c>
    </row>
    <row r="5523" spans="1:9" x14ac:dyDescent="0.2">
      <c r="A5523" t="s">
        <v>645</v>
      </c>
      <c r="B5523" t="s">
        <v>724</v>
      </c>
      <c r="C5523" s="1" t="s">
        <v>737</v>
      </c>
      <c r="D5523" t="str">
        <f t="shared" si="172"/>
        <v>CONTROL-UWx Control-3/24/2019-3</v>
      </c>
      <c r="E5523">
        <f>VLOOKUP(B5523,'Deck Count'!A:B,2,FALSE)</f>
        <v>16</v>
      </c>
      <c r="F5523" s="3">
        <v>1</v>
      </c>
      <c r="G5523" s="3">
        <f t="shared" si="173"/>
        <v>6.25E-2</v>
      </c>
      <c r="H5523" s="1" t="s">
        <v>114</v>
      </c>
      <c r="I5523" t="s">
        <v>11</v>
      </c>
    </row>
    <row r="5524" spans="1:9" x14ac:dyDescent="0.2">
      <c r="A5524" t="s">
        <v>645</v>
      </c>
      <c r="B5524" t="s">
        <v>724</v>
      </c>
      <c r="C5524" s="1" t="s">
        <v>737</v>
      </c>
      <c r="D5524" t="str">
        <f t="shared" si="172"/>
        <v>CONTROL-UWx Control-3/24/2019-3</v>
      </c>
      <c r="E5524">
        <f>VLOOKUP(B5524,'Deck Count'!A:B,2,FALSE)</f>
        <v>16</v>
      </c>
      <c r="F5524" s="3">
        <v>2</v>
      </c>
      <c r="G5524" s="3">
        <f t="shared" si="173"/>
        <v>0.125</v>
      </c>
      <c r="H5524" s="1" t="s">
        <v>366</v>
      </c>
      <c r="I5524" t="s">
        <v>17</v>
      </c>
    </row>
    <row r="5525" spans="1:9" x14ac:dyDescent="0.2">
      <c r="A5525" t="s">
        <v>645</v>
      </c>
      <c r="B5525" t="s">
        <v>724</v>
      </c>
      <c r="C5525" s="1" t="s">
        <v>737</v>
      </c>
      <c r="D5525" t="str">
        <f t="shared" si="172"/>
        <v>CONTROL-UWx Control-3/24/2019-3</v>
      </c>
      <c r="E5525">
        <f>VLOOKUP(B5525,'Deck Count'!A:B,2,FALSE)</f>
        <v>16</v>
      </c>
      <c r="F5525" s="3">
        <v>4</v>
      </c>
      <c r="G5525" s="3">
        <f t="shared" si="173"/>
        <v>0.25</v>
      </c>
      <c r="H5525" s="1" t="s">
        <v>41</v>
      </c>
      <c r="I5525" t="s">
        <v>11</v>
      </c>
    </row>
    <row r="5526" spans="1:9" x14ac:dyDescent="0.2">
      <c r="A5526" t="s">
        <v>645</v>
      </c>
      <c r="B5526" t="s">
        <v>724</v>
      </c>
      <c r="C5526" s="1" t="s">
        <v>737</v>
      </c>
      <c r="D5526" t="str">
        <f t="shared" si="172"/>
        <v>CONTROL-UWx Control-3/24/2019-3</v>
      </c>
      <c r="E5526">
        <f>VLOOKUP(B5526,'Deck Count'!A:B,2,FALSE)</f>
        <v>16</v>
      </c>
      <c r="F5526" s="3">
        <v>1</v>
      </c>
      <c r="G5526" s="3">
        <f t="shared" si="173"/>
        <v>6.25E-2</v>
      </c>
      <c r="H5526" s="1" t="s">
        <v>234</v>
      </c>
      <c r="I5526" t="s">
        <v>17</v>
      </c>
    </row>
    <row r="5527" spans="1:9" x14ac:dyDescent="0.2">
      <c r="A5527" t="s">
        <v>645</v>
      </c>
      <c r="B5527" t="s">
        <v>724</v>
      </c>
      <c r="C5527" s="1" t="s">
        <v>737</v>
      </c>
      <c r="D5527" t="str">
        <f t="shared" si="172"/>
        <v>CONTROL-UWx Control-3/24/2019-3</v>
      </c>
      <c r="E5527">
        <f>VLOOKUP(B5527,'Deck Count'!A:B,2,FALSE)</f>
        <v>16</v>
      </c>
      <c r="F5527" s="3">
        <v>2</v>
      </c>
      <c r="G5527" s="3">
        <f t="shared" si="173"/>
        <v>0.125</v>
      </c>
      <c r="H5527" s="1" t="s">
        <v>180</v>
      </c>
      <c r="I5527" t="s">
        <v>17</v>
      </c>
    </row>
    <row r="5528" spans="1:9" x14ac:dyDescent="0.2">
      <c r="A5528" t="s">
        <v>645</v>
      </c>
      <c r="B5528" t="s">
        <v>724</v>
      </c>
      <c r="C5528" s="1" t="s">
        <v>737</v>
      </c>
      <c r="D5528" t="str">
        <f t="shared" si="172"/>
        <v>CONTROL-UWx Control-3/24/2019-3</v>
      </c>
      <c r="E5528">
        <f>VLOOKUP(B5528,'Deck Count'!A:B,2,FALSE)</f>
        <v>16</v>
      </c>
      <c r="F5528" s="3">
        <v>2</v>
      </c>
      <c r="G5528" s="3">
        <f t="shared" si="173"/>
        <v>0.125</v>
      </c>
      <c r="H5528" s="1" t="s">
        <v>181</v>
      </c>
      <c r="I5528" t="s">
        <v>11</v>
      </c>
    </row>
    <row r="5529" spans="1:9" x14ac:dyDescent="0.2">
      <c r="A5529" t="s">
        <v>645</v>
      </c>
      <c r="B5529" t="s">
        <v>724</v>
      </c>
      <c r="C5529" s="1" t="s">
        <v>737</v>
      </c>
      <c r="D5529" t="str">
        <f t="shared" si="172"/>
        <v>CONTROL-UWx Control-3/24/2019-3</v>
      </c>
      <c r="E5529">
        <f>VLOOKUP(B5529,'Deck Count'!A:B,2,FALSE)</f>
        <v>16</v>
      </c>
      <c r="F5529" s="3">
        <v>2</v>
      </c>
      <c r="G5529" s="3">
        <f t="shared" si="173"/>
        <v>0.125</v>
      </c>
      <c r="H5529" s="1" t="s">
        <v>718</v>
      </c>
      <c r="I5529" t="s">
        <v>11</v>
      </c>
    </row>
    <row r="5530" spans="1:9" x14ac:dyDescent="0.2">
      <c r="A5530" t="s">
        <v>645</v>
      </c>
      <c r="B5530" t="s">
        <v>724</v>
      </c>
      <c r="C5530" s="1" t="s">
        <v>737</v>
      </c>
      <c r="D5530" t="str">
        <f t="shared" si="172"/>
        <v>CONTROL-UWx Control-3/24/2019-3</v>
      </c>
      <c r="E5530">
        <f>VLOOKUP(B5530,'Deck Count'!A:B,2,FALSE)</f>
        <v>16</v>
      </c>
      <c r="F5530" s="3">
        <v>1</v>
      </c>
      <c r="G5530" s="3">
        <f t="shared" si="173"/>
        <v>6.25E-2</v>
      </c>
      <c r="H5530" s="1" t="s">
        <v>560</v>
      </c>
      <c r="I5530" t="s">
        <v>11</v>
      </c>
    </row>
    <row r="5531" spans="1:9" x14ac:dyDescent="0.2">
      <c r="A5531" t="s">
        <v>645</v>
      </c>
      <c r="B5531" t="s">
        <v>724</v>
      </c>
      <c r="C5531" s="1" t="s">
        <v>737</v>
      </c>
      <c r="D5531" t="str">
        <f t="shared" si="172"/>
        <v>CONTROL-UWx Control-3/24/2019-3</v>
      </c>
      <c r="E5531">
        <f>VLOOKUP(B5531,'Deck Count'!A:B,2,FALSE)</f>
        <v>16</v>
      </c>
      <c r="F5531" s="3">
        <v>1</v>
      </c>
      <c r="G5531" s="3">
        <f t="shared" si="173"/>
        <v>6.25E-2</v>
      </c>
      <c r="H5531" s="1" t="s">
        <v>66</v>
      </c>
      <c r="I5531" t="s">
        <v>17</v>
      </c>
    </row>
    <row r="5532" spans="1:9" x14ac:dyDescent="0.2">
      <c r="A5532" t="s">
        <v>645</v>
      </c>
      <c r="B5532" t="s">
        <v>724</v>
      </c>
      <c r="C5532" s="1" t="s">
        <v>737</v>
      </c>
      <c r="D5532" t="str">
        <f t="shared" si="172"/>
        <v>CONTROL-UWx Control-3/24/2019-3</v>
      </c>
      <c r="E5532">
        <f>VLOOKUP(B5532,'Deck Count'!A:B,2,FALSE)</f>
        <v>16</v>
      </c>
      <c r="F5532" s="3">
        <v>4</v>
      </c>
      <c r="G5532" s="3">
        <f t="shared" si="173"/>
        <v>0.25</v>
      </c>
      <c r="H5532" s="1" t="s">
        <v>68</v>
      </c>
      <c r="I5532" t="s">
        <v>11</v>
      </c>
    </row>
    <row r="5533" spans="1:9" x14ac:dyDescent="0.2">
      <c r="A5533" t="s">
        <v>645</v>
      </c>
      <c r="B5533" t="s">
        <v>724</v>
      </c>
      <c r="C5533" s="1" t="s">
        <v>737</v>
      </c>
      <c r="D5533" t="str">
        <f t="shared" si="172"/>
        <v>CONTROL-UWx Control-3/24/2019-3</v>
      </c>
      <c r="E5533">
        <f>VLOOKUP(B5533,'Deck Count'!A:B,2,FALSE)</f>
        <v>16</v>
      </c>
      <c r="F5533" s="3">
        <v>2</v>
      </c>
      <c r="G5533" s="3">
        <f t="shared" si="173"/>
        <v>0.125</v>
      </c>
      <c r="H5533" s="1" t="s">
        <v>49</v>
      </c>
      <c r="I5533" t="s">
        <v>17</v>
      </c>
    </row>
    <row r="5534" spans="1:9" x14ac:dyDescent="0.2">
      <c r="A5534" t="s">
        <v>645</v>
      </c>
      <c r="B5534" t="s">
        <v>724</v>
      </c>
      <c r="C5534" s="1" t="s">
        <v>737</v>
      </c>
      <c r="D5534" t="str">
        <f t="shared" si="172"/>
        <v>CONTROL-UWx Control-3/24/2019-3</v>
      </c>
      <c r="E5534">
        <f>VLOOKUP(B5534,'Deck Count'!A:B,2,FALSE)</f>
        <v>16</v>
      </c>
      <c r="F5534" s="3">
        <v>4</v>
      </c>
      <c r="G5534" s="3">
        <f t="shared" si="173"/>
        <v>0.25</v>
      </c>
      <c r="H5534" s="1" t="s">
        <v>97</v>
      </c>
      <c r="I5534" t="s">
        <v>11</v>
      </c>
    </row>
    <row r="5535" spans="1:9" x14ac:dyDescent="0.2">
      <c r="A5535" t="s">
        <v>645</v>
      </c>
      <c r="B5535" t="s">
        <v>724</v>
      </c>
      <c r="C5535" s="1" t="s">
        <v>737</v>
      </c>
      <c r="D5535" t="str">
        <f t="shared" si="172"/>
        <v>CONTROL-UWx Control-3/24/2019-3</v>
      </c>
      <c r="E5535">
        <f>VLOOKUP(B5535,'Deck Count'!A:B,2,FALSE)</f>
        <v>16</v>
      </c>
      <c r="F5535" s="3">
        <v>5</v>
      </c>
      <c r="G5535" s="3">
        <f t="shared" si="173"/>
        <v>0.3125</v>
      </c>
      <c r="H5535" s="1" t="s">
        <v>51</v>
      </c>
      <c r="I5535" t="s">
        <v>11</v>
      </c>
    </row>
    <row r="5536" spans="1:9" x14ac:dyDescent="0.2">
      <c r="A5536" t="s">
        <v>645</v>
      </c>
      <c r="B5536" t="s">
        <v>724</v>
      </c>
      <c r="C5536" s="1" t="s">
        <v>737</v>
      </c>
      <c r="D5536" t="str">
        <f t="shared" si="172"/>
        <v>CONTROL-UWx Control-3/24/2019-3</v>
      </c>
      <c r="E5536">
        <f>VLOOKUP(B5536,'Deck Count'!A:B,2,FALSE)</f>
        <v>16</v>
      </c>
      <c r="F5536" s="3">
        <v>3</v>
      </c>
      <c r="G5536" s="3">
        <f t="shared" si="173"/>
        <v>0.1875</v>
      </c>
      <c r="H5536" s="1" t="s">
        <v>632</v>
      </c>
      <c r="I5536" t="s">
        <v>11</v>
      </c>
    </row>
    <row r="5537" spans="1:9" x14ac:dyDescent="0.2">
      <c r="A5537" t="s">
        <v>645</v>
      </c>
      <c r="B5537" t="s">
        <v>724</v>
      </c>
      <c r="C5537" s="1" t="s">
        <v>737</v>
      </c>
      <c r="D5537" t="str">
        <f t="shared" si="172"/>
        <v>CONTROL-UWx Control-3/24/2019-3</v>
      </c>
      <c r="E5537">
        <f>VLOOKUP(B5537,'Deck Count'!A:B,2,FALSE)</f>
        <v>16</v>
      </c>
      <c r="F5537" s="3">
        <v>3</v>
      </c>
      <c r="G5537" s="3">
        <f t="shared" si="173"/>
        <v>0.1875</v>
      </c>
      <c r="H5537" s="1" t="s">
        <v>72</v>
      </c>
      <c r="I5537" t="s">
        <v>11</v>
      </c>
    </row>
    <row r="5538" spans="1:9" x14ac:dyDescent="0.2">
      <c r="A5538" t="s">
        <v>645</v>
      </c>
      <c r="B5538" t="s">
        <v>724</v>
      </c>
      <c r="C5538" s="1" t="s">
        <v>737</v>
      </c>
      <c r="D5538" t="str">
        <f t="shared" si="172"/>
        <v>CONTROL-UWx Control-3/24/2019-3</v>
      </c>
      <c r="E5538">
        <f>VLOOKUP(B5538,'Deck Count'!A:B,2,FALSE)</f>
        <v>16</v>
      </c>
      <c r="F5538" s="3">
        <v>2</v>
      </c>
      <c r="G5538" s="3">
        <f t="shared" si="173"/>
        <v>0.125</v>
      </c>
      <c r="H5538" s="1" t="s">
        <v>189</v>
      </c>
      <c r="I5538" t="s">
        <v>11</v>
      </c>
    </row>
    <row r="5539" spans="1:9" x14ac:dyDescent="0.2">
      <c r="A5539" t="s">
        <v>645</v>
      </c>
      <c r="B5539" t="s">
        <v>724</v>
      </c>
      <c r="C5539" s="1" t="s">
        <v>737</v>
      </c>
      <c r="D5539" t="str">
        <f t="shared" si="172"/>
        <v>CONTROL-UWx Control-3/24/2019-3</v>
      </c>
      <c r="E5539">
        <f>VLOOKUP(B5539,'Deck Count'!A:B,2,FALSE)</f>
        <v>16</v>
      </c>
      <c r="F5539" s="3">
        <v>2</v>
      </c>
      <c r="G5539" s="3">
        <f t="shared" si="173"/>
        <v>0.125</v>
      </c>
      <c r="H5539" s="1" t="s">
        <v>54</v>
      </c>
      <c r="I5539" t="s">
        <v>11</v>
      </c>
    </row>
    <row r="5540" spans="1:9" x14ac:dyDescent="0.2">
      <c r="A5540" t="s">
        <v>645</v>
      </c>
      <c r="B5540" t="s">
        <v>724</v>
      </c>
      <c r="C5540" s="1" t="s">
        <v>737</v>
      </c>
      <c r="D5540" t="str">
        <f t="shared" si="172"/>
        <v>CONTROL-UWx Control-3/24/2019-3</v>
      </c>
      <c r="E5540">
        <f>VLOOKUP(B5540,'Deck Count'!A:B,2,FALSE)</f>
        <v>16</v>
      </c>
      <c r="F5540" s="3">
        <v>4</v>
      </c>
      <c r="G5540" s="3">
        <f t="shared" si="173"/>
        <v>0.25</v>
      </c>
      <c r="H5540" s="1" t="s">
        <v>55</v>
      </c>
      <c r="I5540" t="s">
        <v>11</v>
      </c>
    </row>
    <row r="5541" spans="1:9" x14ac:dyDescent="0.2">
      <c r="A5541" t="s">
        <v>645</v>
      </c>
      <c r="B5541" t="s">
        <v>724</v>
      </c>
      <c r="C5541" s="1" t="s">
        <v>737</v>
      </c>
      <c r="D5541" t="str">
        <f t="shared" si="172"/>
        <v>CONTROL-UWx Control-3/24/2019-3</v>
      </c>
      <c r="E5541">
        <f>VLOOKUP(B5541,'Deck Count'!A:B,2,FALSE)</f>
        <v>16</v>
      </c>
      <c r="F5541" s="3">
        <v>1</v>
      </c>
      <c r="G5541" s="3">
        <f t="shared" si="173"/>
        <v>6.25E-2</v>
      </c>
      <c r="H5541" s="1" t="s">
        <v>73</v>
      </c>
      <c r="I5541" t="s">
        <v>11</v>
      </c>
    </row>
    <row r="5542" spans="1:9" x14ac:dyDescent="0.2">
      <c r="A5542" t="s">
        <v>645</v>
      </c>
      <c r="B5542" t="s">
        <v>724</v>
      </c>
      <c r="C5542" s="1" t="s">
        <v>737</v>
      </c>
      <c r="D5542" t="str">
        <f t="shared" si="172"/>
        <v>CONTROL-UWx Control-3/24/2019-3</v>
      </c>
      <c r="E5542">
        <f>VLOOKUP(B5542,'Deck Count'!A:B,2,FALSE)</f>
        <v>16</v>
      </c>
      <c r="F5542" s="3">
        <v>3</v>
      </c>
      <c r="G5542" s="3">
        <f t="shared" si="173"/>
        <v>0.1875</v>
      </c>
      <c r="H5542" s="1" t="s">
        <v>139</v>
      </c>
      <c r="I5542" t="s">
        <v>17</v>
      </c>
    </row>
    <row r="5543" spans="1:9" x14ac:dyDescent="0.2">
      <c r="A5543" t="s">
        <v>645</v>
      </c>
      <c r="B5543" t="s">
        <v>724</v>
      </c>
      <c r="C5543" s="1" t="s">
        <v>737</v>
      </c>
      <c r="D5543" t="str">
        <f t="shared" si="172"/>
        <v>CONTROL-UWx Control-3/24/2019-3</v>
      </c>
      <c r="E5543">
        <f>VLOOKUP(B5543,'Deck Count'!A:B,2,FALSE)</f>
        <v>16</v>
      </c>
      <c r="F5543" s="3">
        <v>2</v>
      </c>
      <c r="G5543" s="3">
        <f t="shared" si="173"/>
        <v>0.125</v>
      </c>
      <c r="H5543" s="1" t="s">
        <v>56</v>
      </c>
      <c r="I5543" t="s">
        <v>11</v>
      </c>
    </row>
    <row r="5544" spans="1:9" x14ac:dyDescent="0.2">
      <c r="A5544" t="s">
        <v>645</v>
      </c>
      <c r="B5544" t="s">
        <v>724</v>
      </c>
      <c r="C5544" s="1" t="s">
        <v>737</v>
      </c>
      <c r="D5544" t="str">
        <f t="shared" si="172"/>
        <v>CONTROL-UWx Control-3/24/2019-3</v>
      </c>
      <c r="E5544">
        <f>VLOOKUP(B5544,'Deck Count'!A:B,2,FALSE)</f>
        <v>16</v>
      </c>
      <c r="F5544" s="3">
        <v>3</v>
      </c>
      <c r="G5544" s="3">
        <f t="shared" si="173"/>
        <v>0.1875</v>
      </c>
      <c r="H5544" s="1" t="s">
        <v>648</v>
      </c>
      <c r="I5544" t="s">
        <v>11</v>
      </c>
    </row>
    <row r="5545" spans="1:9" x14ac:dyDescent="0.2">
      <c r="A5545" t="s">
        <v>645</v>
      </c>
      <c r="B5545" t="s">
        <v>724</v>
      </c>
      <c r="C5545" s="1" t="s">
        <v>737</v>
      </c>
      <c r="D5545" t="str">
        <f t="shared" si="172"/>
        <v>CONTROL-UWx Control-3/24/2019-3</v>
      </c>
      <c r="E5545">
        <f>VLOOKUP(B5545,'Deck Count'!A:B,2,FALSE)</f>
        <v>16</v>
      </c>
      <c r="F5545" s="3">
        <v>1</v>
      </c>
      <c r="G5545" s="3">
        <f t="shared" si="173"/>
        <v>6.25E-2</v>
      </c>
      <c r="H5545" s="1" t="s">
        <v>86</v>
      </c>
      <c r="I5545" t="s">
        <v>11</v>
      </c>
    </row>
    <row r="5546" spans="1:9" x14ac:dyDescent="0.2">
      <c r="A5546" t="s">
        <v>645</v>
      </c>
      <c r="B5546" t="s">
        <v>724</v>
      </c>
      <c r="C5546" s="1" t="s">
        <v>737</v>
      </c>
      <c r="D5546" t="str">
        <f t="shared" si="172"/>
        <v>CONTROL-UWx Control-3/24/2019-3</v>
      </c>
      <c r="E5546">
        <f>VLOOKUP(B5546,'Deck Count'!A:B,2,FALSE)</f>
        <v>16</v>
      </c>
      <c r="F5546" s="3">
        <v>2</v>
      </c>
      <c r="G5546" s="3">
        <f t="shared" si="173"/>
        <v>0.125</v>
      </c>
      <c r="H5546" s="1" t="s">
        <v>57</v>
      </c>
      <c r="I5546" t="s">
        <v>17</v>
      </c>
    </row>
    <row r="5547" spans="1:9" x14ac:dyDescent="0.2">
      <c r="A5547" t="s">
        <v>645</v>
      </c>
      <c r="B5547" t="s">
        <v>724</v>
      </c>
      <c r="C5547" s="1" t="s">
        <v>737</v>
      </c>
      <c r="D5547" t="str">
        <f t="shared" si="172"/>
        <v>CONTROL-UWx Control-3/24/2019-3</v>
      </c>
      <c r="E5547">
        <f>VLOOKUP(B5547,'Deck Count'!A:B,2,FALSE)</f>
        <v>16</v>
      </c>
      <c r="F5547" s="3">
        <v>4</v>
      </c>
      <c r="G5547" s="3">
        <f t="shared" si="173"/>
        <v>0.25</v>
      </c>
      <c r="H5547" s="1" t="s">
        <v>76</v>
      </c>
      <c r="I5547" t="s">
        <v>11</v>
      </c>
    </row>
    <row r="5548" spans="1:9" x14ac:dyDescent="0.2">
      <c r="A5548" t="s">
        <v>645</v>
      </c>
      <c r="B5548" t="s">
        <v>724</v>
      </c>
      <c r="C5548" s="1" t="s">
        <v>737</v>
      </c>
      <c r="D5548" t="str">
        <f t="shared" si="172"/>
        <v>CONTROL-UWx Control-3/24/2019-3</v>
      </c>
      <c r="E5548">
        <f>VLOOKUP(B5548,'Deck Count'!A:B,2,FALSE)</f>
        <v>16</v>
      </c>
      <c r="F5548" s="3">
        <v>4</v>
      </c>
      <c r="G5548" s="3">
        <f t="shared" si="173"/>
        <v>0.25</v>
      </c>
      <c r="H5548" s="1" t="s">
        <v>690</v>
      </c>
      <c r="I5548" t="s">
        <v>11</v>
      </c>
    </row>
    <row r="5549" spans="1:9" x14ac:dyDescent="0.2">
      <c r="A5549" t="s">
        <v>645</v>
      </c>
      <c r="B5549" t="s">
        <v>724</v>
      </c>
      <c r="C5549" s="1" t="s">
        <v>737</v>
      </c>
      <c r="D5549" t="str">
        <f t="shared" si="172"/>
        <v>CONTROL-UWx Control-3/24/2019-3</v>
      </c>
      <c r="E5549">
        <f>VLOOKUP(B5549,'Deck Count'!A:B,2,FALSE)</f>
        <v>16</v>
      </c>
      <c r="F5549" s="3">
        <v>2</v>
      </c>
      <c r="G5549" s="3">
        <f t="shared" si="173"/>
        <v>0.125</v>
      </c>
      <c r="H5549" s="1" t="s">
        <v>78</v>
      </c>
      <c r="I5549" t="s">
        <v>11</v>
      </c>
    </row>
    <row r="5550" spans="1:9" x14ac:dyDescent="0.2">
      <c r="A5550" t="s">
        <v>645</v>
      </c>
      <c r="B5550" t="s">
        <v>724</v>
      </c>
      <c r="C5550" s="1" t="s">
        <v>737</v>
      </c>
      <c r="D5550" t="str">
        <f t="shared" si="172"/>
        <v>CONTROL-UWx Control-3/24/2019-3</v>
      </c>
      <c r="E5550">
        <f>VLOOKUP(B5550,'Deck Count'!A:B,2,FALSE)</f>
        <v>16</v>
      </c>
      <c r="F5550" s="3">
        <v>2</v>
      </c>
      <c r="G5550" s="3">
        <f t="shared" si="173"/>
        <v>0.125</v>
      </c>
      <c r="H5550" s="1" t="s">
        <v>175</v>
      </c>
      <c r="I5550" t="s">
        <v>17</v>
      </c>
    </row>
    <row r="5551" spans="1:9" x14ac:dyDescent="0.2">
      <c r="A5551" t="s">
        <v>645</v>
      </c>
      <c r="B5551" t="s">
        <v>724</v>
      </c>
      <c r="C5551" s="1" t="s">
        <v>737</v>
      </c>
      <c r="D5551" t="str">
        <f t="shared" si="172"/>
        <v>CONTROL-UWx Control-3/24/2019-3</v>
      </c>
      <c r="E5551">
        <f>VLOOKUP(B5551,'Deck Count'!A:B,2,FALSE)</f>
        <v>16</v>
      </c>
      <c r="F5551" s="3">
        <v>2</v>
      </c>
      <c r="G5551" s="3">
        <f t="shared" si="173"/>
        <v>0.125</v>
      </c>
      <c r="H5551" s="1" t="s">
        <v>62</v>
      </c>
      <c r="I5551" t="s">
        <v>11</v>
      </c>
    </row>
    <row r="5552" spans="1:9" x14ac:dyDescent="0.2">
      <c r="A5552" t="s">
        <v>645</v>
      </c>
      <c r="B5552" t="s">
        <v>724</v>
      </c>
      <c r="C5552" s="1" t="s">
        <v>738</v>
      </c>
      <c r="D5552" t="str">
        <f t="shared" si="172"/>
        <v>CONTROL-UWx Control-3/24/2019-4</v>
      </c>
      <c r="E5552">
        <f>VLOOKUP(B5552,'Deck Count'!A:B,2,FALSE)</f>
        <v>16</v>
      </c>
      <c r="F5552" s="3">
        <v>4</v>
      </c>
      <c r="G5552" s="3">
        <f t="shared" si="173"/>
        <v>0.25</v>
      </c>
      <c r="H5552" s="1" t="s">
        <v>41</v>
      </c>
      <c r="I5552" t="s">
        <v>11</v>
      </c>
    </row>
    <row r="5553" spans="1:9" x14ac:dyDescent="0.2">
      <c r="A5553" t="s">
        <v>645</v>
      </c>
      <c r="B5553" t="s">
        <v>724</v>
      </c>
      <c r="C5553" s="1" t="s">
        <v>738</v>
      </c>
      <c r="D5553" t="str">
        <f t="shared" si="172"/>
        <v>CONTROL-UWx Control-3/24/2019-4</v>
      </c>
      <c r="E5553">
        <f>VLOOKUP(B5553,'Deck Count'!A:B,2,FALSE)</f>
        <v>16</v>
      </c>
      <c r="F5553" s="3">
        <v>1</v>
      </c>
      <c r="G5553" s="3">
        <f t="shared" si="173"/>
        <v>6.25E-2</v>
      </c>
      <c r="H5553" s="1" t="s">
        <v>234</v>
      </c>
      <c r="I5553" t="s">
        <v>17</v>
      </c>
    </row>
    <row r="5554" spans="1:9" x14ac:dyDescent="0.2">
      <c r="A5554" t="s">
        <v>645</v>
      </c>
      <c r="B5554" t="s">
        <v>724</v>
      </c>
      <c r="C5554" s="1" t="s">
        <v>738</v>
      </c>
      <c r="D5554" t="str">
        <f t="shared" si="172"/>
        <v>CONTROL-UWx Control-3/24/2019-4</v>
      </c>
      <c r="E5554">
        <f>VLOOKUP(B5554,'Deck Count'!A:B,2,FALSE)</f>
        <v>16</v>
      </c>
      <c r="F5554" s="3">
        <v>1</v>
      </c>
      <c r="G5554" s="3">
        <f t="shared" si="173"/>
        <v>6.25E-2</v>
      </c>
      <c r="H5554" s="1" t="s">
        <v>180</v>
      </c>
      <c r="I5554" t="s">
        <v>17</v>
      </c>
    </row>
    <row r="5555" spans="1:9" x14ac:dyDescent="0.2">
      <c r="A5555" t="s">
        <v>645</v>
      </c>
      <c r="B5555" t="s">
        <v>724</v>
      </c>
      <c r="C5555" s="1" t="s">
        <v>738</v>
      </c>
      <c r="D5555" t="str">
        <f t="shared" si="172"/>
        <v>CONTROL-UWx Control-3/24/2019-4</v>
      </c>
      <c r="E5555">
        <f>VLOOKUP(B5555,'Deck Count'!A:B,2,FALSE)</f>
        <v>16</v>
      </c>
      <c r="F5555" s="3">
        <v>2</v>
      </c>
      <c r="G5555" s="3">
        <f t="shared" si="173"/>
        <v>0.125</v>
      </c>
      <c r="H5555" s="1" t="s">
        <v>181</v>
      </c>
      <c r="I5555" t="s">
        <v>11</v>
      </c>
    </row>
    <row r="5556" spans="1:9" x14ac:dyDescent="0.2">
      <c r="A5556" t="s">
        <v>645</v>
      </c>
      <c r="B5556" t="s">
        <v>724</v>
      </c>
      <c r="C5556" s="1" t="s">
        <v>738</v>
      </c>
      <c r="D5556" t="str">
        <f t="shared" si="172"/>
        <v>CONTROL-UWx Control-3/24/2019-4</v>
      </c>
      <c r="E5556">
        <f>VLOOKUP(B5556,'Deck Count'!A:B,2,FALSE)</f>
        <v>16</v>
      </c>
      <c r="F5556" s="3">
        <v>2</v>
      </c>
      <c r="G5556" s="3">
        <f t="shared" si="173"/>
        <v>0.125</v>
      </c>
      <c r="H5556" s="1" t="s">
        <v>718</v>
      </c>
      <c r="I5556" t="s">
        <v>11</v>
      </c>
    </row>
    <row r="5557" spans="1:9" x14ac:dyDescent="0.2">
      <c r="A5557" t="s">
        <v>645</v>
      </c>
      <c r="B5557" t="s">
        <v>724</v>
      </c>
      <c r="C5557" s="1" t="s">
        <v>738</v>
      </c>
      <c r="D5557" t="str">
        <f t="shared" si="172"/>
        <v>CONTROL-UWx Control-3/24/2019-4</v>
      </c>
      <c r="E5557">
        <f>VLOOKUP(B5557,'Deck Count'!A:B,2,FALSE)</f>
        <v>16</v>
      </c>
      <c r="F5557" s="3">
        <v>1</v>
      </c>
      <c r="G5557" s="3">
        <f t="shared" si="173"/>
        <v>6.25E-2</v>
      </c>
      <c r="H5557" s="1" t="s">
        <v>560</v>
      </c>
      <c r="I5557" t="s">
        <v>11</v>
      </c>
    </row>
    <row r="5558" spans="1:9" x14ac:dyDescent="0.2">
      <c r="A5558" t="s">
        <v>645</v>
      </c>
      <c r="B5558" t="s">
        <v>724</v>
      </c>
      <c r="C5558" s="1" t="s">
        <v>738</v>
      </c>
      <c r="D5558" t="str">
        <f t="shared" si="172"/>
        <v>CONTROL-UWx Control-3/24/2019-4</v>
      </c>
      <c r="E5558">
        <f>VLOOKUP(B5558,'Deck Count'!A:B,2,FALSE)</f>
        <v>16</v>
      </c>
      <c r="F5558" s="3">
        <v>2</v>
      </c>
      <c r="G5558" s="3">
        <f t="shared" si="173"/>
        <v>0.125</v>
      </c>
      <c r="H5558" s="1" t="s">
        <v>66</v>
      </c>
      <c r="I5558" t="s">
        <v>17</v>
      </c>
    </row>
    <row r="5559" spans="1:9" x14ac:dyDescent="0.2">
      <c r="A5559" t="s">
        <v>645</v>
      </c>
      <c r="B5559" t="s">
        <v>724</v>
      </c>
      <c r="C5559" s="1" t="s">
        <v>738</v>
      </c>
      <c r="D5559" t="str">
        <f t="shared" si="172"/>
        <v>CONTROL-UWx Control-3/24/2019-4</v>
      </c>
      <c r="E5559">
        <f>VLOOKUP(B5559,'Deck Count'!A:B,2,FALSE)</f>
        <v>16</v>
      </c>
      <c r="F5559" s="3">
        <v>1</v>
      </c>
      <c r="G5559" s="3">
        <f t="shared" si="173"/>
        <v>6.25E-2</v>
      </c>
      <c r="H5559" s="1" t="s">
        <v>67</v>
      </c>
      <c r="I5559" t="s">
        <v>17</v>
      </c>
    </row>
    <row r="5560" spans="1:9" x14ac:dyDescent="0.2">
      <c r="A5560" t="s">
        <v>645</v>
      </c>
      <c r="B5560" t="s">
        <v>724</v>
      </c>
      <c r="C5560" s="1" t="s">
        <v>738</v>
      </c>
      <c r="D5560" t="str">
        <f t="shared" si="172"/>
        <v>CONTROL-UWx Control-3/24/2019-4</v>
      </c>
      <c r="E5560">
        <f>VLOOKUP(B5560,'Deck Count'!A:B,2,FALSE)</f>
        <v>16</v>
      </c>
      <c r="F5560" s="3">
        <v>4</v>
      </c>
      <c r="G5560" s="3">
        <f t="shared" si="173"/>
        <v>0.25</v>
      </c>
      <c r="H5560" s="1" t="s">
        <v>68</v>
      </c>
      <c r="I5560" t="s">
        <v>11</v>
      </c>
    </row>
    <row r="5561" spans="1:9" x14ac:dyDescent="0.2">
      <c r="A5561" t="s">
        <v>645</v>
      </c>
      <c r="B5561" t="s">
        <v>724</v>
      </c>
      <c r="C5561" s="1" t="s">
        <v>738</v>
      </c>
      <c r="D5561" t="str">
        <f t="shared" si="172"/>
        <v>CONTROL-UWx Control-3/24/2019-4</v>
      </c>
      <c r="E5561">
        <f>VLOOKUP(B5561,'Deck Count'!A:B,2,FALSE)</f>
        <v>16</v>
      </c>
      <c r="F5561" s="3">
        <v>1</v>
      </c>
      <c r="G5561" s="3">
        <f t="shared" si="173"/>
        <v>6.25E-2</v>
      </c>
      <c r="H5561" s="1" t="s">
        <v>49</v>
      </c>
      <c r="I5561" t="s">
        <v>17</v>
      </c>
    </row>
    <row r="5562" spans="1:9" x14ac:dyDescent="0.2">
      <c r="A5562" t="s">
        <v>645</v>
      </c>
      <c r="B5562" t="s">
        <v>724</v>
      </c>
      <c r="C5562" s="1" t="s">
        <v>738</v>
      </c>
      <c r="D5562" t="str">
        <f t="shared" si="172"/>
        <v>CONTROL-UWx Control-3/24/2019-4</v>
      </c>
      <c r="E5562">
        <f>VLOOKUP(B5562,'Deck Count'!A:B,2,FALSE)</f>
        <v>16</v>
      </c>
      <c r="F5562" s="3">
        <v>4</v>
      </c>
      <c r="G5562" s="3">
        <f t="shared" si="173"/>
        <v>0.25</v>
      </c>
      <c r="H5562" s="1" t="s">
        <v>97</v>
      </c>
      <c r="I5562" t="s">
        <v>11</v>
      </c>
    </row>
    <row r="5563" spans="1:9" x14ac:dyDescent="0.2">
      <c r="A5563" t="s">
        <v>645</v>
      </c>
      <c r="B5563" t="s">
        <v>724</v>
      </c>
      <c r="C5563" s="1" t="s">
        <v>738</v>
      </c>
      <c r="D5563" t="str">
        <f t="shared" si="172"/>
        <v>CONTROL-UWx Control-3/24/2019-4</v>
      </c>
      <c r="E5563">
        <f>VLOOKUP(B5563,'Deck Count'!A:B,2,FALSE)</f>
        <v>16</v>
      </c>
      <c r="F5563" s="3">
        <v>6</v>
      </c>
      <c r="G5563" s="3">
        <f t="shared" si="173"/>
        <v>0.375</v>
      </c>
      <c r="H5563" s="1" t="s">
        <v>51</v>
      </c>
      <c r="I5563" t="s">
        <v>11</v>
      </c>
    </row>
    <row r="5564" spans="1:9" x14ac:dyDescent="0.2">
      <c r="A5564" t="s">
        <v>645</v>
      </c>
      <c r="B5564" t="s">
        <v>724</v>
      </c>
      <c r="C5564" s="1" t="s">
        <v>738</v>
      </c>
      <c r="D5564" t="str">
        <f t="shared" si="172"/>
        <v>CONTROL-UWx Control-3/24/2019-4</v>
      </c>
      <c r="E5564">
        <f>VLOOKUP(B5564,'Deck Count'!A:B,2,FALSE)</f>
        <v>16</v>
      </c>
      <c r="F5564" s="3">
        <v>3</v>
      </c>
      <c r="G5564" s="3">
        <f t="shared" si="173"/>
        <v>0.1875</v>
      </c>
      <c r="H5564" s="1" t="s">
        <v>632</v>
      </c>
      <c r="I5564" t="s">
        <v>11</v>
      </c>
    </row>
    <row r="5565" spans="1:9" x14ac:dyDescent="0.2">
      <c r="A5565" t="s">
        <v>645</v>
      </c>
      <c r="B5565" t="s">
        <v>724</v>
      </c>
      <c r="C5565" s="1" t="s">
        <v>738</v>
      </c>
      <c r="D5565" t="str">
        <f t="shared" si="172"/>
        <v>CONTROL-UWx Control-3/24/2019-4</v>
      </c>
      <c r="E5565">
        <f>VLOOKUP(B5565,'Deck Count'!A:B,2,FALSE)</f>
        <v>16</v>
      </c>
      <c r="F5565" s="3">
        <v>1</v>
      </c>
      <c r="G5565" s="3">
        <f t="shared" si="173"/>
        <v>6.25E-2</v>
      </c>
      <c r="H5565" s="1" t="s">
        <v>217</v>
      </c>
      <c r="I5565" t="s">
        <v>11</v>
      </c>
    </row>
    <row r="5566" spans="1:9" x14ac:dyDescent="0.2">
      <c r="A5566" t="s">
        <v>645</v>
      </c>
      <c r="B5566" t="s">
        <v>724</v>
      </c>
      <c r="C5566" s="1" t="s">
        <v>738</v>
      </c>
      <c r="D5566" t="str">
        <f t="shared" si="172"/>
        <v>CONTROL-UWx Control-3/24/2019-4</v>
      </c>
      <c r="E5566">
        <f>VLOOKUP(B5566,'Deck Count'!A:B,2,FALSE)</f>
        <v>16</v>
      </c>
      <c r="F5566" s="3">
        <v>3</v>
      </c>
      <c r="G5566" s="3">
        <f t="shared" si="173"/>
        <v>0.1875</v>
      </c>
      <c r="H5566" s="1" t="s">
        <v>72</v>
      </c>
      <c r="I5566" t="s">
        <v>11</v>
      </c>
    </row>
    <row r="5567" spans="1:9" x14ac:dyDescent="0.2">
      <c r="A5567" t="s">
        <v>645</v>
      </c>
      <c r="B5567" t="s">
        <v>724</v>
      </c>
      <c r="C5567" s="1" t="s">
        <v>738</v>
      </c>
      <c r="D5567" t="str">
        <f t="shared" si="172"/>
        <v>CONTROL-UWx Control-3/24/2019-4</v>
      </c>
      <c r="E5567">
        <f>VLOOKUP(B5567,'Deck Count'!A:B,2,FALSE)</f>
        <v>16</v>
      </c>
      <c r="F5567" s="3">
        <v>1</v>
      </c>
      <c r="G5567" s="3">
        <f t="shared" si="173"/>
        <v>6.25E-2</v>
      </c>
      <c r="H5567" s="1" t="s">
        <v>187</v>
      </c>
      <c r="I5567" t="s">
        <v>17</v>
      </c>
    </row>
    <row r="5568" spans="1:9" x14ac:dyDescent="0.2">
      <c r="A5568" t="s">
        <v>645</v>
      </c>
      <c r="B5568" t="s">
        <v>724</v>
      </c>
      <c r="C5568" s="1" t="s">
        <v>738</v>
      </c>
      <c r="D5568" t="str">
        <f t="shared" si="172"/>
        <v>CONTROL-UWx Control-3/24/2019-4</v>
      </c>
      <c r="E5568">
        <f>VLOOKUP(B5568,'Deck Count'!A:B,2,FALSE)</f>
        <v>16</v>
      </c>
      <c r="F5568" s="3">
        <v>3</v>
      </c>
      <c r="G5568" s="3">
        <f t="shared" si="173"/>
        <v>0.1875</v>
      </c>
      <c r="H5568" s="1" t="s">
        <v>189</v>
      </c>
      <c r="I5568" t="s">
        <v>11</v>
      </c>
    </row>
    <row r="5569" spans="1:9" x14ac:dyDescent="0.2">
      <c r="A5569" t="s">
        <v>645</v>
      </c>
      <c r="B5569" t="s">
        <v>724</v>
      </c>
      <c r="C5569" s="1" t="s">
        <v>738</v>
      </c>
      <c r="D5569" t="str">
        <f t="shared" si="172"/>
        <v>CONTROL-UWx Control-3/24/2019-4</v>
      </c>
      <c r="E5569">
        <f>VLOOKUP(B5569,'Deck Count'!A:B,2,FALSE)</f>
        <v>16</v>
      </c>
      <c r="F5569" s="3">
        <v>2</v>
      </c>
      <c r="G5569" s="3">
        <f t="shared" si="173"/>
        <v>0.125</v>
      </c>
      <c r="H5569" s="1" t="s">
        <v>54</v>
      </c>
      <c r="I5569" t="s">
        <v>11</v>
      </c>
    </row>
    <row r="5570" spans="1:9" x14ac:dyDescent="0.2">
      <c r="A5570" t="s">
        <v>645</v>
      </c>
      <c r="B5570" t="s">
        <v>724</v>
      </c>
      <c r="C5570" s="1" t="s">
        <v>738</v>
      </c>
      <c r="D5570" t="str">
        <f t="shared" ref="D5570:D5633" si="174">CONCATENATE(A5570,"-",B5570,"-",C5570)</f>
        <v>CONTROL-UWx Control-3/24/2019-4</v>
      </c>
      <c r="E5570">
        <f>VLOOKUP(B5570,'Deck Count'!A:B,2,FALSE)</f>
        <v>16</v>
      </c>
      <c r="F5570" s="3">
        <v>4</v>
      </c>
      <c r="G5570" s="3">
        <f t="shared" si="173"/>
        <v>0.25</v>
      </c>
      <c r="H5570" s="1" t="s">
        <v>55</v>
      </c>
      <c r="I5570" t="s">
        <v>11</v>
      </c>
    </row>
    <row r="5571" spans="1:9" x14ac:dyDescent="0.2">
      <c r="A5571" t="s">
        <v>645</v>
      </c>
      <c r="B5571" t="s">
        <v>724</v>
      </c>
      <c r="C5571" s="1" t="s">
        <v>738</v>
      </c>
      <c r="D5571" t="str">
        <f t="shared" si="174"/>
        <v>CONTROL-UWx Control-3/24/2019-4</v>
      </c>
      <c r="E5571">
        <f>VLOOKUP(B5571,'Deck Count'!A:B,2,FALSE)</f>
        <v>16</v>
      </c>
      <c r="F5571" s="3">
        <v>2</v>
      </c>
      <c r="G5571" s="3">
        <f t="shared" ref="G5571:G5634" si="175">F5571/E5571</f>
        <v>0.125</v>
      </c>
      <c r="H5571" s="1" t="s">
        <v>726</v>
      </c>
      <c r="I5571" t="s">
        <v>11</v>
      </c>
    </row>
    <row r="5572" spans="1:9" x14ac:dyDescent="0.2">
      <c r="A5572" t="s">
        <v>645</v>
      </c>
      <c r="B5572" t="s">
        <v>724</v>
      </c>
      <c r="C5572" s="1" t="s">
        <v>738</v>
      </c>
      <c r="D5572" t="str">
        <f t="shared" si="174"/>
        <v>CONTROL-UWx Control-3/24/2019-4</v>
      </c>
      <c r="E5572">
        <f>VLOOKUP(B5572,'Deck Count'!A:B,2,FALSE)</f>
        <v>16</v>
      </c>
      <c r="F5572" s="3">
        <v>3</v>
      </c>
      <c r="G5572" s="3">
        <f t="shared" si="175"/>
        <v>0.1875</v>
      </c>
      <c r="H5572" s="1" t="s">
        <v>73</v>
      </c>
      <c r="I5572" t="s">
        <v>11</v>
      </c>
    </row>
    <row r="5573" spans="1:9" x14ac:dyDescent="0.2">
      <c r="A5573" t="s">
        <v>645</v>
      </c>
      <c r="B5573" t="s">
        <v>724</v>
      </c>
      <c r="C5573" s="1" t="s">
        <v>738</v>
      </c>
      <c r="D5573" t="str">
        <f t="shared" si="174"/>
        <v>CONTROL-UWx Control-3/24/2019-4</v>
      </c>
      <c r="E5573">
        <f>VLOOKUP(B5573,'Deck Count'!A:B,2,FALSE)</f>
        <v>16</v>
      </c>
      <c r="F5573" s="3">
        <v>1</v>
      </c>
      <c r="G5573" s="3">
        <f t="shared" si="175"/>
        <v>6.25E-2</v>
      </c>
      <c r="H5573" s="1" t="s">
        <v>56</v>
      </c>
      <c r="I5573" t="s">
        <v>11</v>
      </c>
    </row>
    <row r="5574" spans="1:9" x14ac:dyDescent="0.2">
      <c r="A5574" t="s">
        <v>645</v>
      </c>
      <c r="B5574" t="s">
        <v>724</v>
      </c>
      <c r="C5574" s="1" t="s">
        <v>738</v>
      </c>
      <c r="D5574" t="str">
        <f t="shared" si="174"/>
        <v>CONTROL-UWx Control-3/24/2019-4</v>
      </c>
      <c r="E5574">
        <f>VLOOKUP(B5574,'Deck Count'!A:B,2,FALSE)</f>
        <v>16</v>
      </c>
      <c r="F5574" s="3">
        <v>3</v>
      </c>
      <c r="G5574" s="3">
        <f t="shared" si="175"/>
        <v>0.1875</v>
      </c>
      <c r="H5574" s="1" t="s">
        <v>648</v>
      </c>
      <c r="I5574" t="s">
        <v>11</v>
      </c>
    </row>
    <row r="5575" spans="1:9" x14ac:dyDescent="0.2">
      <c r="A5575" t="s">
        <v>645</v>
      </c>
      <c r="B5575" t="s">
        <v>724</v>
      </c>
      <c r="C5575" s="1" t="s">
        <v>738</v>
      </c>
      <c r="D5575" t="str">
        <f t="shared" si="174"/>
        <v>CONTROL-UWx Control-3/24/2019-4</v>
      </c>
      <c r="E5575">
        <f>VLOOKUP(B5575,'Deck Count'!A:B,2,FALSE)</f>
        <v>16</v>
      </c>
      <c r="F5575" s="3">
        <v>1</v>
      </c>
      <c r="G5575" s="3">
        <f t="shared" si="175"/>
        <v>6.25E-2</v>
      </c>
      <c r="H5575" s="1" t="s">
        <v>86</v>
      </c>
      <c r="I5575" t="s">
        <v>17</v>
      </c>
    </row>
    <row r="5576" spans="1:9" x14ac:dyDescent="0.2">
      <c r="A5576" t="s">
        <v>645</v>
      </c>
      <c r="B5576" t="s">
        <v>724</v>
      </c>
      <c r="C5576" s="1" t="s">
        <v>738</v>
      </c>
      <c r="D5576" t="str">
        <f t="shared" si="174"/>
        <v>CONTROL-UWx Control-3/24/2019-4</v>
      </c>
      <c r="E5576">
        <f>VLOOKUP(B5576,'Deck Count'!A:B,2,FALSE)</f>
        <v>16</v>
      </c>
      <c r="F5576" s="3">
        <v>1</v>
      </c>
      <c r="G5576" s="3">
        <f t="shared" si="175"/>
        <v>6.25E-2</v>
      </c>
      <c r="H5576" s="1" t="s">
        <v>155</v>
      </c>
      <c r="I5576" t="s">
        <v>17</v>
      </c>
    </row>
    <row r="5577" spans="1:9" x14ac:dyDescent="0.2">
      <c r="A5577" t="s">
        <v>645</v>
      </c>
      <c r="B5577" t="s">
        <v>724</v>
      </c>
      <c r="C5577" s="1" t="s">
        <v>738</v>
      </c>
      <c r="D5577" t="str">
        <f t="shared" si="174"/>
        <v>CONTROL-UWx Control-3/24/2019-4</v>
      </c>
      <c r="E5577">
        <f>VLOOKUP(B5577,'Deck Count'!A:B,2,FALSE)</f>
        <v>16</v>
      </c>
      <c r="F5577" s="3">
        <v>1</v>
      </c>
      <c r="G5577" s="3">
        <f t="shared" si="175"/>
        <v>6.25E-2</v>
      </c>
      <c r="H5577" s="1" t="s">
        <v>689</v>
      </c>
      <c r="I5577" t="s">
        <v>17</v>
      </c>
    </row>
    <row r="5578" spans="1:9" x14ac:dyDescent="0.2">
      <c r="A5578" t="s">
        <v>645</v>
      </c>
      <c r="B5578" t="s">
        <v>724</v>
      </c>
      <c r="C5578" s="1" t="s">
        <v>738</v>
      </c>
      <c r="D5578" t="str">
        <f t="shared" si="174"/>
        <v>CONTROL-UWx Control-3/24/2019-4</v>
      </c>
      <c r="E5578">
        <f>VLOOKUP(B5578,'Deck Count'!A:B,2,FALSE)</f>
        <v>16</v>
      </c>
      <c r="F5578" s="3">
        <v>3</v>
      </c>
      <c r="G5578" s="3">
        <f t="shared" si="175"/>
        <v>0.1875</v>
      </c>
      <c r="H5578" s="1" t="s">
        <v>57</v>
      </c>
      <c r="I5578" t="s">
        <v>17</v>
      </c>
    </row>
    <row r="5579" spans="1:9" x14ac:dyDescent="0.2">
      <c r="A5579" t="s">
        <v>645</v>
      </c>
      <c r="B5579" t="s">
        <v>724</v>
      </c>
      <c r="C5579" s="1" t="s">
        <v>738</v>
      </c>
      <c r="D5579" t="str">
        <f t="shared" si="174"/>
        <v>CONTROL-UWx Control-3/24/2019-4</v>
      </c>
      <c r="E5579">
        <f>VLOOKUP(B5579,'Deck Count'!A:B,2,FALSE)</f>
        <v>16</v>
      </c>
      <c r="F5579" s="3">
        <v>4</v>
      </c>
      <c r="G5579" s="3">
        <f t="shared" si="175"/>
        <v>0.25</v>
      </c>
      <c r="H5579" s="1" t="s">
        <v>76</v>
      </c>
      <c r="I5579" t="s">
        <v>11</v>
      </c>
    </row>
    <row r="5580" spans="1:9" x14ac:dyDescent="0.2">
      <c r="A5580" t="s">
        <v>645</v>
      </c>
      <c r="B5580" t="s">
        <v>724</v>
      </c>
      <c r="C5580" s="1" t="s">
        <v>738</v>
      </c>
      <c r="D5580" t="str">
        <f t="shared" si="174"/>
        <v>CONTROL-UWx Control-3/24/2019-4</v>
      </c>
      <c r="E5580">
        <f>VLOOKUP(B5580,'Deck Count'!A:B,2,FALSE)</f>
        <v>16</v>
      </c>
      <c r="F5580" s="3">
        <v>3</v>
      </c>
      <c r="G5580" s="3">
        <f t="shared" si="175"/>
        <v>0.1875</v>
      </c>
      <c r="H5580" s="1" t="s">
        <v>690</v>
      </c>
      <c r="I5580" t="s">
        <v>11</v>
      </c>
    </row>
    <row r="5581" spans="1:9" x14ac:dyDescent="0.2">
      <c r="A5581" t="s">
        <v>645</v>
      </c>
      <c r="B5581" t="s">
        <v>724</v>
      </c>
      <c r="C5581" s="1" t="s">
        <v>738</v>
      </c>
      <c r="D5581" t="str">
        <f t="shared" si="174"/>
        <v>CONTROL-UWx Control-3/24/2019-4</v>
      </c>
      <c r="E5581">
        <f>VLOOKUP(B5581,'Deck Count'!A:B,2,FALSE)</f>
        <v>16</v>
      </c>
      <c r="F5581" s="3">
        <v>2</v>
      </c>
      <c r="G5581" s="3">
        <f t="shared" si="175"/>
        <v>0.125</v>
      </c>
      <c r="H5581" s="1" t="s">
        <v>78</v>
      </c>
      <c r="I5581" t="s">
        <v>11</v>
      </c>
    </row>
    <row r="5582" spans="1:9" x14ac:dyDescent="0.2">
      <c r="A5582" t="s">
        <v>645</v>
      </c>
      <c r="B5582" t="s">
        <v>724</v>
      </c>
      <c r="C5582" s="1" t="s">
        <v>738</v>
      </c>
      <c r="D5582" t="str">
        <f t="shared" si="174"/>
        <v>CONTROL-UWx Control-3/24/2019-4</v>
      </c>
      <c r="E5582">
        <f>VLOOKUP(B5582,'Deck Count'!A:B,2,FALSE)</f>
        <v>16</v>
      </c>
      <c r="F5582" s="3">
        <v>2</v>
      </c>
      <c r="G5582" s="3">
        <f t="shared" si="175"/>
        <v>0.125</v>
      </c>
      <c r="H5582" s="1" t="s">
        <v>175</v>
      </c>
      <c r="I5582" t="s">
        <v>17</v>
      </c>
    </row>
    <row r="5583" spans="1:9" x14ac:dyDescent="0.2">
      <c r="A5583" t="s">
        <v>645</v>
      </c>
      <c r="B5583" t="s">
        <v>724</v>
      </c>
      <c r="C5583" s="1" t="s">
        <v>738</v>
      </c>
      <c r="D5583" t="str">
        <f t="shared" si="174"/>
        <v>CONTROL-UWx Control-3/24/2019-4</v>
      </c>
      <c r="E5583">
        <f>VLOOKUP(B5583,'Deck Count'!A:B,2,FALSE)</f>
        <v>16</v>
      </c>
      <c r="F5583" s="3">
        <v>3</v>
      </c>
      <c r="G5583" s="3">
        <f t="shared" si="175"/>
        <v>0.1875</v>
      </c>
      <c r="H5583" s="1" t="s">
        <v>162</v>
      </c>
      <c r="I5583" t="s">
        <v>11</v>
      </c>
    </row>
    <row r="5584" spans="1:9" x14ac:dyDescent="0.2">
      <c r="A5584" t="s">
        <v>645</v>
      </c>
      <c r="B5584" t="s">
        <v>724</v>
      </c>
      <c r="C5584" s="1" t="s">
        <v>237</v>
      </c>
      <c r="D5584" t="str">
        <f t="shared" si="174"/>
        <v>CONTROL-UWx Control-3/3/2019-0</v>
      </c>
      <c r="E5584">
        <f>VLOOKUP(B5584,'Deck Count'!A:B,2,FALSE)</f>
        <v>16</v>
      </c>
      <c r="F5584" s="3">
        <v>4</v>
      </c>
      <c r="G5584" s="3">
        <f t="shared" si="175"/>
        <v>0.25</v>
      </c>
      <c r="H5584" s="1" t="s">
        <v>727</v>
      </c>
      <c r="I5584" t="s">
        <v>11</v>
      </c>
    </row>
    <row r="5585" spans="1:9" x14ac:dyDescent="0.2">
      <c r="A5585" t="s">
        <v>645</v>
      </c>
      <c r="B5585" t="s">
        <v>724</v>
      </c>
      <c r="C5585" s="1" t="s">
        <v>237</v>
      </c>
      <c r="D5585" t="str">
        <f t="shared" si="174"/>
        <v>CONTROL-UWx Control-3/3/2019-0</v>
      </c>
      <c r="E5585">
        <f>VLOOKUP(B5585,'Deck Count'!A:B,2,FALSE)</f>
        <v>16</v>
      </c>
      <c r="F5585" s="3">
        <v>1</v>
      </c>
      <c r="G5585" s="3">
        <f t="shared" si="175"/>
        <v>6.25E-2</v>
      </c>
      <c r="H5585" s="1" t="s">
        <v>114</v>
      </c>
      <c r="I5585" t="s">
        <v>11</v>
      </c>
    </row>
    <row r="5586" spans="1:9" x14ac:dyDescent="0.2">
      <c r="A5586" t="s">
        <v>645</v>
      </c>
      <c r="B5586" t="s">
        <v>724</v>
      </c>
      <c r="C5586" s="1" t="s">
        <v>237</v>
      </c>
      <c r="D5586" t="str">
        <f t="shared" si="174"/>
        <v>CONTROL-UWx Control-3/3/2019-0</v>
      </c>
      <c r="E5586">
        <f>VLOOKUP(B5586,'Deck Count'!A:B,2,FALSE)</f>
        <v>16</v>
      </c>
      <c r="F5586" s="3">
        <v>2</v>
      </c>
      <c r="G5586" s="3">
        <f t="shared" si="175"/>
        <v>0.125</v>
      </c>
      <c r="H5586" s="1" t="s">
        <v>366</v>
      </c>
      <c r="I5586" t="s">
        <v>11</v>
      </c>
    </row>
    <row r="5587" spans="1:9" x14ac:dyDescent="0.2">
      <c r="A5587" t="s">
        <v>645</v>
      </c>
      <c r="B5587" t="s">
        <v>724</v>
      </c>
      <c r="C5587" s="1" t="s">
        <v>237</v>
      </c>
      <c r="D5587" t="str">
        <f t="shared" si="174"/>
        <v>CONTROL-UWx Control-3/3/2019-0</v>
      </c>
      <c r="E5587">
        <f>VLOOKUP(B5587,'Deck Count'!A:B,2,FALSE)</f>
        <v>16</v>
      </c>
      <c r="F5587" s="3">
        <v>4</v>
      </c>
      <c r="G5587" s="3">
        <f t="shared" si="175"/>
        <v>0.25</v>
      </c>
      <c r="H5587" s="1" t="s">
        <v>41</v>
      </c>
      <c r="I5587" t="s">
        <v>11</v>
      </c>
    </row>
    <row r="5588" spans="1:9" x14ac:dyDescent="0.2">
      <c r="A5588" t="s">
        <v>645</v>
      </c>
      <c r="B5588" t="s">
        <v>724</v>
      </c>
      <c r="C5588" s="1" t="s">
        <v>237</v>
      </c>
      <c r="D5588" t="str">
        <f t="shared" si="174"/>
        <v>CONTROL-UWx Control-3/3/2019-0</v>
      </c>
      <c r="E5588">
        <f>VLOOKUP(B5588,'Deck Count'!A:B,2,FALSE)</f>
        <v>16</v>
      </c>
      <c r="F5588" s="3">
        <v>1</v>
      </c>
      <c r="G5588" s="3">
        <f t="shared" si="175"/>
        <v>6.25E-2</v>
      </c>
      <c r="H5588" s="1" t="s">
        <v>234</v>
      </c>
      <c r="I5588" t="s">
        <v>17</v>
      </c>
    </row>
    <row r="5589" spans="1:9" x14ac:dyDescent="0.2">
      <c r="A5589" t="s">
        <v>645</v>
      </c>
      <c r="B5589" t="s">
        <v>724</v>
      </c>
      <c r="C5589" s="1" t="s">
        <v>237</v>
      </c>
      <c r="D5589" t="str">
        <f t="shared" si="174"/>
        <v>CONTROL-UWx Control-3/3/2019-0</v>
      </c>
      <c r="E5589">
        <f>VLOOKUP(B5589,'Deck Count'!A:B,2,FALSE)</f>
        <v>16</v>
      </c>
      <c r="F5589" s="3">
        <v>1</v>
      </c>
      <c r="G5589" s="3">
        <f t="shared" si="175"/>
        <v>6.25E-2</v>
      </c>
      <c r="H5589" s="1" t="s">
        <v>180</v>
      </c>
      <c r="I5589" t="s">
        <v>17</v>
      </c>
    </row>
    <row r="5590" spans="1:9" x14ac:dyDescent="0.2">
      <c r="A5590" t="s">
        <v>645</v>
      </c>
      <c r="B5590" t="s">
        <v>724</v>
      </c>
      <c r="C5590" s="1" t="s">
        <v>237</v>
      </c>
      <c r="D5590" t="str">
        <f t="shared" si="174"/>
        <v>CONTROL-UWx Control-3/3/2019-0</v>
      </c>
      <c r="E5590">
        <f>VLOOKUP(B5590,'Deck Count'!A:B,2,FALSE)</f>
        <v>16</v>
      </c>
      <c r="F5590" s="3">
        <v>1</v>
      </c>
      <c r="G5590" s="3">
        <f t="shared" si="175"/>
        <v>6.25E-2</v>
      </c>
      <c r="H5590" s="1" t="s">
        <v>181</v>
      </c>
      <c r="I5590" t="s">
        <v>11</v>
      </c>
    </row>
    <row r="5591" spans="1:9" x14ac:dyDescent="0.2">
      <c r="A5591" t="s">
        <v>645</v>
      </c>
      <c r="B5591" t="s">
        <v>724</v>
      </c>
      <c r="C5591" s="1" t="s">
        <v>237</v>
      </c>
      <c r="D5591" t="str">
        <f t="shared" si="174"/>
        <v>CONTROL-UWx Control-3/3/2019-0</v>
      </c>
      <c r="E5591">
        <f>VLOOKUP(B5591,'Deck Count'!A:B,2,FALSE)</f>
        <v>16</v>
      </c>
      <c r="F5591" s="3">
        <v>1</v>
      </c>
      <c r="G5591" s="3">
        <f t="shared" si="175"/>
        <v>6.25E-2</v>
      </c>
      <c r="H5591" s="1" t="s">
        <v>181</v>
      </c>
      <c r="I5591" t="s">
        <v>17</v>
      </c>
    </row>
    <row r="5592" spans="1:9" x14ac:dyDescent="0.2">
      <c r="A5592" t="s">
        <v>645</v>
      </c>
      <c r="B5592" t="s">
        <v>724</v>
      </c>
      <c r="C5592" s="1" t="s">
        <v>237</v>
      </c>
      <c r="D5592" t="str">
        <f t="shared" si="174"/>
        <v>CONTROL-UWx Control-3/3/2019-0</v>
      </c>
      <c r="E5592">
        <f>VLOOKUP(B5592,'Deck Count'!A:B,2,FALSE)</f>
        <v>16</v>
      </c>
      <c r="F5592" s="3">
        <v>2</v>
      </c>
      <c r="G5592" s="3">
        <f t="shared" si="175"/>
        <v>0.125</v>
      </c>
      <c r="H5592" s="1" t="s">
        <v>718</v>
      </c>
      <c r="I5592" t="s">
        <v>17</v>
      </c>
    </row>
    <row r="5593" spans="1:9" x14ac:dyDescent="0.2">
      <c r="A5593" t="s">
        <v>645</v>
      </c>
      <c r="B5593" t="s">
        <v>724</v>
      </c>
      <c r="C5593" s="1" t="s">
        <v>237</v>
      </c>
      <c r="D5593" t="str">
        <f t="shared" si="174"/>
        <v>CONTROL-UWx Control-3/3/2019-0</v>
      </c>
      <c r="E5593">
        <f>VLOOKUP(B5593,'Deck Count'!A:B,2,FALSE)</f>
        <v>16</v>
      </c>
      <c r="F5593" s="3">
        <v>2</v>
      </c>
      <c r="G5593" s="3">
        <f t="shared" si="175"/>
        <v>0.125</v>
      </c>
      <c r="H5593" s="1" t="s">
        <v>560</v>
      </c>
      <c r="I5593" t="s">
        <v>11</v>
      </c>
    </row>
    <row r="5594" spans="1:9" x14ac:dyDescent="0.2">
      <c r="A5594" t="s">
        <v>645</v>
      </c>
      <c r="B5594" t="s">
        <v>724</v>
      </c>
      <c r="C5594" s="1" t="s">
        <v>237</v>
      </c>
      <c r="D5594" t="str">
        <f t="shared" si="174"/>
        <v>CONTROL-UWx Control-3/3/2019-0</v>
      </c>
      <c r="E5594">
        <f>VLOOKUP(B5594,'Deck Count'!A:B,2,FALSE)</f>
        <v>16</v>
      </c>
      <c r="F5594" s="3">
        <v>1</v>
      </c>
      <c r="G5594" s="3">
        <f t="shared" si="175"/>
        <v>6.25E-2</v>
      </c>
      <c r="H5594" s="1" t="s">
        <v>66</v>
      </c>
      <c r="I5594" t="s">
        <v>17</v>
      </c>
    </row>
    <row r="5595" spans="1:9" x14ac:dyDescent="0.2">
      <c r="A5595" t="s">
        <v>645</v>
      </c>
      <c r="B5595" t="s">
        <v>724</v>
      </c>
      <c r="C5595" s="1" t="s">
        <v>237</v>
      </c>
      <c r="D5595" t="str">
        <f t="shared" si="174"/>
        <v>CONTROL-UWx Control-3/3/2019-0</v>
      </c>
      <c r="E5595">
        <f>VLOOKUP(B5595,'Deck Count'!A:B,2,FALSE)</f>
        <v>16</v>
      </c>
      <c r="F5595" s="3">
        <v>1</v>
      </c>
      <c r="G5595" s="3">
        <f t="shared" si="175"/>
        <v>6.25E-2</v>
      </c>
      <c r="H5595" s="1" t="s">
        <v>67</v>
      </c>
      <c r="I5595" t="s">
        <v>17</v>
      </c>
    </row>
    <row r="5596" spans="1:9" x14ac:dyDescent="0.2">
      <c r="A5596" t="s">
        <v>645</v>
      </c>
      <c r="B5596" t="s">
        <v>724</v>
      </c>
      <c r="C5596" s="1" t="s">
        <v>237</v>
      </c>
      <c r="D5596" t="str">
        <f t="shared" si="174"/>
        <v>CONTROL-UWx Control-3/3/2019-0</v>
      </c>
      <c r="E5596">
        <f>VLOOKUP(B5596,'Deck Count'!A:B,2,FALSE)</f>
        <v>16</v>
      </c>
      <c r="F5596" s="3">
        <v>4</v>
      </c>
      <c r="G5596" s="3">
        <f t="shared" si="175"/>
        <v>0.25</v>
      </c>
      <c r="H5596" s="1" t="s">
        <v>68</v>
      </c>
      <c r="I5596" t="s">
        <v>11</v>
      </c>
    </row>
    <row r="5597" spans="1:9" x14ac:dyDescent="0.2">
      <c r="A5597" t="s">
        <v>645</v>
      </c>
      <c r="B5597" t="s">
        <v>724</v>
      </c>
      <c r="C5597" s="1" t="s">
        <v>237</v>
      </c>
      <c r="D5597" t="str">
        <f t="shared" si="174"/>
        <v>CONTROL-UWx Control-3/3/2019-0</v>
      </c>
      <c r="E5597">
        <f>VLOOKUP(B5597,'Deck Count'!A:B,2,FALSE)</f>
        <v>16</v>
      </c>
      <c r="F5597" s="3">
        <v>1</v>
      </c>
      <c r="G5597" s="3">
        <f t="shared" si="175"/>
        <v>6.25E-2</v>
      </c>
      <c r="H5597" s="1" t="s">
        <v>49</v>
      </c>
      <c r="I5597" t="s">
        <v>11</v>
      </c>
    </row>
    <row r="5598" spans="1:9" x14ac:dyDescent="0.2">
      <c r="A5598" t="s">
        <v>645</v>
      </c>
      <c r="B5598" t="s">
        <v>724</v>
      </c>
      <c r="C5598" s="1" t="s">
        <v>237</v>
      </c>
      <c r="D5598" t="str">
        <f t="shared" si="174"/>
        <v>CONTROL-UWx Control-3/3/2019-0</v>
      </c>
      <c r="E5598">
        <f>VLOOKUP(B5598,'Deck Count'!A:B,2,FALSE)</f>
        <v>16</v>
      </c>
      <c r="F5598" s="3">
        <v>2</v>
      </c>
      <c r="G5598" s="3">
        <f t="shared" si="175"/>
        <v>0.125</v>
      </c>
      <c r="H5598" s="1" t="s">
        <v>49</v>
      </c>
      <c r="I5598" t="s">
        <v>17</v>
      </c>
    </row>
    <row r="5599" spans="1:9" x14ac:dyDescent="0.2">
      <c r="A5599" t="s">
        <v>645</v>
      </c>
      <c r="B5599" t="s">
        <v>724</v>
      </c>
      <c r="C5599" s="1" t="s">
        <v>237</v>
      </c>
      <c r="D5599" t="str">
        <f t="shared" si="174"/>
        <v>CONTROL-UWx Control-3/3/2019-0</v>
      </c>
      <c r="E5599">
        <f>VLOOKUP(B5599,'Deck Count'!A:B,2,FALSE)</f>
        <v>16</v>
      </c>
      <c r="F5599" s="3">
        <v>4</v>
      </c>
      <c r="G5599" s="3">
        <f t="shared" si="175"/>
        <v>0.25</v>
      </c>
      <c r="H5599" s="1" t="s">
        <v>97</v>
      </c>
      <c r="I5599" t="s">
        <v>11</v>
      </c>
    </row>
    <row r="5600" spans="1:9" x14ac:dyDescent="0.2">
      <c r="A5600" t="s">
        <v>645</v>
      </c>
      <c r="B5600" t="s">
        <v>724</v>
      </c>
      <c r="C5600" s="1" t="s">
        <v>237</v>
      </c>
      <c r="D5600" t="str">
        <f t="shared" si="174"/>
        <v>CONTROL-UWx Control-3/3/2019-0</v>
      </c>
      <c r="E5600">
        <f>VLOOKUP(B5600,'Deck Count'!A:B,2,FALSE)</f>
        <v>16</v>
      </c>
      <c r="F5600" s="3">
        <v>5</v>
      </c>
      <c r="G5600" s="3">
        <f t="shared" si="175"/>
        <v>0.3125</v>
      </c>
      <c r="H5600" s="1" t="s">
        <v>51</v>
      </c>
      <c r="I5600" t="s">
        <v>11</v>
      </c>
    </row>
    <row r="5601" spans="1:9" x14ac:dyDescent="0.2">
      <c r="A5601" t="s">
        <v>645</v>
      </c>
      <c r="B5601" t="s">
        <v>724</v>
      </c>
      <c r="C5601" s="1" t="s">
        <v>237</v>
      </c>
      <c r="D5601" t="str">
        <f t="shared" si="174"/>
        <v>CONTROL-UWx Control-3/3/2019-0</v>
      </c>
      <c r="E5601">
        <f>VLOOKUP(B5601,'Deck Count'!A:B,2,FALSE)</f>
        <v>16</v>
      </c>
      <c r="F5601" s="3">
        <v>2</v>
      </c>
      <c r="G5601" s="3">
        <f t="shared" si="175"/>
        <v>0.125</v>
      </c>
      <c r="H5601" s="1" t="s">
        <v>632</v>
      </c>
      <c r="I5601" t="s">
        <v>11</v>
      </c>
    </row>
    <row r="5602" spans="1:9" x14ac:dyDescent="0.2">
      <c r="A5602" t="s">
        <v>645</v>
      </c>
      <c r="B5602" t="s">
        <v>724</v>
      </c>
      <c r="C5602" s="1" t="s">
        <v>237</v>
      </c>
      <c r="D5602" t="str">
        <f t="shared" si="174"/>
        <v>CONTROL-UWx Control-3/3/2019-0</v>
      </c>
      <c r="E5602">
        <f>VLOOKUP(B5602,'Deck Count'!A:B,2,FALSE)</f>
        <v>16</v>
      </c>
      <c r="F5602" s="3">
        <v>2</v>
      </c>
      <c r="G5602" s="3">
        <f t="shared" si="175"/>
        <v>0.125</v>
      </c>
      <c r="H5602" s="1" t="s">
        <v>72</v>
      </c>
      <c r="I5602" t="s">
        <v>11</v>
      </c>
    </row>
    <row r="5603" spans="1:9" x14ac:dyDescent="0.2">
      <c r="A5603" t="s">
        <v>645</v>
      </c>
      <c r="B5603" t="s">
        <v>724</v>
      </c>
      <c r="C5603" s="1" t="s">
        <v>237</v>
      </c>
      <c r="D5603" t="str">
        <f t="shared" si="174"/>
        <v>CONTROL-UWx Control-3/3/2019-0</v>
      </c>
      <c r="E5603">
        <f>VLOOKUP(B5603,'Deck Count'!A:B,2,FALSE)</f>
        <v>16</v>
      </c>
      <c r="F5603" s="3">
        <v>3</v>
      </c>
      <c r="G5603" s="3">
        <f t="shared" si="175"/>
        <v>0.1875</v>
      </c>
      <c r="H5603" s="1" t="s">
        <v>189</v>
      </c>
      <c r="I5603" t="s">
        <v>11</v>
      </c>
    </row>
    <row r="5604" spans="1:9" x14ac:dyDescent="0.2">
      <c r="A5604" t="s">
        <v>645</v>
      </c>
      <c r="B5604" t="s">
        <v>724</v>
      </c>
      <c r="C5604" s="1" t="s">
        <v>237</v>
      </c>
      <c r="D5604" t="str">
        <f t="shared" si="174"/>
        <v>CONTROL-UWx Control-3/3/2019-0</v>
      </c>
      <c r="E5604">
        <f>VLOOKUP(B5604,'Deck Count'!A:B,2,FALSE)</f>
        <v>16</v>
      </c>
      <c r="F5604" s="3">
        <v>2</v>
      </c>
      <c r="G5604" s="3">
        <f t="shared" si="175"/>
        <v>0.125</v>
      </c>
      <c r="H5604" s="1" t="s">
        <v>54</v>
      </c>
      <c r="I5604" t="s">
        <v>11</v>
      </c>
    </row>
    <row r="5605" spans="1:9" x14ac:dyDescent="0.2">
      <c r="A5605" t="s">
        <v>645</v>
      </c>
      <c r="B5605" t="s">
        <v>724</v>
      </c>
      <c r="C5605" s="1" t="s">
        <v>237</v>
      </c>
      <c r="D5605" t="str">
        <f t="shared" si="174"/>
        <v>CONTROL-UWx Control-3/3/2019-0</v>
      </c>
      <c r="E5605">
        <f>VLOOKUP(B5605,'Deck Count'!A:B,2,FALSE)</f>
        <v>16</v>
      </c>
      <c r="F5605" s="3">
        <v>4</v>
      </c>
      <c r="G5605" s="3">
        <f t="shared" si="175"/>
        <v>0.25</v>
      </c>
      <c r="H5605" s="1" t="s">
        <v>55</v>
      </c>
      <c r="I5605" t="s">
        <v>11</v>
      </c>
    </row>
    <row r="5606" spans="1:9" x14ac:dyDescent="0.2">
      <c r="A5606" t="s">
        <v>645</v>
      </c>
      <c r="B5606" t="s">
        <v>724</v>
      </c>
      <c r="C5606" s="1" t="s">
        <v>237</v>
      </c>
      <c r="D5606" t="str">
        <f t="shared" si="174"/>
        <v>CONTROL-UWx Control-3/3/2019-0</v>
      </c>
      <c r="E5606">
        <f>VLOOKUP(B5606,'Deck Count'!A:B,2,FALSE)</f>
        <v>16</v>
      </c>
      <c r="F5606" s="3">
        <v>1</v>
      </c>
      <c r="G5606" s="3">
        <f t="shared" si="175"/>
        <v>6.25E-2</v>
      </c>
      <c r="H5606" s="1" t="s">
        <v>733</v>
      </c>
      <c r="I5606" t="s">
        <v>11</v>
      </c>
    </row>
    <row r="5607" spans="1:9" x14ac:dyDescent="0.2">
      <c r="A5607" t="s">
        <v>645</v>
      </c>
      <c r="B5607" t="s">
        <v>724</v>
      </c>
      <c r="C5607" s="1" t="s">
        <v>237</v>
      </c>
      <c r="D5607" t="str">
        <f t="shared" si="174"/>
        <v>CONTROL-UWx Control-3/3/2019-0</v>
      </c>
      <c r="E5607">
        <f>VLOOKUP(B5607,'Deck Count'!A:B,2,FALSE)</f>
        <v>16</v>
      </c>
      <c r="F5607" s="3">
        <v>2</v>
      </c>
      <c r="G5607" s="3">
        <f t="shared" si="175"/>
        <v>0.125</v>
      </c>
      <c r="H5607" s="1" t="s">
        <v>726</v>
      </c>
      <c r="I5607" t="s">
        <v>11</v>
      </c>
    </row>
    <row r="5608" spans="1:9" x14ac:dyDescent="0.2">
      <c r="A5608" t="s">
        <v>645</v>
      </c>
      <c r="B5608" t="s">
        <v>724</v>
      </c>
      <c r="C5608" s="1" t="s">
        <v>237</v>
      </c>
      <c r="D5608" t="str">
        <f t="shared" si="174"/>
        <v>CONTROL-UWx Control-3/3/2019-0</v>
      </c>
      <c r="E5608">
        <f>VLOOKUP(B5608,'Deck Count'!A:B,2,FALSE)</f>
        <v>16</v>
      </c>
      <c r="F5608" s="3">
        <v>3</v>
      </c>
      <c r="G5608" s="3">
        <f t="shared" si="175"/>
        <v>0.1875</v>
      </c>
      <c r="H5608" s="1" t="s">
        <v>73</v>
      </c>
      <c r="I5608" t="s">
        <v>11</v>
      </c>
    </row>
    <row r="5609" spans="1:9" x14ac:dyDescent="0.2">
      <c r="A5609" t="s">
        <v>645</v>
      </c>
      <c r="B5609" t="s">
        <v>724</v>
      </c>
      <c r="C5609" s="1" t="s">
        <v>237</v>
      </c>
      <c r="D5609" t="str">
        <f t="shared" si="174"/>
        <v>CONTROL-UWx Control-3/3/2019-0</v>
      </c>
      <c r="E5609">
        <f>VLOOKUP(B5609,'Deck Count'!A:B,2,FALSE)</f>
        <v>16</v>
      </c>
      <c r="F5609" s="3">
        <v>2</v>
      </c>
      <c r="G5609" s="3">
        <f t="shared" si="175"/>
        <v>0.125</v>
      </c>
      <c r="H5609" s="1" t="s">
        <v>139</v>
      </c>
      <c r="I5609" t="s">
        <v>17</v>
      </c>
    </row>
    <row r="5610" spans="1:9" x14ac:dyDescent="0.2">
      <c r="A5610" t="s">
        <v>645</v>
      </c>
      <c r="B5610" t="s">
        <v>724</v>
      </c>
      <c r="C5610" s="1" t="s">
        <v>237</v>
      </c>
      <c r="D5610" t="str">
        <f t="shared" si="174"/>
        <v>CONTROL-UWx Control-3/3/2019-0</v>
      </c>
      <c r="E5610">
        <f>VLOOKUP(B5610,'Deck Count'!A:B,2,FALSE)</f>
        <v>16</v>
      </c>
      <c r="F5610" s="3">
        <v>1</v>
      </c>
      <c r="G5610" s="3">
        <f t="shared" si="175"/>
        <v>6.25E-2</v>
      </c>
      <c r="H5610" s="1" t="s">
        <v>330</v>
      </c>
      <c r="I5610" t="s">
        <v>17</v>
      </c>
    </row>
    <row r="5611" spans="1:9" x14ac:dyDescent="0.2">
      <c r="A5611" t="s">
        <v>645</v>
      </c>
      <c r="B5611" t="s">
        <v>724</v>
      </c>
      <c r="C5611" s="1" t="s">
        <v>237</v>
      </c>
      <c r="D5611" t="str">
        <f t="shared" si="174"/>
        <v>CONTROL-UWx Control-3/3/2019-0</v>
      </c>
      <c r="E5611">
        <f>VLOOKUP(B5611,'Deck Count'!A:B,2,FALSE)</f>
        <v>16</v>
      </c>
      <c r="F5611" s="3">
        <v>2</v>
      </c>
      <c r="G5611" s="3">
        <f t="shared" si="175"/>
        <v>0.125</v>
      </c>
      <c r="H5611" s="1" t="s">
        <v>56</v>
      </c>
      <c r="I5611" t="s">
        <v>11</v>
      </c>
    </row>
    <row r="5612" spans="1:9" x14ac:dyDescent="0.2">
      <c r="A5612" t="s">
        <v>645</v>
      </c>
      <c r="B5612" t="s">
        <v>724</v>
      </c>
      <c r="C5612" s="1" t="s">
        <v>237</v>
      </c>
      <c r="D5612" t="str">
        <f t="shared" si="174"/>
        <v>CONTROL-UWx Control-3/3/2019-0</v>
      </c>
      <c r="E5612">
        <f>VLOOKUP(B5612,'Deck Count'!A:B,2,FALSE)</f>
        <v>16</v>
      </c>
      <c r="F5612" s="3">
        <v>1</v>
      </c>
      <c r="G5612" s="3">
        <f t="shared" si="175"/>
        <v>6.25E-2</v>
      </c>
      <c r="H5612" s="1" t="s">
        <v>648</v>
      </c>
      <c r="I5612" t="s">
        <v>17</v>
      </c>
    </row>
    <row r="5613" spans="1:9" x14ac:dyDescent="0.2">
      <c r="A5613" t="s">
        <v>645</v>
      </c>
      <c r="B5613" t="s">
        <v>724</v>
      </c>
      <c r="C5613" s="1" t="s">
        <v>237</v>
      </c>
      <c r="D5613" t="str">
        <f t="shared" si="174"/>
        <v>CONTROL-UWx Control-3/3/2019-0</v>
      </c>
      <c r="E5613">
        <f>VLOOKUP(B5613,'Deck Count'!A:B,2,FALSE)</f>
        <v>16</v>
      </c>
      <c r="F5613" s="3">
        <v>2</v>
      </c>
      <c r="G5613" s="3">
        <f t="shared" si="175"/>
        <v>0.125</v>
      </c>
      <c r="H5613" s="1" t="s">
        <v>648</v>
      </c>
      <c r="I5613" t="s">
        <v>11</v>
      </c>
    </row>
    <row r="5614" spans="1:9" x14ac:dyDescent="0.2">
      <c r="A5614" t="s">
        <v>645</v>
      </c>
      <c r="B5614" t="s">
        <v>724</v>
      </c>
      <c r="C5614" s="1" t="s">
        <v>237</v>
      </c>
      <c r="D5614" t="str">
        <f t="shared" si="174"/>
        <v>CONTROL-UWx Control-3/3/2019-0</v>
      </c>
      <c r="E5614">
        <f>VLOOKUP(B5614,'Deck Count'!A:B,2,FALSE)</f>
        <v>16</v>
      </c>
      <c r="F5614" s="3">
        <v>2</v>
      </c>
      <c r="G5614" s="3">
        <f t="shared" si="175"/>
        <v>0.125</v>
      </c>
      <c r="H5614" s="1" t="s">
        <v>57</v>
      </c>
      <c r="I5614" t="s">
        <v>17</v>
      </c>
    </row>
    <row r="5615" spans="1:9" x14ac:dyDescent="0.2">
      <c r="A5615" t="s">
        <v>645</v>
      </c>
      <c r="B5615" t="s">
        <v>724</v>
      </c>
      <c r="C5615" s="1" t="s">
        <v>237</v>
      </c>
      <c r="D5615" t="str">
        <f t="shared" si="174"/>
        <v>CONTROL-UWx Control-3/3/2019-0</v>
      </c>
      <c r="E5615">
        <f>VLOOKUP(B5615,'Deck Count'!A:B,2,FALSE)</f>
        <v>16</v>
      </c>
      <c r="F5615" s="3">
        <v>4</v>
      </c>
      <c r="G5615" s="3">
        <f t="shared" si="175"/>
        <v>0.25</v>
      </c>
      <c r="H5615" s="1" t="s">
        <v>76</v>
      </c>
      <c r="I5615" t="s">
        <v>11</v>
      </c>
    </row>
    <row r="5616" spans="1:9" x14ac:dyDescent="0.2">
      <c r="A5616" t="s">
        <v>645</v>
      </c>
      <c r="B5616" t="s">
        <v>724</v>
      </c>
      <c r="C5616" s="1" t="s">
        <v>237</v>
      </c>
      <c r="D5616" t="str">
        <f t="shared" si="174"/>
        <v>CONTROL-UWx Control-3/3/2019-0</v>
      </c>
      <c r="E5616">
        <f>VLOOKUP(B5616,'Deck Count'!A:B,2,FALSE)</f>
        <v>16</v>
      </c>
      <c r="F5616" s="3">
        <v>3</v>
      </c>
      <c r="G5616" s="3">
        <f t="shared" si="175"/>
        <v>0.1875</v>
      </c>
      <c r="H5616" s="1" t="s">
        <v>690</v>
      </c>
      <c r="I5616" t="s">
        <v>11</v>
      </c>
    </row>
    <row r="5617" spans="1:9" x14ac:dyDescent="0.2">
      <c r="A5617" t="s">
        <v>645</v>
      </c>
      <c r="B5617" t="s">
        <v>724</v>
      </c>
      <c r="C5617" s="1" t="s">
        <v>237</v>
      </c>
      <c r="D5617" t="str">
        <f t="shared" si="174"/>
        <v>CONTROL-UWx Control-3/3/2019-0</v>
      </c>
      <c r="E5617">
        <f>VLOOKUP(B5617,'Deck Count'!A:B,2,FALSE)</f>
        <v>16</v>
      </c>
      <c r="F5617" s="3">
        <v>1</v>
      </c>
      <c r="G5617" s="3">
        <f t="shared" si="175"/>
        <v>6.25E-2</v>
      </c>
      <c r="H5617" s="1" t="s">
        <v>78</v>
      </c>
      <c r="I5617" t="s">
        <v>11</v>
      </c>
    </row>
    <row r="5618" spans="1:9" x14ac:dyDescent="0.2">
      <c r="A5618" t="s">
        <v>645</v>
      </c>
      <c r="B5618" t="s">
        <v>724</v>
      </c>
      <c r="C5618" s="1" t="s">
        <v>237</v>
      </c>
      <c r="D5618" t="str">
        <f t="shared" si="174"/>
        <v>CONTROL-UWx Control-3/3/2019-0</v>
      </c>
      <c r="E5618">
        <f>VLOOKUP(B5618,'Deck Count'!A:B,2,FALSE)</f>
        <v>16</v>
      </c>
      <c r="F5618" s="3">
        <v>1</v>
      </c>
      <c r="G5618" s="3">
        <f t="shared" si="175"/>
        <v>6.25E-2</v>
      </c>
      <c r="H5618" s="1" t="s">
        <v>62</v>
      </c>
      <c r="I5618" t="s">
        <v>11</v>
      </c>
    </row>
    <row r="5619" spans="1:9" x14ac:dyDescent="0.2">
      <c r="A5619" t="s">
        <v>645</v>
      </c>
      <c r="B5619" t="s">
        <v>724</v>
      </c>
      <c r="C5619" s="1" t="s">
        <v>238</v>
      </c>
      <c r="D5619" t="str">
        <f t="shared" si="174"/>
        <v>CONTROL-UWx Control-3/3/2019-1</v>
      </c>
      <c r="E5619">
        <f>VLOOKUP(B5619,'Deck Count'!A:B,2,FALSE)</f>
        <v>16</v>
      </c>
      <c r="F5619" s="3">
        <v>4</v>
      </c>
      <c r="G5619" s="3">
        <f t="shared" si="175"/>
        <v>0.25</v>
      </c>
      <c r="H5619" s="1" t="s">
        <v>727</v>
      </c>
      <c r="I5619" t="s">
        <v>11</v>
      </c>
    </row>
    <row r="5620" spans="1:9" x14ac:dyDescent="0.2">
      <c r="A5620" t="s">
        <v>645</v>
      </c>
      <c r="B5620" t="s">
        <v>724</v>
      </c>
      <c r="C5620" s="1" t="s">
        <v>238</v>
      </c>
      <c r="D5620" t="str">
        <f t="shared" si="174"/>
        <v>CONTROL-UWx Control-3/3/2019-1</v>
      </c>
      <c r="E5620">
        <f>VLOOKUP(B5620,'Deck Count'!A:B,2,FALSE)</f>
        <v>16</v>
      </c>
      <c r="F5620" s="3">
        <v>1</v>
      </c>
      <c r="G5620" s="3">
        <f t="shared" si="175"/>
        <v>6.25E-2</v>
      </c>
      <c r="H5620" s="1" t="s">
        <v>114</v>
      </c>
      <c r="I5620" t="s">
        <v>11</v>
      </c>
    </row>
    <row r="5621" spans="1:9" x14ac:dyDescent="0.2">
      <c r="A5621" t="s">
        <v>645</v>
      </c>
      <c r="B5621" t="s">
        <v>724</v>
      </c>
      <c r="C5621" s="1" t="s">
        <v>238</v>
      </c>
      <c r="D5621" t="str">
        <f t="shared" si="174"/>
        <v>CONTROL-UWx Control-3/3/2019-1</v>
      </c>
      <c r="E5621">
        <f>VLOOKUP(B5621,'Deck Count'!A:B,2,FALSE)</f>
        <v>16</v>
      </c>
      <c r="F5621" s="3">
        <v>1</v>
      </c>
      <c r="G5621" s="3">
        <f t="shared" si="175"/>
        <v>6.25E-2</v>
      </c>
      <c r="H5621" s="1" t="s">
        <v>366</v>
      </c>
      <c r="I5621" t="s">
        <v>11</v>
      </c>
    </row>
    <row r="5622" spans="1:9" x14ac:dyDescent="0.2">
      <c r="A5622" t="s">
        <v>645</v>
      </c>
      <c r="B5622" t="s">
        <v>724</v>
      </c>
      <c r="C5622" s="1" t="s">
        <v>238</v>
      </c>
      <c r="D5622" t="str">
        <f t="shared" si="174"/>
        <v>CONTROL-UWx Control-3/3/2019-1</v>
      </c>
      <c r="E5622">
        <f>VLOOKUP(B5622,'Deck Count'!A:B,2,FALSE)</f>
        <v>16</v>
      </c>
      <c r="F5622" s="3">
        <v>1</v>
      </c>
      <c r="G5622" s="3">
        <f t="shared" si="175"/>
        <v>6.25E-2</v>
      </c>
      <c r="H5622" s="1" t="s">
        <v>366</v>
      </c>
      <c r="I5622" t="s">
        <v>17</v>
      </c>
    </row>
    <row r="5623" spans="1:9" x14ac:dyDescent="0.2">
      <c r="A5623" t="s">
        <v>645</v>
      </c>
      <c r="B5623" t="s">
        <v>724</v>
      </c>
      <c r="C5623" s="1" t="s">
        <v>238</v>
      </c>
      <c r="D5623" t="str">
        <f t="shared" si="174"/>
        <v>CONTROL-UWx Control-3/3/2019-1</v>
      </c>
      <c r="E5623">
        <f>VLOOKUP(B5623,'Deck Count'!A:B,2,FALSE)</f>
        <v>16</v>
      </c>
      <c r="F5623" s="3">
        <v>4</v>
      </c>
      <c r="G5623" s="3">
        <f t="shared" si="175"/>
        <v>0.25</v>
      </c>
      <c r="H5623" s="1" t="s">
        <v>41</v>
      </c>
      <c r="I5623" t="s">
        <v>11</v>
      </c>
    </row>
    <row r="5624" spans="1:9" x14ac:dyDescent="0.2">
      <c r="A5624" t="s">
        <v>645</v>
      </c>
      <c r="B5624" t="s">
        <v>724</v>
      </c>
      <c r="C5624" s="1" t="s">
        <v>238</v>
      </c>
      <c r="D5624" t="str">
        <f t="shared" si="174"/>
        <v>CONTROL-UWx Control-3/3/2019-1</v>
      </c>
      <c r="E5624">
        <f>VLOOKUP(B5624,'Deck Count'!A:B,2,FALSE)</f>
        <v>16</v>
      </c>
      <c r="F5624" s="3">
        <v>1</v>
      </c>
      <c r="G5624" s="3">
        <f t="shared" si="175"/>
        <v>6.25E-2</v>
      </c>
      <c r="H5624" s="1" t="s">
        <v>234</v>
      </c>
      <c r="I5624" t="s">
        <v>17</v>
      </c>
    </row>
    <row r="5625" spans="1:9" x14ac:dyDescent="0.2">
      <c r="A5625" t="s">
        <v>645</v>
      </c>
      <c r="B5625" t="s">
        <v>724</v>
      </c>
      <c r="C5625" s="1" t="s">
        <v>238</v>
      </c>
      <c r="D5625" t="str">
        <f t="shared" si="174"/>
        <v>CONTROL-UWx Control-3/3/2019-1</v>
      </c>
      <c r="E5625">
        <f>VLOOKUP(B5625,'Deck Count'!A:B,2,FALSE)</f>
        <v>16</v>
      </c>
      <c r="F5625" s="3">
        <v>1</v>
      </c>
      <c r="G5625" s="3">
        <f t="shared" si="175"/>
        <v>6.25E-2</v>
      </c>
      <c r="H5625" s="1" t="s">
        <v>180</v>
      </c>
      <c r="I5625" t="s">
        <v>17</v>
      </c>
    </row>
    <row r="5626" spans="1:9" x14ac:dyDescent="0.2">
      <c r="A5626" t="s">
        <v>645</v>
      </c>
      <c r="B5626" t="s">
        <v>724</v>
      </c>
      <c r="C5626" s="1" t="s">
        <v>238</v>
      </c>
      <c r="D5626" t="str">
        <f t="shared" si="174"/>
        <v>CONTROL-UWx Control-3/3/2019-1</v>
      </c>
      <c r="E5626">
        <f>VLOOKUP(B5626,'Deck Count'!A:B,2,FALSE)</f>
        <v>16</v>
      </c>
      <c r="F5626" s="3">
        <v>1</v>
      </c>
      <c r="G5626" s="3">
        <f t="shared" si="175"/>
        <v>6.25E-2</v>
      </c>
      <c r="H5626" s="1" t="s">
        <v>181</v>
      </c>
      <c r="I5626" t="s">
        <v>11</v>
      </c>
    </row>
    <row r="5627" spans="1:9" x14ac:dyDescent="0.2">
      <c r="A5627" t="s">
        <v>645</v>
      </c>
      <c r="B5627" t="s">
        <v>724</v>
      </c>
      <c r="C5627" s="1" t="s">
        <v>238</v>
      </c>
      <c r="D5627" t="str">
        <f t="shared" si="174"/>
        <v>CONTROL-UWx Control-3/3/2019-1</v>
      </c>
      <c r="E5627">
        <f>VLOOKUP(B5627,'Deck Count'!A:B,2,FALSE)</f>
        <v>16</v>
      </c>
      <c r="F5627" s="3">
        <v>1</v>
      </c>
      <c r="G5627" s="3">
        <f t="shared" si="175"/>
        <v>6.25E-2</v>
      </c>
      <c r="H5627" s="1" t="s">
        <v>181</v>
      </c>
      <c r="I5627" t="s">
        <v>17</v>
      </c>
    </row>
    <row r="5628" spans="1:9" x14ac:dyDescent="0.2">
      <c r="A5628" t="s">
        <v>645</v>
      </c>
      <c r="B5628" t="s">
        <v>724</v>
      </c>
      <c r="C5628" s="1" t="s">
        <v>238</v>
      </c>
      <c r="D5628" t="str">
        <f t="shared" si="174"/>
        <v>CONTROL-UWx Control-3/3/2019-1</v>
      </c>
      <c r="E5628">
        <f>VLOOKUP(B5628,'Deck Count'!A:B,2,FALSE)</f>
        <v>16</v>
      </c>
      <c r="F5628" s="3">
        <v>2</v>
      </c>
      <c r="G5628" s="3">
        <f t="shared" si="175"/>
        <v>0.125</v>
      </c>
      <c r="H5628" s="1" t="s">
        <v>718</v>
      </c>
      <c r="I5628" t="s">
        <v>11</v>
      </c>
    </row>
    <row r="5629" spans="1:9" x14ac:dyDescent="0.2">
      <c r="A5629" t="s">
        <v>645</v>
      </c>
      <c r="B5629" t="s">
        <v>724</v>
      </c>
      <c r="C5629" s="1" t="s">
        <v>238</v>
      </c>
      <c r="D5629" t="str">
        <f t="shared" si="174"/>
        <v>CONTROL-UWx Control-3/3/2019-1</v>
      </c>
      <c r="E5629">
        <f>VLOOKUP(B5629,'Deck Count'!A:B,2,FALSE)</f>
        <v>16</v>
      </c>
      <c r="F5629" s="3">
        <v>1</v>
      </c>
      <c r="G5629" s="3">
        <f t="shared" si="175"/>
        <v>6.25E-2</v>
      </c>
      <c r="H5629" s="1" t="s">
        <v>560</v>
      </c>
      <c r="I5629" t="s">
        <v>11</v>
      </c>
    </row>
    <row r="5630" spans="1:9" x14ac:dyDescent="0.2">
      <c r="A5630" t="s">
        <v>645</v>
      </c>
      <c r="B5630" t="s">
        <v>724</v>
      </c>
      <c r="C5630" s="1" t="s">
        <v>238</v>
      </c>
      <c r="D5630" t="str">
        <f t="shared" si="174"/>
        <v>CONTROL-UWx Control-3/3/2019-1</v>
      </c>
      <c r="E5630">
        <f>VLOOKUP(B5630,'Deck Count'!A:B,2,FALSE)</f>
        <v>16</v>
      </c>
      <c r="F5630" s="3">
        <v>2</v>
      </c>
      <c r="G5630" s="3">
        <f t="shared" si="175"/>
        <v>0.125</v>
      </c>
      <c r="H5630" s="1" t="s">
        <v>66</v>
      </c>
      <c r="I5630" t="s">
        <v>17</v>
      </c>
    </row>
    <row r="5631" spans="1:9" x14ac:dyDescent="0.2">
      <c r="A5631" t="s">
        <v>645</v>
      </c>
      <c r="B5631" t="s">
        <v>724</v>
      </c>
      <c r="C5631" s="1" t="s">
        <v>238</v>
      </c>
      <c r="D5631" t="str">
        <f t="shared" si="174"/>
        <v>CONTROL-UWx Control-3/3/2019-1</v>
      </c>
      <c r="E5631">
        <f>VLOOKUP(B5631,'Deck Count'!A:B,2,FALSE)</f>
        <v>16</v>
      </c>
      <c r="F5631" s="3">
        <v>1</v>
      </c>
      <c r="G5631" s="3">
        <f t="shared" si="175"/>
        <v>6.25E-2</v>
      </c>
      <c r="H5631" s="1" t="s">
        <v>67</v>
      </c>
      <c r="I5631" t="s">
        <v>11</v>
      </c>
    </row>
    <row r="5632" spans="1:9" x14ac:dyDescent="0.2">
      <c r="A5632" t="s">
        <v>645</v>
      </c>
      <c r="B5632" t="s">
        <v>724</v>
      </c>
      <c r="C5632" s="1" t="s">
        <v>238</v>
      </c>
      <c r="D5632" t="str">
        <f t="shared" si="174"/>
        <v>CONTROL-UWx Control-3/3/2019-1</v>
      </c>
      <c r="E5632">
        <f>VLOOKUP(B5632,'Deck Count'!A:B,2,FALSE)</f>
        <v>16</v>
      </c>
      <c r="F5632" s="3">
        <v>1</v>
      </c>
      <c r="G5632" s="3">
        <f t="shared" si="175"/>
        <v>6.25E-2</v>
      </c>
      <c r="H5632" s="1" t="s">
        <v>725</v>
      </c>
      <c r="I5632" t="s">
        <v>11</v>
      </c>
    </row>
    <row r="5633" spans="1:9" x14ac:dyDescent="0.2">
      <c r="A5633" t="s">
        <v>645</v>
      </c>
      <c r="B5633" t="s">
        <v>724</v>
      </c>
      <c r="C5633" s="1" t="s">
        <v>238</v>
      </c>
      <c r="D5633" t="str">
        <f t="shared" si="174"/>
        <v>CONTROL-UWx Control-3/3/2019-1</v>
      </c>
      <c r="E5633">
        <f>VLOOKUP(B5633,'Deck Count'!A:B,2,FALSE)</f>
        <v>16</v>
      </c>
      <c r="F5633" s="3">
        <v>4</v>
      </c>
      <c r="G5633" s="3">
        <f t="shared" si="175"/>
        <v>0.25</v>
      </c>
      <c r="H5633" s="1" t="s">
        <v>68</v>
      </c>
      <c r="I5633" t="s">
        <v>11</v>
      </c>
    </row>
    <row r="5634" spans="1:9" x14ac:dyDescent="0.2">
      <c r="A5634" t="s">
        <v>645</v>
      </c>
      <c r="B5634" t="s">
        <v>724</v>
      </c>
      <c r="C5634" s="1" t="s">
        <v>238</v>
      </c>
      <c r="D5634" t="str">
        <f t="shared" ref="D5634:D5653" si="176">CONCATENATE(A5634,"-",B5634,"-",C5634)</f>
        <v>CONTROL-UWx Control-3/3/2019-1</v>
      </c>
      <c r="E5634">
        <f>VLOOKUP(B5634,'Deck Count'!A:B,2,FALSE)</f>
        <v>16</v>
      </c>
      <c r="F5634" s="3">
        <v>2</v>
      </c>
      <c r="G5634" s="3">
        <f t="shared" si="175"/>
        <v>0.125</v>
      </c>
      <c r="H5634" s="1" t="s">
        <v>49</v>
      </c>
      <c r="I5634" t="s">
        <v>17</v>
      </c>
    </row>
    <row r="5635" spans="1:9" x14ac:dyDescent="0.2">
      <c r="A5635" t="s">
        <v>645</v>
      </c>
      <c r="B5635" t="s">
        <v>724</v>
      </c>
      <c r="C5635" s="1" t="s">
        <v>238</v>
      </c>
      <c r="D5635" t="str">
        <f t="shared" si="176"/>
        <v>CONTROL-UWx Control-3/3/2019-1</v>
      </c>
      <c r="E5635">
        <f>VLOOKUP(B5635,'Deck Count'!A:B,2,FALSE)</f>
        <v>16</v>
      </c>
      <c r="F5635" s="3">
        <v>4</v>
      </c>
      <c r="G5635" s="3">
        <f t="shared" ref="G5635:G5653" si="177">F5635/E5635</f>
        <v>0.25</v>
      </c>
      <c r="H5635" s="1" t="s">
        <v>97</v>
      </c>
      <c r="I5635" t="s">
        <v>11</v>
      </c>
    </row>
    <row r="5636" spans="1:9" x14ac:dyDescent="0.2">
      <c r="A5636" t="s">
        <v>645</v>
      </c>
      <c r="B5636" t="s">
        <v>724</v>
      </c>
      <c r="C5636" s="1" t="s">
        <v>238</v>
      </c>
      <c r="D5636" t="str">
        <f t="shared" si="176"/>
        <v>CONTROL-UWx Control-3/3/2019-1</v>
      </c>
      <c r="E5636">
        <f>VLOOKUP(B5636,'Deck Count'!A:B,2,FALSE)</f>
        <v>16</v>
      </c>
      <c r="F5636" s="3">
        <v>5</v>
      </c>
      <c r="G5636" s="3">
        <f t="shared" si="177"/>
        <v>0.3125</v>
      </c>
      <c r="H5636" s="1" t="s">
        <v>51</v>
      </c>
      <c r="I5636" t="s">
        <v>11</v>
      </c>
    </row>
    <row r="5637" spans="1:9" x14ac:dyDescent="0.2">
      <c r="A5637" t="s">
        <v>645</v>
      </c>
      <c r="B5637" t="s">
        <v>724</v>
      </c>
      <c r="C5637" s="1" t="s">
        <v>238</v>
      </c>
      <c r="D5637" t="str">
        <f t="shared" si="176"/>
        <v>CONTROL-UWx Control-3/3/2019-1</v>
      </c>
      <c r="E5637">
        <f>VLOOKUP(B5637,'Deck Count'!A:B,2,FALSE)</f>
        <v>16</v>
      </c>
      <c r="F5637" s="3">
        <v>2</v>
      </c>
      <c r="G5637" s="3">
        <f t="shared" si="177"/>
        <v>0.125</v>
      </c>
      <c r="H5637" s="1" t="s">
        <v>632</v>
      </c>
      <c r="I5637" t="s">
        <v>11</v>
      </c>
    </row>
    <row r="5638" spans="1:9" x14ac:dyDescent="0.2">
      <c r="A5638" t="s">
        <v>645</v>
      </c>
      <c r="B5638" t="s">
        <v>724</v>
      </c>
      <c r="C5638" s="1" t="s">
        <v>238</v>
      </c>
      <c r="D5638" t="str">
        <f t="shared" si="176"/>
        <v>CONTROL-UWx Control-3/3/2019-1</v>
      </c>
      <c r="E5638">
        <f>VLOOKUP(B5638,'Deck Count'!A:B,2,FALSE)</f>
        <v>16</v>
      </c>
      <c r="F5638" s="3">
        <v>2</v>
      </c>
      <c r="G5638" s="3">
        <f t="shared" si="177"/>
        <v>0.125</v>
      </c>
      <c r="H5638" s="1" t="s">
        <v>72</v>
      </c>
      <c r="I5638" t="s">
        <v>11</v>
      </c>
    </row>
    <row r="5639" spans="1:9" x14ac:dyDescent="0.2">
      <c r="A5639" t="s">
        <v>645</v>
      </c>
      <c r="B5639" t="s">
        <v>724</v>
      </c>
      <c r="C5639" s="1" t="s">
        <v>238</v>
      </c>
      <c r="D5639" t="str">
        <f t="shared" si="176"/>
        <v>CONTROL-UWx Control-3/3/2019-1</v>
      </c>
      <c r="E5639">
        <f>VLOOKUP(B5639,'Deck Count'!A:B,2,FALSE)</f>
        <v>16</v>
      </c>
      <c r="F5639" s="3">
        <v>2</v>
      </c>
      <c r="G5639" s="3">
        <f t="shared" si="177"/>
        <v>0.125</v>
      </c>
      <c r="H5639" s="1" t="s">
        <v>189</v>
      </c>
      <c r="I5639" t="s">
        <v>11</v>
      </c>
    </row>
    <row r="5640" spans="1:9" x14ac:dyDescent="0.2">
      <c r="A5640" t="s">
        <v>645</v>
      </c>
      <c r="B5640" t="s">
        <v>724</v>
      </c>
      <c r="C5640" s="1" t="s">
        <v>238</v>
      </c>
      <c r="D5640" t="str">
        <f t="shared" si="176"/>
        <v>CONTROL-UWx Control-3/3/2019-1</v>
      </c>
      <c r="E5640">
        <f>VLOOKUP(B5640,'Deck Count'!A:B,2,FALSE)</f>
        <v>16</v>
      </c>
      <c r="F5640" s="3">
        <v>4</v>
      </c>
      <c r="G5640" s="3">
        <f t="shared" si="177"/>
        <v>0.25</v>
      </c>
      <c r="H5640" s="1" t="s">
        <v>54</v>
      </c>
      <c r="I5640" t="s">
        <v>11</v>
      </c>
    </row>
    <row r="5641" spans="1:9" x14ac:dyDescent="0.2">
      <c r="A5641" t="s">
        <v>645</v>
      </c>
      <c r="B5641" t="s">
        <v>724</v>
      </c>
      <c r="C5641" s="1" t="s">
        <v>238</v>
      </c>
      <c r="D5641" t="str">
        <f t="shared" si="176"/>
        <v>CONTROL-UWx Control-3/3/2019-1</v>
      </c>
      <c r="E5641">
        <f>VLOOKUP(B5641,'Deck Count'!A:B,2,FALSE)</f>
        <v>16</v>
      </c>
      <c r="F5641" s="3">
        <v>4</v>
      </c>
      <c r="G5641" s="3">
        <f t="shared" si="177"/>
        <v>0.25</v>
      </c>
      <c r="H5641" s="1" t="s">
        <v>55</v>
      </c>
      <c r="I5641" t="s">
        <v>11</v>
      </c>
    </row>
    <row r="5642" spans="1:9" x14ac:dyDescent="0.2">
      <c r="A5642" t="s">
        <v>645</v>
      </c>
      <c r="B5642" t="s">
        <v>724</v>
      </c>
      <c r="C5642" s="1" t="s">
        <v>238</v>
      </c>
      <c r="D5642" t="str">
        <f t="shared" si="176"/>
        <v>CONTROL-UWx Control-3/3/2019-1</v>
      </c>
      <c r="E5642">
        <f>VLOOKUP(B5642,'Deck Count'!A:B,2,FALSE)</f>
        <v>16</v>
      </c>
      <c r="F5642" s="3">
        <v>2</v>
      </c>
      <c r="G5642" s="3">
        <f t="shared" si="177"/>
        <v>0.125</v>
      </c>
      <c r="H5642" s="1" t="s">
        <v>733</v>
      </c>
      <c r="I5642" t="s">
        <v>11</v>
      </c>
    </row>
    <row r="5643" spans="1:9" x14ac:dyDescent="0.2">
      <c r="A5643" t="s">
        <v>645</v>
      </c>
      <c r="B5643" t="s">
        <v>724</v>
      </c>
      <c r="C5643" s="1" t="s">
        <v>238</v>
      </c>
      <c r="D5643" t="str">
        <f t="shared" si="176"/>
        <v>CONTROL-UWx Control-3/3/2019-1</v>
      </c>
      <c r="E5643">
        <f>VLOOKUP(B5643,'Deck Count'!A:B,2,FALSE)</f>
        <v>16</v>
      </c>
      <c r="F5643" s="3">
        <v>2</v>
      </c>
      <c r="G5643" s="3">
        <f t="shared" si="177"/>
        <v>0.125</v>
      </c>
      <c r="H5643" s="1" t="s">
        <v>139</v>
      </c>
      <c r="I5643" t="s">
        <v>17</v>
      </c>
    </row>
    <row r="5644" spans="1:9" x14ac:dyDescent="0.2">
      <c r="A5644" t="s">
        <v>645</v>
      </c>
      <c r="B5644" t="s">
        <v>724</v>
      </c>
      <c r="C5644" s="1" t="s">
        <v>238</v>
      </c>
      <c r="D5644" t="str">
        <f t="shared" si="176"/>
        <v>CONTROL-UWx Control-3/3/2019-1</v>
      </c>
      <c r="E5644">
        <f>VLOOKUP(B5644,'Deck Count'!A:B,2,FALSE)</f>
        <v>16</v>
      </c>
      <c r="F5644" s="3">
        <v>1</v>
      </c>
      <c r="G5644" s="3">
        <f t="shared" si="177"/>
        <v>6.25E-2</v>
      </c>
      <c r="H5644" s="1" t="s">
        <v>330</v>
      </c>
      <c r="I5644" t="s">
        <v>17</v>
      </c>
    </row>
    <row r="5645" spans="1:9" x14ac:dyDescent="0.2">
      <c r="A5645" t="s">
        <v>645</v>
      </c>
      <c r="B5645" t="s">
        <v>724</v>
      </c>
      <c r="C5645" s="1" t="s">
        <v>238</v>
      </c>
      <c r="D5645" t="str">
        <f t="shared" si="176"/>
        <v>CONTROL-UWx Control-3/3/2019-1</v>
      </c>
      <c r="E5645">
        <f>VLOOKUP(B5645,'Deck Count'!A:B,2,FALSE)</f>
        <v>16</v>
      </c>
      <c r="F5645" s="3">
        <v>3</v>
      </c>
      <c r="G5645" s="3">
        <f t="shared" si="177"/>
        <v>0.1875</v>
      </c>
      <c r="H5645" s="1" t="s">
        <v>648</v>
      </c>
      <c r="I5645" t="s">
        <v>11</v>
      </c>
    </row>
    <row r="5646" spans="1:9" x14ac:dyDescent="0.2">
      <c r="A5646" t="s">
        <v>645</v>
      </c>
      <c r="B5646" t="s">
        <v>724</v>
      </c>
      <c r="C5646" s="1" t="s">
        <v>238</v>
      </c>
      <c r="D5646" t="str">
        <f t="shared" si="176"/>
        <v>CONTROL-UWx Control-3/3/2019-1</v>
      </c>
      <c r="E5646">
        <f>VLOOKUP(B5646,'Deck Count'!A:B,2,FALSE)</f>
        <v>16</v>
      </c>
      <c r="F5646" s="3">
        <v>1</v>
      </c>
      <c r="G5646" s="3">
        <f t="shared" si="177"/>
        <v>6.25E-2</v>
      </c>
      <c r="H5646" s="1" t="s">
        <v>86</v>
      </c>
      <c r="I5646" t="s">
        <v>11</v>
      </c>
    </row>
    <row r="5647" spans="1:9" x14ac:dyDescent="0.2">
      <c r="A5647" t="s">
        <v>645</v>
      </c>
      <c r="B5647" t="s">
        <v>724</v>
      </c>
      <c r="C5647" s="1" t="s">
        <v>238</v>
      </c>
      <c r="D5647" t="str">
        <f t="shared" si="176"/>
        <v>CONTROL-UWx Control-3/3/2019-1</v>
      </c>
      <c r="E5647">
        <f>VLOOKUP(B5647,'Deck Count'!A:B,2,FALSE)</f>
        <v>16</v>
      </c>
      <c r="F5647" s="3">
        <v>2</v>
      </c>
      <c r="G5647" s="3">
        <f t="shared" si="177"/>
        <v>0.125</v>
      </c>
      <c r="H5647" s="1" t="s">
        <v>57</v>
      </c>
      <c r="I5647" t="s">
        <v>17</v>
      </c>
    </row>
    <row r="5648" spans="1:9" x14ac:dyDescent="0.2">
      <c r="A5648" t="s">
        <v>645</v>
      </c>
      <c r="B5648" t="s">
        <v>724</v>
      </c>
      <c r="C5648" s="1" t="s">
        <v>238</v>
      </c>
      <c r="D5648" t="str">
        <f t="shared" si="176"/>
        <v>CONTROL-UWx Control-3/3/2019-1</v>
      </c>
      <c r="E5648">
        <f>VLOOKUP(B5648,'Deck Count'!A:B,2,FALSE)</f>
        <v>16</v>
      </c>
      <c r="F5648" s="3">
        <v>4</v>
      </c>
      <c r="G5648" s="3">
        <f t="shared" si="177"/>
        <v>0.25</v>
      </c>
      <c r="H5648" s="1" t="s">
        <v>76</v>
      </c>
      <c r="I5648" t="s">
        <v>11</v>
      </c>
    </row>
    <row r="5649" spans="1:9" x14ac:dyDescent="0.2">
      <c r="A5649" t="s">
        <v>645</v>
      </c>
      <c r="B5649" t="s">
        <v>724</v>
      </c>
      <c r="C5649" s="1" t="s">
        <v>238</v>
      </c>
      <c r="D5649" t="str">
        <f t="shared" si="176"/>
        <v>CONTROL-UWx Control-3/3/2019-1</v>
      </c>
      <c r="E5649">
        <f>VLOOKUP(B5649,'Deck Count'!A:B,2,FALSE)</f>
        <v>16</v>
      </c>
      <c r="F5649" s="3">
        <v>1</v>
      </c>
      <c r="G5649" s="3">
        <f t="shared" si="177"/>
        <v>6.25E-2</v>
      </c>
      <c r="H5649" s="1" t="s">
        <v>690</v>
      </c>
      <c r="I5649" t="s">
        <v>17</v>
      </c>
    </row>
    <row r="5650" spans="1:9" x14ac:dyDescent="0.2">
      <c r="A5650" t="s">
        <v>645</v>
      </c>
      <c r="B5650" t="s">
        <v>724</v>
      </c>
      <c r="C5650" s="1" t="s">
        <v>238</v>
      </c>
      <c r="D5650" t="str">
        <f t="shared" si="176"/>
        <v>CONTROL-UWx Control-3/3/2019-1</v>
      </c>
      <c r="E5650">
        <f>VLOOKUP(B5650,'Deck Count'!A:B,2,FALSE)</f>
        <v>16</v>
      </c>
      <c r="F5650" s="3">
        <v>3</v>
      </c>
      <c r="G5650" s="3">
        <f t="shared" si="177"/>
        <v>0.1875</v>
      </c>
      <c r="H5650" s="1" t="s">
        <v>690</v>
      </c>
      <c r="I5650" t="s">
        <v>11</v>
      </c>
    </row>
    <row r="5651" spans="1:9" x14ac:dyDescent="0.2">
      <c r="A5651" t="s">
        <v>645</v>
      </c>
      <c r="B5651" t="s">
        <v>724</v>
      </c>
      <c r="C5651" s="1" t="s">
        <v>238</v>
      </c>
      <c r="D5651" t="str">
        <f t="shared" si="176"/>
        <v>CONTROL-UWx Control-3/3/2019-1</v>
      </c>
      <c r="E5651">
        <f>VLOOKUP(B5651,'Deck Count'!A:B,2,FALSE)</f>
        <v>16</v>
      </c>
      <c r="F5651" s="3">
        <v>2</v>
      </c>
      <c r="G5651" s="3">
        <f t="shared" si="177"/>
        <v>0.125</v>
      </c>
      <c r="H5651" s="1" t="s">
        <v>78</v>
      </c>
      <c r="I5651" t="s">
        <v>11</v>
      </c>
    </row>
    <row r="5652" spans="1:9" x14ac:dyDescent="0.2">
      <c r="A5652" t="s">
        <v>645</v>
      </c>
      <c r="B5652" t="s">
        <v>724</v>
      </c>
      <c r="C5652" s="1" t="s">
        <v>238</v>
      </c>
      <c r="D5652" t="str">
        <f t="shared" si="176"/>
        <v>CONTROL-UWx Control-3/3/2019-1</v>
      </c>
      <c r="E5652">
        <f>VLOOKUP(B5652,'Deck Count'!A:B,2,FALSE)</f>
        <v>16</v>
      </c>
      <c r="F5652" s="3">
        <v>1</v>
      </c>
      <c r="G5652" s="3">
        <f t="shared" si="177"/>
        <v>6.25E-2</v>
      </c>
      <c r="H5652" s="1" t="s">
        <v>175</v>
      </c>
      <c r="I5652" t="s">
        <v>17</v>
      </c>
    </row>
    <row r="5653" spans="1:9" x14ac:dyDescent="0.2">
      <c r="A5653" t="s">
        <v>645</v>
      </c>
      <c r="B5653" t="s">
        <v>724</v>
      </c>
      <c r="C5653" s="1" t="s">
        <v>238</v>
      </c>
      <c r="D5653" t="str">
        <f t="shared" si="176"/>
        <v>CONTROL-UWx Control-3/3/2019-1</v>
      </c>
      <c r="E5653">
        <f>VLOOKUP(B5653,'Deck Count'!A:B,2,FALSE)</f>
        <v>16</v>
      </c>
      <c r="F5653" s="3">
        <v>2</v>
      </c>
      <c r="G5653" s="3">
        <f t="shared" si="177"/>
        <v>0.125</v>
      </c>
      <c r="H5653" s="1" t="s">
        <v>62</v>
      </c>
      <c r="I5653" t="s">
        <v>11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240F-FDAF-C841-9BD3-A7FD7D33BBBE}">
  <dimension ref="A1:B43"/>
  <sheetViews>
    <sheetView workbookViewId="0">
      <selection activeCell="E31" sqref="E31"/>
    </sheetView>
  </sheetViews>
  <sheetFormatPr baseColWidth="10" defaultRowHeight="16" x14ac:dyDescent="0.2"/>
  <cols>
    <col min="1" max="1" width="19.83203125" bestFit="1" customWidth="1"/>
  </cols>
  <sheetData>
    <row r="1" spans="1:2" x14ac:dyDescent="0.2">
      <c r="A1" t="s">
        <v>646</v>
      </c>
      <c r="B1">
        <v>2</v>
      </c>
    </row>
    <row r="2" spans="1:2" x14ac:dyDescent="0.2">
      <c r="A2" t="s">
        <v>8</v>
      </c>
      <c r="B2">
        <v>1</v>
      </c>
    </row>
    <row r="3" spans="1:2" x14ac:dyDescent="0.2">
      <c r="A3" t="s">
        <v>649</v>
      </c>
      <c r="B3">
        <v>1</v>
      </c>
    </row>
    <row r="4" spans="1:2" x14ac:dyDescent="0.2">
      <c r="A4" t="s">
        <v>36</v>
      </c>
      <c r="B4">
        <v>5</v>
      </c>
    </row>
    <row r="5" spans="1:2" x14ac:dyDescent="0.2">
      <c r="A5" t="s">
        <v>437</v>
      </c>
      <c r="B5">
        <v>1</v>
      </c>
    </row>
    <row r="6" spans="1:2" x14ac:dyDescent="0.2">
      <c r="A6" t="s">
        <v>455</v>
      </c>
      <c r="B6">
        <v>1</v>
      </c>
    </row>
    <row r="7" spans="1:2" x14ac:dyDescent="0.2">
      <c r="A7" t="s">
        <v>657</v>
      </c>
      <c r="B7">
        <v>2</v>
      </c>
    </row>
    <row r="8" spans="1:2" x14ac:dyDescent="0.2">
      <c r="A8" t="s">
        <v>113</v>
      </c>
      <c r="B8">
        <v>6</v>
      </c>
    </row>
    <row r="9" spans="1:2" x14ac:dyDescent="0.2">
      <c r="A9" t="s">
        <v>149</v>
      </c>
      <c r="B9">
        <v>4</v>
      </c>
    </row>
    <row r="10" spans="1:2" x14ac:dyDescent="0.2">
      <c r="A10" t="s">
        <v>463</v>
      </c>
      <c r="B10">
        <v>3</v>
      </c>
    </row>
    <row r="11" spans="1:2" x14ac:dyDescent="0.2">
      <c r="A11" t="s">
        <v>358</v>
      </c>
      <c r="B11">
        <v>9</v>
      </c>
    </row>
    <row r="12" spans="1:2" x14ac:dyDescent="0.2">
      <c r="A12" t="s">
        <v>176</v>
      </c>
      <c r="B12">
        <v>10</v>
      </c>
    </row>
    <row r="13" spans="1:2" x14ac:dyDescent="0.2">
      <c r="A13" t="s">
        <v>245</v>
      </c>
      <c r="B13">
        <v>5</v>
      </c>
    </row>
    <row r="14" spans="1:2" x14ac:dyDescent="0.2">
      <c r="A14" t="s">
        <v>258</v>
      </c>
      <c r="B14">
        <v>2</v>
      </c>
    </row>
    <row r="15" spans="1:2" x14ac:dyDescent="0.2">
      <c r="A15" t="s">
        <v>493</v>
      </c>
      <c r="B15">
        <v>1</v>
      </c>
    </row>
    <row r="16" spans="1:2" x14ac:dyDescent="0.2">
      <c r="A16" t="s">
        <v>268</v>
      </c>
      <c r="B16">
        <v>6</v>
      </c>
    </row>
    <row r="17" spans="1:2" x14ac:dyDescent="0.2">
      <c r="A17" t="s">
        <v>499</v>
      </c>
      <c r="B17">
        <v>2</v>
      </c>
    </row>
    <row r="18" spans="1:2" x14ac:dyDescent="0.2">
      <c r="A18" t="s">
        <v>287</v>
      </c>
      <c r="B18">
        <v>5</v>
      </c>
    </row>
    <row r="19" spans="1:2" x14ac:dyDescent="0.2">
      <c r="A19" t="s">
        <v>525</v>
      </c>
      <c r="B19">
        <v>3</v>
      </c>
    </row>
    <row r="20" spans="1:2" x14ac:dyDescent="0.2">
      <c r="A20" t="s">
        <v>550</v>
      </c>
      <c r="B20">
        <v>2</v>
      </c>
    </row>
    <row r="21" spans="1:2" x14ac:dyDescent="0.2">
      <c r="A21" t="s">
        <v>310</v>
      </c>
      <c r="B21">
        <v>2</v>
      </c>
    </row>
    <row r="22" spans="1:2" x14ac:dyDescent="0.2">
      <c r="A22" t="s">
        <v>666</v>
      </c>
      <c r="B22">
        <v>8</v>
      </c>
    </row>
    <row r="23" spans="1:2" x14ac:dyDescent="0.2">
      <c r="A23" t="s">
        <v>331</v>
      </c>
      <c r="B23">
        <v>4</v>
      </c>
    </row>
    <row r="24" spans="1:2" x14ac:dyDescent="0.2">
      <c r="A24" t="s">
        <v>334</v>
      </c>
      <c r="B24">
        <v>1</v>
      </c>
    </row>
    <row r="25" spans="1:2" x14ac:dyDescent="0.2">
      <c r="A25" t="s">
        <v>561</v>
      </c>
      <c r="B25">
        <v>2</v>
      </c>
    </row>
    <row r="26" spans="1:2" x14ac:dyDescent="0.2">
      <c r="A26" t="s">
        <v>672</v>
      </c>
      <c r="B26">
        <v>1</v>
      </c>
    </row>
    <row r="27" spans="1:2" x14ac:dyDescent="0.2">
      <c r="A27" t="s">
        <v>673</v>
      </c>
      <c r="B27">
        <v>7</v>
      </c>
    </row>
    <row r="28" spans="1:2" x14ac:dyDescent="0.2">
      <c r="A28" t="s">
        <v>686</v>
      </c>
      <c r="B28">
        <v>1</v>
      </c>
    </row>
    <row r="29" spans="1:2" x14ac:dyDescent="0.2">
      <c r="A29" t="s">
        <v>691</v>
      </c>
      <c r="B29">
        <v>3</v>
      </c>
    </row>
    <row r="30" spans="1:2" x14ac:dyDescent="0.2">
      <c r="A30" t="s">
        <v>347</v>
      </c>
      <c r="B30">
        <v>3</v>
      </c>
    </row>
    <row r="31" spans="1:2" x14ac:dyDescent="0.2">
      <c r="A31" t="s">
        <v>365</v>
      </c>
      <c r="B31">
        <v>2</v>
      </c>
    </row>
    <row r="32" spans="1:2" x14ac:dyDescent="0.2">
      <c r="A32" t="s">
        <v>376</v>
      </c>
      <c r="B32">
        <v>2</v>
      </c>
    </row>
    <row r="33" spans="1:2" x14ac:dyDescent="0.2">
      <c r="A33" t="s">
        <v>699</v>
      </c>
      <c r="B33">
        <v>3</v>
      </c>
    </row>
    <row r="34" spans="1:2" x14ac:dyDescent="0.2">
      <c r="A34" t="s">
        <v>577</v>
      </c>
      <c r="B34">
        <v>1</v>
      </c>
    </row>
    <row r="35" spans="1:2" x14ac:dyDescent="0.2">
      <c r="A35" t="s">
        <v>395</v>
      </c>
      <c r="B35">
        <v>2</v>
      </c>
    </row>
    <row r="36" spans="1:2" x14ac:dyDescent="0.2">
      <c r="A36" t="s">
        <v>588</v>
      </c>
      <c r="B36">
        <v>6</v>
      </c>
    </row>
    <row r="37" spans="1:2" x14ac:dyDescent="0.2">
      <c r="A37" t="s">
        <v>411</v>
      </c>
      <c r="B37">
        <v>1</v>
      </c>
    </row>
    <row r="38" spans="1:2" x14ac:dyDescent="0.2">
      <c r="A38" t="s">
        <v>607</v>
      </c>
      <c r="B38">
        <v>13</v>
      </c>
    </row>
    <row r="39" spans="1:2" x14ac:dyDescent="0.2">
      <c r="A39" t="s">
        <v>717</v>
      </c>
      <c r="B39">
        <v>10</v>
      </c>
    </row>
    <row r="40" spans="1:2" x14ac:dyDescent="0.2">
      <c r="A40" t="s">
        <v>635</v>
      </c>
      <c r="B40">
        <v>9</v>
      </c>
    </row>
    <row r="41" spans="1:2" x14ac:dyDescent="0.2">
      <c r="A41" t="s">
        <v>425</v>
      </c>
      <c r="B41">
        <v>10</v>
      </c>
    </row>
    <row r="42" spans="1:2" x14ac:dyDescent="0.2">
      <c r="A42" t="s">
        <v>724</v>
      </c>
      <c r="B42">
        <v>16</v>
      </c>
    </row>
    <row r="43" spans="1:2" x14ac:dyDescent="0.2">
      <c r="A43" t="s">
        <v>428</v>
      </c>
      <c r="B43">
        <v>1</v>
      </c>
    </row>
  </sheetData>
  <sortState xmlns:xlrd2="http://schemas.microsoft.com/office/spreadsheetml/2017/richdata2" ref="A1:A565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3546-8AC2-0645-A16A-8C3A9D567927}">
  <dimension ref="A1:AS661"/>
  <sheetViews>
    <sheetView workbookViewId="0">
      <selection activeCell="D8" sqref="D8"/>
    </sheetView>
  </sheetViews>
  <sheetFormatPr baseColWidth="10" defaultRowHeight="16" x14ac:dyDescent="0.2"/>
  <cols>
    <col min="1" max="1" width="27.6640625" bestFit="1" customWidth="1"/>
    <col min="2" max="2" width="15.5" bestFit="1" customWidth="1"/>
    <col min="3" max="3" width="7.33203125" bestFit="1" customWidth="1"/>
    <col min="4" max="4" width="14" bestFit="1" customWidth="1"/>
    <col min="5" max="5" width="14.5" bestFit="1" customWidth="1"/>
    <col min="6" max="7" width="12.1640625" bestFit="1" customWidth="1"/>
    <col min="8" max="8" width="13.33203125" bestFit="1" customWidth="1"/>
    <col min="9" max="9" width="12.1640625" bestFit="1" customWidth="1"/>
    <col min="10" max="10" width="17.33203125" bestFit="1" customWidth="1"/>
    <col min="11" max="11" width="14.5" bestFit="1" customWidth="1"/>
    <col min="12" max="12" width="12.1640625" bestFit="1" customWidth="1"/>
    <col min="13" max="13" width="14.6640625" bestFit="1" customWidth="1"/>
    <col min="14" max="14" width="14.5" bestFit="1" customWidth="1"/>
    <col min="15" max="15" width="13.1640625" bestFit="1" customWidth="1"/>
    <col min="16" max="16" width="10" bestFit="1" customWidth="1"/>
    <col min="17" max="17" width="14" bestFit="1" customWidth="1"/>
    <col min="18" max="18" width="7.1640625" bestFit="1" customWidth="1"/>
    <col min="19" max="22" width="12.1640625" bestFit="1" customWidth="1"/>
    <col min="23" max="23" width="12.33203125" bestFit="1" customWidth="1"/>
    <col min="24" max="24" width="12.1640625" bestFit="1" customWidth="1"/>
    <col min="25" max="25" width="8" bestFit="1" customWidth="1"/>
    <col min="26" max="26" width="12.1640625" bestFit="1" customWidth="1"/>
    <col min="27" max="27" width="6.1640625" bestFit="1" customWidth="1"/>
    <col min="28" max="28" width="12.1640625" bestFit="1" customWidth="1"/>
    <col min="29" max="29" width="14.1640625" bestFit="1" customWidth="1"/>
    <col min="30" max="34" width="12.1640625" bestFit="1" customWidth="1"/>
    <col min="35" max="35" width="8.1640625" bestFit="1" customWidth="1"/>
    <col min="36" max="37" width="12.1640625" bestFit="1" customWidth="1"/>
    <col min="38" max="38" width="6.6640625" bestFit="1" customWidth="1"/>
    <col min="39" max="39" width="13" bestFit="1" customWidth="1"/>
    <col min="40" max="43" width="12.1640625" bestFit="1" customWidth="1"/>
    <col min="44" max="44" width="19.83203125" bestFit="1" customWidth="1"/>
    <col min="45" max="45" width="12.1640625" bestFit="1" customWidth="1"/>
    <col min="46" max="46" width="34.5" bestFit="1" customWidth="1"/>
    <col min="47" max="47" width="37.1640625" bestFit="1" customWidth="1"/>
    <col min="48" max="48" width="34.5" bestFit="1" customWidth="1"/>
    <col min="49" max="49" width="37.1640625" bestFit="1" customWidth="1"/>
    <col min="50" max="50" width="34.5" bestFit="1" customWidth="1"/>
    <col min="51" max="51" width="37.1640625" bestFit="1" customWidth="1"/>
    <col min="52" max="52" width="34.5" bestFit="1" customWidth="1"/>
    <col min="53" max="53" width="37.1640625" bestFit="1" customWidth="1"/>
    <col min="54" max="54" width="35.33203125" bestFit="1" customWidth="1"/>
    <col min="55" max="55" width="38" bestFit="1" customWidth="1"/>
    <col min="56" max="56" width="35.33203125" bestFit="1" customWidth="1"/>
    <col min="57" max="57" width="38" bestFit="1" customWidth="1"/>
    <col min="58" max="58" width="35.33203125" bestFit="1" customWidth="1"/>
    <col min="59" max="59" width="38" bestFit="1" customWidth="1"/>
    <col min="60" max="60" width="34.33203125" bestFit="1" customWidth="1"/>
    <col min="61" max="61" width="37" bestFit="1" customWidth="1"/>
    <col min="62" max="62" width="34.33203125" bestFit="1" customWidth="1"/>
    <col min="63" max="63" width="37" bestFit="1" customWidth="1"/>
    <col min="64" max="64" width="34" bestFit="1" customWidth="1"/>
    <col min="65" max="65" width="36.5" bestFit="1" customWidth="1"/>
    <col min="66" max="66" width="34" bestFit="1" customWidth="1"/>
    <col min="67" max="67" width="36.5" bestFit="1" customWidth="1"/>
    <col min="68" max="68" width="34.83203125" bestFit="1" customWidth="1"/>
    <col min="69" max="69" width="37.5" bestFit="1" customWidth="1"/>
    <col min="70" max="70" width="34.83203125" bestFit="1" customWidth="1"/>
    <col min="71" max="71" width="37.5" bestFit="1" customWidth="1"/>
    <col min="72" max="72" width="34.83203125" bestFit="1" customWidth="1"/>
    <col min="73" max="73" width="37.5" bestFit="1" customWidth="1"/>
    <col min="74" max="74" width="34.83203125" bestFit="1" customWidth="1"/>
    <col min="75" max="75" width="37.5" bestFit="1" customWidth="1"/>
    <col min="76" max="76" width="33.6640625" bestFit="1" customWidth="1"/>
    <col min="77" max="77" width="36.33203125" bestFit="1" customWidth="1"/>
    <col min="78" max="78" width="33.6640625" bestFit="1" customWidth="1"/>
    <col min="79" max="79" width="36.33203125" bestFit="1" customWidth="1"/>
    <col min="80" max="80" width="32.6640625" bestFit="1" customWidth="1"/>
    <col min="81" max="81" width="35.33203125" bestFit="1" customWidth="1"/>
    <col min="82" max="82" width="31.6640625" bestFit="1" customWidth="1"/>
    <col min="83" max="83" width="34.33203125" bestFit="1" customWidth="1"/>
    <col min="84" max="84" width="32.6640625" bestFit="1" customWidth="1"/>
    <col min="85" max="85" width="35.33203125" bestFit="1" customWidth="1"/>
    <col min="86" max="86" width="31.6640625" bestFit="1" customWidth="1"/>
    <col min="87" max="87" width="34.33203125" bestFit="1" customWidth="1"/>
    <col min="88" max="88" width="31.6640625" bestFit="1" customWidth="1"/>
    <col min="89" max="89" width="34.33203125" bestFit="1" customWidth="1"/>
    <col min="90" max="90" width="27.83203125" bestFit="1" customWidth="1"/>
    <col min="91" max="91" width="30.5" bestFit="1" customWidth="1"/>
    <col min="92" max="92" width="27.83203125" bestFit="1" customWidth="1"/>
    <col min="93" max="93" width="30.5" bestFit="1" customWidth="1"/>
    <col min="94" max="94" width="32.6640625" bestFit="1" customWidth="1"/>
    <col min="95" max="95" width="35.33203125" bestFit="1" customWidth="1"/>
    <col min="96" max="96" width="32.6640625" bestFit="1" customWidth="1"/>
    <col min="97" max="97" width="35.33203125" bestFit="1" customWidth="1"/>
    <col min="98" max="98" width="32.6640625" bestFit="1" customWidth="1"/>
    <col min="99" max="99" width="35.33203125" bestFit="1" customWidth="1"/>
    <col min="100" max="100" width="32.6640625" bestFit="1" customWidth="1"/>
    <col min="101" max="101" width="35.33203125" bestFit="1" customWidth="1"/>
    <col min="102" max="102" width="27.5" bestFit="1" customWidth="1"/>
    <col min="103" max="103" width="30.1640625" bestFit="1" customWidth="1"/>
    <col min="104" max="104" width="29.5" bestFit="1" customWidth="1"/>
    <col min="105" max="105" width="32.1640625" bestFit="1" customWidth="1"/>
    <col min="106" max="106" width="29.5" bestFit="1" customWidth="1"/>
    <col min="107" max="107" width="32.1640625" bestFit="1" customWidth="1"/>
    <col min="108" max="108" width="28.33203125" bestFit="1" customWidth="1"/>
    <col min="109" max="109" width="31" bestFit="1" customWidth="1"/>
    <col min="110" max="110" width="28.1640625" bestFit="1" customWidth="1"/>
    <col min="111" max="111" width="30.83203125" bestFit="1" customWidth="1"/>
    <col min="112" max="112" width="27.1640625" bestFit="1" customWidth="1"/>
    <col min="113" max="113" width="29.83203125" bestFit="1" customWidth="1"/>
    <col min="114" max="114" width="26" bestFit="1" customWidth="1"/>
    <col min="115" max="115" width="28.6640625" bestFit="1" customWidth="1"/>
    <col min="116" max="116" width="26" bestFit="1" customWidth="1"/>
    <col min="117" max="117" width="28.6640625" bestFit="1" customWidth="1"/>
    <col min="118" max="118" width="26.6640625" bestFit="1" customWidth="1"/>
    <col min="119" max="119" width="29.33203125" bestFit="1" customWidth="1"/>
    <col min="120" max="120" width="26.6640625" bestFit="1" customWidth="1"/>
    <col min="121" max="121" width="29.33203125" bestFit="1" customWidth="1"/>
    <col min="122" max="122" width="27.1640625" bestFit="1" customWidth="1"/>
    <col min="123" max="123" width="29.83203125" bestFit="1" customWidth="1"/>
    <col min="124" max="124" width="30.33203125" bestFit="1" customWidth="1"/>
    <col min="125" max="125" width="33" bestFit="1" customWidth="1"/>
    <col min="126" max="126" width="30.33203125" bestFit="1" customWidth="1"/>
    <col min="127" max="127" width="33" bestFit="1" customWidth="1"/>
    <col min="128" max="128" width="30.33203125" bestFit="1" customWidth="1"/>
    <col min="129" max="129" width="33" bestFit="1" customWidth="1"/>
    <col min="130" max="130" width="30.33203125" bestFit="1" customWidth="1"/>
    <col min="131" max="131" width="33" bestFit="1" customWidth="1"/>
    <col min="132" max="132" width="30.33203125" bestFit="1" customWidth="1"/>
    <col min="133" max="133" width="33" bestFit="1" customWidth="1"/>
    <col min="134" max="134" width="30.33203125" bestFit="1" customWidth="1"/>
    <col min="135" max="135" width="33" bestFit="1" customWidth="1"/>
    <col min="136" max="136" width="30.33203125" bestFit="1" customWidth="1"/>
    <col min="137" max="137" width="33" bestFit="1" customWidth="1"/>
    <col min="138" max="138" width="29.33203125" bestFit="1" customWidth="1"/>
    <col min="139" max="139" width="32" bestFit="1" customWidth="1"/>
    <col min="140" max="140" width="29.33203125" bestFit="1" customWidth="1"/>
    <col min="141" max="141" width="32" bestFit="1" customWidth="1"/>
    <col min="142" max="142" width="29.33203125" bestFit="1" customWidth="1"/>
    <col min="143" max="143" width="32" bestFit="1" customWidth="1"/>
    <col min="144" max="144" width="40.6640625" bestFit="1" customWidth="1"/>
    <col min="145" max="145" width="43.33203125" bestFit="1" customWidth="1"/>
    <col min="146" max="146" width="28" bestFit="1" customWidth="1"/>
    <col min="147" max="147" width="30.6640625" bestFit="1" customWidth="1"/>
    <col min="148" max="148" width="32.1640625" bestFit="1" customWidth="1"/>
    <col min="149" max="149" width="34.83203125" bestFit="1" customWidth="1"/>
    <col min="150" max="150" width="35.5" bestFit="1" customWidth="1"/>
    <col min="151" max="151" width="38.1640625" bestFit="1" customWidth="1"/>
    <col min="152" max="152" width="35.5" bestFit="1" customWidth="1"/>
    <col min="153" max="153" width="38.1640625" bestFit="1" customWidth="1"/>
    <col min="154" max="154" width="34.5" bestFit="1" customWidth="1"/>
    <col min="155" max="155" width="37.1640625" bestFit="1" customWidth="1"/>
    <col min="156" max="156" width="32.33203125" bestFit="1" customWidth="1"/>
    <col min="157" max="157" width="35" bestFit="1" customWidth="1"/>
    <col min="158" max="158" width="32.33203125" bestFit="1" customWidth="1"/>
    <col min="159" max="159" width="35" bestFit="1" customWidth="1"/>
    <col min="160" max="160" width="32.33203125" bestFit="1" customWidth="1"/>
    <col min="161" max="161" width="35" bestFit="1" customWidth="1"/>
    <col min="162" max="162" width="32.33203125" bestFit="1" customWidth="1"/>
    <col min="163" max="163" width="35" bestFit="1" customWidth="1"/>
    <col min="164" max="164" width="32.33203125" bestFit="1" customWidth="1"/>
    <col min="165" max="165" width="35" bestFit="1" customWidth="1"/>
    <col min="166" max="166" width="32.33203125" bestFit="1" customWidth="1"/>
    <col min="167" max="167" width="35" bestFit="1" customWidth="1"/>
    <col min="168" max="168" width="32.33203125" bestFit="1" customWidth="1"/>
    <col min="169" max="169" width="35" bestFit="1" customWidth="1"/>
    <col min="170" max="170" width="32.33203125" bestFit="1" customWidth="1"/>
    <col min="171" max="171" width="35" bestFit="1" customWidth="1"/>
    <col min="172" max="172" width="32.33203125" bestFit="1" customWidth="1"/>
    <col min="173" max="173" width="35" bestFit="1" customWidth="1"/>
    <col min="174" max="174" width="30.83203125" bestFit="1" customWidth="1"/>
    <col min="175" max="175" width="33.5" bestFit="1" customWidth="1"/>
    <col min="176" max="176" width="26.83203125" bestFit="1" customWidth="1"/>
    <col min="177" max="177" width="29.5" bestFit="1" customWidth="1"/>
    <col min="178" max="178" width="26.83203125" bestFit="1" customWidth="1"/>
    <col min="179" max="179" width="29.5" bestFit="1" customWidth="1"/>
    <col min="180" max="180" width="26.1640625" bestFit="1" customWidth="1"/>
    <col min="181" max="181" width="28.83203125" bestFit="1" customWidth="1"/>
    <col min="182" max="182" width="26.1640625" bestFit="1" customWidth="1"/>
    <col min="183" max="183" width="28.83203125" bestFit="1" customWidth="1"/>
    <col min="184" max="184" width="25.1640625" bestFit="1" customWidth="1"/>
    <col min="185" max="185" width="27.83203125" bestFit="1" customWidth="1"/>
    <col min="186" max="186" width="31" bestFit="1" customWidth="1"/>
    <col min="187" max="187" width="33.6640625" bestFit="1" customWidth="1"/>
    <col min="188" max="188" width="30" bestFit="1" customWidth="1"/>
    <col min="189" max="189" width="32.6640625" bestFit="1" customWidth="1"/>
    <col min="190" max="190" width="26.5" bestFit="1" customWidth="1"/>
    <col min="191" max="191" width="29.1640625" bestFit="1" customWidth="1"/>
    <col min="192" max="192" width="26.5" bestFit="1" customWidth="1"/>
    <col min="193" max="193" width="29.1640625" bestFit="1" customWidth="1"/>
    <col min="194" max="194" width="27.6640625" bestFit="1" customWidth="1"/>
    <col min="195" max="195" width="30.33203125" bestFit="1" customWidth="1"/>
    <col min="196" max="196" width="31.6640625" bestFit="1" customWidth="1"/>
    <col min="197" max="197" width="34.33203125" bestFit="1" customWidth="1"/>
    <col min="198" max="198" width="31.6640625" bestFit="1" customWidth="1"/>
    <col min="199" max="199" width="34.33203125" bestFit="1" customWidth="1"/>
    <col min="200" max="200" width="31.6640625" bestFit="1" customWidth="1"/>
    <col min="201" max="201" width="34.33203125" bestFit="1" customWidth="1"/>
    <col min="202" max="202" width="31.6640625" bestFit="1" customWidth="1"/>
    <col min="203" max="203" width="34.33203125" bestFit="1" customWidth="1"/>
    <col min="204" max="204" width="30.6640625" bestFit="1" customWidth="1"/>
    <col min="205" max="205" width="33.33203125" bestFit="1" customWidth="1"/>
    <col min="206" max="206" width="30.6640625" bestFit="1" customWidth="1"/>
    <col min="207" max="207" width="33.33203125" bestFit="1" customWidth="1"/>
    <col min="208" max="208" width="34" bestFit="1" customWidth="1"/>
    <col min="209" max="209" width="36.5" bestFit="1" customWidth="1"/>
    <col min="210" max="210" width="34" bestFit="1" customWidth="1"/>
    <col min="211" max="211" width="36.5" bestFit="1" customWidth="1"/>
    <col min="212" max="212" width="34" bestFit="1" customWidth="1"/>
    <col min="213" max="213" width="36.5" bestFit="1" customWidth="1"/>
    <col min="214" max="214" width="34" bestFit="1" customWidth="1"/>
    <col min="215" max="215" width="36.5" bestFit="1" customWidth="1"/>
    <col min="216" max="216" width="34" bestFit="1" customWidth="1"/>
    <col min="217" max="217" width="36.5" bestFit="1" customWidth="1"/>
    <col min="218" max="218" width="34" bestFit="1" customWidth="1"/>
    <col min="219" max="219" width="36.5" bestFit="1" customWidth="1"/>
    <col min="220" max="220" width="34" bestFit="1" customWidth="1"/>
    <col min="221" max="221" width="36.5" bestFit="1" customWidth="1"/>
    <col min="222" max="222" width="34" bestFit="1" customWidth="1"/>
    <col min="223" max="223" width="36.5" bestFit="1" customWidth="1"/>
    <col min="224" max="224" width="34" bestFit="1" customWidth="1"/>
    <col min="225" max="225" width="36.5" bestFit="1" customWidth="1"/>
    <col min="226" max="226" width="34" bestFit="1" customWidth="1"/>
    <col min="227" max="227" width="36.5" bestFit="1" customWidth="1"/>
    <col min="228" max="228" width="32.83203125" bestFit="1" customWidth="1"/>
    <col min="229" max="229" width="35.5" bestFit="1" customWidth="1"/>
    <col min="230" max="230" width="32.83203125" bestFit="1" customWidth="1"/>
    <col min="231" max="231" width="35.5" bestFit="1" customWidth="1"/>
    <col min="232" max="232" width="32.83203125" bestFit="1" customWidth="1"/>
    <col min="233" max="233" width="35.5" bestFit="1" customWidth="1"/>
    <col min="234" max="234" width="26.83203125" bestFit="1" customWidth="1"/>
    <col min="235" max="235" width="29.5" bestFit="1" customWidth="1"/>
    <col min="236" max="236" width="26.83203125" bestFit="1" customWidth="1"/>
    <col min="237" max="237" width="29.5" bestFit="1" customWidth="1"/>
    <col min="238" max="238" width="26.83203125" bestFit="1" customWidth="1"/>
    <col min="239" max="239" width="29.5" bestFit="1" customWidth="1"/>
    <col min="240" max="240" width="26.83203125" bestFit="1" customWidth="1"/>
    <col min="241" max="241" width="29.5" bestFit="1" customWidth="1"/>
    <col min="242" max="242" width="26.83203125" bestFit="1" customWidth="1"/>
    <col min="243" max="243" width="29.5" bestFit="1" customWidth="1"/>
    <col min="244" max="244" width="25.83203125" bestFit="1" customWidth="1"/>
    <col min="245" max="245" width="28.5" bestFit="1" customWidth="1"/>
    <col min="246" max="246" width="25.83203125" bestFit="1" customWidth="1"/>
    <col min="247" max="247" width="28.5" bestFit="1" customWidth="1"/>
    <col min="248" max="248" width="25.83203125" bestFit="1" customWidth="1"/>
    <col min="249" max="249" width="28.5" bestFit="1" customWidth="1"/>
    <col min="250" max="250" width="25.83203125" bestFit="1" customWidth="1"/>
    <col min="251" max="251" width="28.5" bestFit="1" customWidth="1"/>
    <col min="252" max="252" width="32.33203125" bestFit="1" customWidth="1"/>
    <col min="253" max="253" width="35" bestFit="1" customWidth="1"/>
    <col min="254" max="254" width="32.33203125" bestFit="1" customWidth="1"/>
    <col min="255" max="255" width="35" bestFit="1" customWidth="1"/>
    <col min="256" max="256" width="36.5" bestFit="1" customWidth="1"/>
    <col min="257" max="257" width="39.1640625" bestFit="1" customWidth="1"/>
    <col min="258" max="258" width="35.83203125" bestFit="1" customWidth="1"/>
    <col min="259" max="259" width="38.5" bestFit="1" customWidth="1"/>
    <col min="260" max="260" width="34.83203125" bestFit="1" customWidth="1"/>
    <col min="261" max="261" width="37.5" bestFit="1" customWidth="1"/>
    <col min="262" max="262" width="34.83203125" bestFit="1" customWidth="1"/>
    <col min="263" max="263" width="37.5" bestFit="1" customWidth="1"/>
    <col min="264" max="264" width="34.83203125" bestFit="1" customWidth="1"/>
    <col min="265" max="265" width="37.5" bestFit="1" customWidth="1"/>
    <col min="266" max="266" width="34.83203125" bestFit="1" customWidth="1"/>
    <col min="267" max="267" width="37.5" bestFit="1" customWidth="1"/>
    <col min="268" max="268" width="34.83203125" bestFit="1" customWidth="1"/>
    <col min="269" max="269" width="37.5" bestFit="1" customWidth="1"/>
    <col min="270" max="270" width="34.83203125" bestFit="1" customWidth="1"/>
    <col min="271" max="271" width="37.5" bestFit="1" customWidth="1"/>
    <col min="272" max="272" width="33.6640625" bestFit="1" customWidth="1"/>
    <col min="273" max="273" width="36.33203125" bestFit="1" customWidth="1"/>
    <col min="274" max="274" width="33.6640625" bestFit="1" customWidth="1"/>
    <col min="275" max="275" width="36.33203125" bestFit="1" customWidth="1"/>
    <col min="276" max="276" width="33.6640625" bestFit="1" customWidth="1"/>
    <col min="277" max="277" width="36.33203125" bestFit="1" customWidth="1"/>
    <col min="278" max="278" width="27" bestFit="1" customWidth="1"/>
    <col min="279" max="279" width="29.6640625" bestFit="1" customWidth="1"/>
    <col min="280" max="280" width="28" bestFit="1" customWidth="1"/>
    <col min="281" max="281" width="30.6640625" bestFit="1" customWidth="1"/>
    <col min="282" max="282" width="28" bestFit="1" customWidth="1"/>
    <col min="283" max="283" width="30.6640625" bestFit="1" customWidth="1"/>
    <col min="284" max="284" width="27" bestFit="1" customWidth="1"/>
    <col min="285" max="285" width="29.6640625" bestFit="1" customWidth="1"/>
    <col min="286" max="286" width="27" bestFit="1" customWidth="1"/>
    <col min="287" max="287" width="29.6640625" bestFit="1" customWidth="1"/>
    <col min="288" max="288" width="27" bestFit="1" customWidth="1"/>
    <col min="289" max="289" width="29.6640625" bestFit="1" customWidth="1"/>
    <col min="290" max="290" width="27" bestFit="1" customWidth="1"/>
    <col min="291" max="291" width="29.6640625" bestFit="1" customWidth="1"/>
    <col min="292" max="292" width="27" bestFit="1" customWidth="1"/>
    <col min="293" max="293" width="29.6640625" bestFit="1" customWidth="1"/>
    <col min="294" max="294" width="36.6640625" bestFit="1" customWidth="1"/>
    <col min="295" max="295" width="39.33203125" bestFit="1" customWidth="1"/>
    <col min="296" max="296" width="28.33203125" bestFit="1" customWidth="1"/>
    <col min="297" max="297" width="31" bestFit="1" customWidth="1"/>
    <col min="298" max="298" width="27.33203125" bestFit="1" customWidth="1"/>
    <col min="299" max="299" width="30" bestFit="1" customWidth="1"/>
    <col min="300" max="300" width="28.33203125" bestFit="1" customWidth="1"/>
    <col min="301" max="301" width="31" bestFit="1" customWidth="1"/>
    <col min="302" max="302" width="28.83203125" bestFit="1" customWidth="1"/>
    <col min="303" max="303" width="31.33203125" bestFit="1" customWidth="1"/>
    <col min="304" max="304" width="28.83203125" bestFit="1" customWidth="1"/>
    <col min="305" max="305" width="31.33203125" bestFit="1" customWidth="1"/>
    <col min="306" max="306" width="28.83203125" bestFit="1" customWidth="1"/>
    <col min="307" max="307" width="31.33203125" bestFit="1" customWidth="1"/>
    <col min="308" max="308" width="32.6640625" bestFit="1" customWidth="1"/>
    <col min="309" max="309" width="35.33203125" bestFit="1" customWidth="1"/>
    <col min="310" max="310" width="32.6640625" bestFit="1" customWidth="1"/>
    <col min="311" max="311" width="35.33203125" bestFit="1" customWidth="1"/>
    <col min="312" max="312" width="32.6640625" bestFit="1" customWidth="1"/>
    <col min="313" max="313" width="35.33203125" bestFit="1" customWidth="1"/>
    <col min="314" max="314" width="32.6640625" bestFit="1" customWidth="1"/>
    <col min="315" max="315" width="35.33203125" bestFit="1" customWidth="1"/>
    <col min="316" max="316" width="32.6640625" bestFit="1" customWidth="1"/>
    <col min="317" max="317" width="35.33203125" bestFit="1" customWidth="1"/>
    <col min="318" max="318" width="32.6640625" bestFit="1" customWidth="1"/>
    <col min="319" max="319" width="35.33203125" bestFit="1" customWidth="1"/>
    <col min="320" max="320" width="32.6640625" bestFit="1" customWidth="1"/>
    <col min="321" max="321" width="35.33203125" bestFit="1" customWidth="1"/>
    <col min="322" max="322" width="32.6640625" bestFit="1" customWidth="1"/>
    <col min="323" max="323" width="35.33203125" bestFit="1" customWidth="1"/>
    <col min="324" max="324" width="31.6640625" bestFit="1" customWidth="1"/>
    <col min="325" max="325" width="34.33203125" bestFit="1" customWidth="1"/>
    <col min="326" max="326" width="31.6640625" bestFit="1" customWidth="1"/>
    <col min="327" max="327" width="34.33203125" bestFit="1" customWidth="1"/>
    <col min="328" max="328" width="34.1640625" bestFit="1" customWidth="1"/>
    <col min="329" max="329" width="36.6640625" bestFit="1" customWidth="1"/>
    <col min="330" max="330" width="34.1640625" bestFit="1" customWidth="1"/>
    <col min="331" max="331" width="36.6640625" bestFit="1" customWidth="1"/>
    <col min="332" max="332" width="34.1640625" bestFit="1" customWidth="1"/>
    <col min="333" max="333" width="36.6640625" bestFit="1" customWidth="1"/>
    <col min="334" max="334" width="34.1640625" bestFit="1" customWidth="1"/>
    <col min="335" max="335" width="36.6640625" bestFit="1" customWidth="1"/>
    <col min="336" max="336" width="34.1640625" bestFit="1" customWidth="1"/>
    <col min="337" max="337" width="36.6640625" bestFit="1" customWidth="1"/>
    <col min="338" max="338" width="34.1640625" bestFit="1" customWidth="1"/>
    <col min="339" max="339" width="36.6640625" bestFit="1" customWidth="1"/>
    <col min="340" max="340" width="34.1640625" bestFit="1" customWidth="1"/>
    <col min="341" max="341" width="36.6640625" bestFit="1" customWidth="1"/>
    <col min="342" max="342" width="34.1640625" bestFit="1" customWidth="1"/>
    <col min="343" max="343" width="36.6640625" bestFit="1" customWidth="1"/>
    <col min="344" max="344" width="34.1640625" bestFit="1" customWidth="1"/>
    <col min="345" max="345" width="36.6640625" bestFit="1" customWidth="1"/>
    <col min="346" max="346" width="34.1640625" bestFit="1" customWidth="1"/>
    <col min="347" max="347" width="36.6640625" bestFit="1" customWidth="1"/>
    <col min="348" max="348" width="34.1640625" bestFit="1" customWidth="1"/>
    <col min="349" max="349" width="36.6640625" bestFit="1" customWidth="1"/>
    <col min="350" max="350" width="34.1640625" bestFit="1" customWidth="1"/>
    <col min="351" max="351" width="36.6640625" bestFit="1" customWidth="1"/>
    <col min="352" max="352" width="34.1640625" bestFit="1" customWidth="1"/>
    <col min="353" max="353" width="36.6640625" bestFit="1" customWidth="1"/>
    <col min="354" max="354" width="34.1640625" bestFit="1" customWidth="1"/>
    <col min="355" max="355" width="36.6640625" bestFit="1" customWidth="1"/>
    <col min="356" max="356" width="33" bestFit="1" customWidth="1"/>
    <col min="357" max="357" width="35.6640625" bestFit="1" customWidth="1"/>
    <col min="358" max="358" width="33" bestFit="1" customWidth="1"/>
    <col min="359" max="359" width="35.6640625" bestFit="1" customWidth="1"/>
    <col min="360" max="360" width="12.1640625" bestFit="1" customWidth="1"/>
  </cols>
  <sheetData>
    <row r="1" spans="1:45" x14ac:dyDescent="0.2">
      <c r="A1" s="6" t="s">
        <v>742</v>
      </c>
      <c r="B1" s="6" t="s">
        <v>739</v>
      </c>
    </row>
    <row r="2" spans="1:45" x14ac:dyDescent="0.2">
      <c r="A2" s="6" t="s">
        <v>741</v>
      </c>
      <c r="B2" t="s">
        <v>646</v>
      </c>
      <c r="C2" t="s">
        <v>8</v>
      </c>
      <c r="D2" t="s">
        <v>649</v>
      </c>
      <c r="E2" t="s">
        <v>36</v>
      </c>
      <c r="F2" t="s">
        <v>437</v>
      </c>
      <c r="G2" t="s">
        <v>455</v>
      </c>
      <c r="H2" t="s">
        <v>657</v>
      </c>
      <c r="I2" t="s">
        <v>113</v>
      </c>
      <c r="J2" t="s">
        <v>149</v>
      </c>
      <c r="K2" t="s">
        <v>463</v>
      </c>
      <c r="L2" t="s">
        <v>358</v>
      </c>
      <c r="M2" t="s">
        <v>176</v>
      </c>
      <c r="N2" t="s">
        <v>245</v>
      </c>
      <c r="O2" t="s">
        <v>258</v>
      </c>
      <c r="P2" t="s">
        <v>493</v>
      </c>
      <c r="Q2" t="s">
        <v>268</v>
      </c>
      <c r="R2" t="s">
        <v>499</v>
      </c>
      <c r="S2" t="s">
        <v>287</v>
      </c>
      <c r="T2" t="s">
        <v>525</v>
      </c>
      <c r="U2" t="s">
        <v>550</v>
      </c>
      <c r="V2" t="s">
        <v>310</v>
      </c>
      <c r="W2" t="s">
        <v>666</v>
      </c>
      <c r="X2" t="s">
        <v>331</v>
      </c>
      <c r="Y2" t="s">
        <v>334</v>
      </c>
      <c r="Z2" t="s">
        <v>561</v>
      </c>
      <c r="AA2" t="s">
        <v>672</v>
      </c>
      <c r="AB2" t="s">
        <v>673</v>
      </c>
      <c r="AC2" t="s">
        <v>686</v>
      </c>
      <c r="AD2" t="s">
        <v>691</v>
      </c>
      <c r="AE2" t="s">
        <v>347</v>
      </c>
      <c r="AF2" t="s">
        <v>365</v>
      </c>
      <c r="AG2" t="s">
        <v>376</v>
      </c>
      <c r="AH2" t="s">
        <v>699</v>
      </c>
      <c r="AI2" t="s">
        <v>577</v>
      </c>
      <c r="AJ2" t="s">
        <v>395</v>
      </c>
      <c r="AK2" t="s">
        <v>588</v>
      </c>
      <c r="AL2" t="s">
        <v>411</v>
      </c>
      <c r="AM2" t="s">
        <v>607</v>
      </c>
      <c r="AN2" t="s">
        <v>717</v>
      </c>
      <c r="AO2" t="s">
        <v>635</v>
      </c>
      <c r="AP2" t="s">
        <v>425</v>
      </c>
      <c r="AQ2" t="s">
        <v>724</v>
      </c>
      <c r="AR2" t="s">
        <v>428</v>
      </c>
      <c r="AS2" t="s">
        <v>740</v>
      </c>
    </row>
    <row r="3" spans="1:45" x14ac:dyDescent="0.2">
      <c r="A3" s="7" t="s">
        <v>38</v>
      </c>
      <c r="B3" s="8"/>
      <c r="C3" s="8"/>
      <c r="D3" s="8"/>
      <c r="E3" s="8">
        <v>2</v>
      </c>
      <c r="F3" s="8"/>
      <c r="G3" s="8"/>
      <c r="H3" s="8"/>
      <c r="I3" s="8"/>
      <c r="J3" s="8">
        <v>1</v>
      </c>
      <c r="K3" s="8"/>
      <c r="L3" s="8"/>
      <c r="M3" s="8"/>
      <c r="N3" s="8"/>
      <c r="O3" s="8"/>
      <c r="P3" s="8">
        <v>2</v>
      </c>
      <c r="Q3" s="8">
        <v>2.1666666666666665</v>
      </c>
      <c r="R3" s="8"/>
      <c r="S3" s="8"/>
      <c r="T3" s="8"/>
      <c r="U3" s="8"/>
      <c r="V3" s="8">
        <v>1</v>
      </c>
      <c r="W3" s="8">
        <v>1.5</v>
      </c>
      <c r="X3" s="8">
        <v>1.6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>
        <v>2</v>
      </c>
      <c r="AL3" s="8"/>
      <c r="AM3" s="8">
        <v>1.8571428571428572</v>
      </c>
      <c r="AN3" s="8"/>
      <c r="AO3" s="8"/>
      <c r="AP3" s="8">
        <v>2</v>
      </c>
      <c r="AQ3" s="8"/>
      <c r="AR3" s="8"/>
      <c r="AS3" s="8">
        <v>1.8648648648648649</v>
      </c>
    </row>
    <row r="4" spans="1:45" x14ac:dyDescent="0.2">
      <c r="A4" s="7" t="s">
        <v>89</v>
      </c>
      <c r="B4" s="8">
        <v>1</v>
      </c>
      <c r="C4" s="8"/>
      <c r="D4" s="8"/>
      <c r="E4" s="8">
        <v>2.5</v>
      </c>
      <c r="F4" s="8"/>
      <c r="G4" s="8"/>
      <c r="H4" s="8">
        <v>1.5</v>
      </c>
      <c r="I4" s="8"/>
      <c r="J4" s="8"/>
      <c r="K4" s="8"/>
      <c r="L4" s="8">
        <v>2.2727272727272729</v>
      </c>
      <c r="M4" s="8"/>
      <c r="N4" s="8"/>
      <c r="O4" s="8">
        <v>3</v>
      </c>
      <c r="P4" s="8"/>
      <c r="Q4" s="8"/>
      <c r="R4" s="8"/>
      <c r="S4" s="8"/>
      <c r="T4" s="8">
        <v>3</v>
      </c>
      <c r="U4" s="8">
        <v>2</v>
      </c>
      <c r="V4" s="8"/>
      <c r="W4" s="8"/>
      <c r="X4" s="8"/>
      <c r="Y4" s="8"/>
      <c r="Z4" s="8">
        <v>2</v>
      </c>
      <c r="AA4" s="8">
        <v>3</v>
      </c>
      <c r="AB4" s="8"/>
      <c r="AC4" s="8"/>
      <c r="AD4" s="8">
        <v>3</v>
      </c>
      <c r="AE4" s="8"/>
      <c r="AF4" s="8"/>
      <c r="AG4" s="8"/>
      <c r="AH4" s="8">
        <v>4</v>
      </c>
      <c r="AI4" s="8"/>
      <c r="AJ4" s="8"/>
      <c r="AK4" s="8"/>
      <c r="AL4" s="8"/>
      <c r="AM4" s="8"/>
      <c r="AN4" s="8"/>
      <c r="AO4" s="8">
        <v>2.4285714285714284</v>
      </c>
      <c r="AP4" s="8"/>
      <c r="AQ4" s="8"/>
      <c r="AR4" s="8">
        <v>2</v>
      </c>
      <c r="AS4" s="8">
        <v>2.3157894736842106</v>
      </c>
    </row>
    <row r="5" spans="1:45" x14ac:dyDescent="0.2">
      <c r="A5" s="7" t="s">
        <v>700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>
        <v>2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>
        <v>2</v>
      </c>
    </row>
    <row r="6" spans="1:45" x14ac:dyDescent="0.2">
      <c r="A6" s="7" t="s">
        <v>578</v>
      </c>
      <c r="B6" s="8"/>
      <c r="C6" s="8"/>
      <c r="D6" s="8">
        <v>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>
        <v>1</v>
      </c>
      <c r="AJ6" s="8"/>
      <c r="AK6" s="8"/>
      <c r="AL6" s="8"/>
      <c r="AM6" s="8"/>
      <c r="AN6" s="8"/>
      <c r="AO6" s="8"/>
      <c r="AP6" s="8"/>
      <c r="AQ6" s="8"/>
      <c r="AR6" s="8"/>
      <c r="AS6" s="8">
        <v>1</v>
      </c>
    </row>
    <row r="7" spans="1:45" x14ac:dyDescent="0.2">
      <c r="A7" s="7" t="s">
        <v>727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>
        <v>4</v>
      </c>
      <c r="AR7" s="8"/>
      <c r="AS7" s="8">
        <v>4</v>
      </c>
    </row>
    <row r="8" spans="1:45" x14ac:dyDescent="0.2">
      <c r="A8" s="7" t="s">
        <v>494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>
        <v>1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>
        <v>1</v>
      </c>
    </row>
    <row r="9" spans="1:45" x14ac:dyDescent="0.2">
      <c r="A9" s="7" t="s">
        <v>637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>
        <v>1</v>
      </c>
      <c r="AP9" s="8"/>
      <c r="AQ9" s="8"/>
      <c r="AR9" s="8"/>
      <c r="AS9" s="8">
        <v>1</v>
      </c>
    </row>
    <row r="10" spans="1:45" x14ac:dyDescent="0.2">
      <c r="A10" s="7" t="s">
        <v>579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>
        <v>1</v>
      </c>
      <c r="AJ10" s="8"/>
      <c r="AK10" s="8"/>
      <c r="AL10" s="8"/>
      <c r="AM10" s="8"/>
      <c r="AN10" s="8"/>
      <c r="AO10" s="8"/>
      <c r="AP10" s="8"/>
      <c r="AQ10" s="8"/>
      <c r="AR10" s="8"/>
      <c r="AS10" s="8">
        <v>1</v>
      </c>
    </row>
    <row r="11" spans="1:45" x14ac:dyDescent="0.2">
      <c r="A11" s="7" t="s">
        <v>177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>
        <v>4</v>
      </c>
      <c r="N11" s="8"/>
      <c r="O11" s="8"/>
      <c r="P11" s="8"/>
      <c r="Q11" s="8"/>
      <c r="R11" s="8"/>
      <c r="S11" s="8"/>
      <c r="T11" s="8"/>
      <c r="U11" s="8"/>
      <c r="V11" s="8">
        <v>4</v>
      </c>
      <c r="W11" s="8"/>
      <c r="X11" s="8"/>
      <c r="Y11" s="8">
        <v>4</v>
      </c>
      <c r="Z11" s="8"/>
      <c r="AA11" s="8"/>
      <c r="AB11" s="8"/>
      <c r="AC11" s="8"/>
      <c r="AD11" s="8"/>
      <c r="AE11" s="8"/>
      <c r="AF11" s="8">
        <v>4</v>
      </c>
      <c r="AG11" s="8"/>
      <c r="AH11" s="8"/>
      <c r="AI11" s="8"/>
      <c r="AJ11" s="8"/>
      <c r="AK11" s="8"/>
      <c r="AL11" s="8">
        <v>4</v>
      </c>
      <c r="AM11" s="8"/>
      <c r="AN11" s="8"/>
      <c r="AO11" s="8"/>
      <c r="AP11" s="8"/>
      <c r="AQ11" s="8"/>
      <c r="AR11" s="8"/>
      <c r="AS11" s="8">
        <v>4</v>
      </c>
    </row>
    <row r="12" spans="1:45" x14ac:dyDescent="0.2">
      <c r="A12" s="7" t="s">
        <v>693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>
        <v>1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>
        <v>1</v>
      </c>
    </row>
    <row r="13" spans="1:45" x14ac:dyDescent="0.2">
      <c r="A13" s="7" t="s">
        <v>288</v>
      </c>
      <c r="B13" s="8"/>
      <c r="C13" s="8"/>
      <c r="D13" s="8"/>
      <c r="E13" s="8"/>
      <c r="F13" s="8"/>
      <c r="G13" s="8"/>
      <c r="H13" s="8"/>
      <c r="I13" s="8"/>
      <c r="J13" s="8"/>
      <c r="K13" s="8">
        <v>2</v>
      </c>
      <c r="L13" s="8"/>
      <c r="M13" s="8"/>
      <c r="N13" s="8"/>
      <c r="O13" s="8"/>
      <c r="P13" s="8"/>
      <c r="Q13" s="8"/>
      <c r="R13" s="8"/>
      <c r="S13" s="8">
        <v>1.8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>
        <v>1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>
        <v>1.75</v>
      </c>
    </row>
    <row r="14" spans="1:45" x14ac:dyDescent="0.2">
      <c r="A14" s="7" t="s">
        <v>403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>
        <v>1</v>
      </c>
      <c r="AK14" s="8"/>
      <c r="AL14" s="8"/>
      <c r="AM14" s="8"/>
      <c r="AN14" s="8"/>
      <c r="AO14" s="8"/>
      <c r="AP14" s="8"/>
      <c r="AQ14" s="8"/>
      <c r="AR14" s="8"/>
      <c r="AS14" s="8">
        <v>1</v>
      </c>
    </row>
    <row r="15" spans="1:45" x14ac:dyDescent="0.2">
      <c r="A15" s="7" t="s">
        <v>658</v>
      </c>
      <c r="B15" s="8"/>
      <c r="C15" s="8"/>
      <c r="D15" s="8"/>
      <c r="E15" s="8"/>
      <c r="F15" s="8"/>
      <c r="G15" s="8"/>
      <c r="H15" s="8">
        <v>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>
        <v>2</v>
      </c>
    </row>
    <row r="16" spans="1:45" x14ac:dyDescent="0.2">
      <c r="A16" s="7" t="s">
        <v>456</v>
      </c>
      <c r="B16" s="8"/>
      <c r="C16" s="8"/>
      <c r="D16" s="8"/>
      <c r="E16" s="8"/>
      <c r="F16" s="8"/>
      <c r="G16" s="8">
        <v>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>
        <v>4</v>
      </c>
    </row>
    <row r="17" spans="1:45" x14ac:dyDescent="0.2">
      <c r="A17" s="7" t="s">
        <v>90</v>
      </c>
      <c r="B17" s="8"/>
      <c r="C17" s="8"/>
      <c r="D17" s="8"/>
      <c r="E17" s="8">
        <v>2</v>
      </c>
      <c r="F17" s="8"/>
      <c r="G17" s="8"/>
      <c r="H17" s="8"/>
      <c r="I17" s="8"/>
      <c r="J17" s="8">
        <v>1.3333333333333333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>
        <v>1</v>
      </c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>
        <v>1</v>
      </c>
      <c r="AQ17" s="8"/>
      <c r="AR17" s="8"/>
      <c r="AS17" s="8">
        <v>1.375</v>
      </c>
    </row>
    <row r="18" spans="1:45" x14ac:dyDescent="0.2">
      <c r="A18" s="7" t="s">
        <v>464</v>
      </c>
      <c r="B18" s="8"/>
      <c r="C18" s="8"/>
      <c r="D18" s="8"/>
      <c r="E18" s="8"/>
      <c r="F18" s="8"/>
      <c r="G18" s="8"/>
      <c r="H18" s="8"/>
      <c r="I18" s="8"/>
      <c r="J18" s="8"/>
      <c r="K18" s="8">
        <v>4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>
        <v>4</v>
      </c>
    </row>
    <row r="19" spans="1:45" x14ac:dyDescent="0.2">
      <c r="A19" s="7" t="s">
        <v>10</v>
      </c>
      <c r="B19" s="8"/>
      <c r="C19" s="8">
        <v>4</v>
      </c>
      <c r="D19" s="8">
        <v>4</v>
      </c>
      <c r="E19" s="8"/>
      <c r="F19" s="8"/>
      <c r="G19" s="8">
        <v>4</v>
      </c>
      <c r="H19" s="8"/>
      <c r="I19" s="8"/>
      <c r="J19" s="8"/>
      <c r="K19" s="8">
        <v>2.3333333333333335</v>
      </c>
      <c r="L19" s="8"/>
      <c r="M19" s="8">
        <v>1</v>
      </c>
      <c r="N19" s="8"/>
      <c r="O19" s="8"/>
      <c r="P19" s="8"/>
      <c r="Q19" s="8">
        <v>4</v>
      </c>
      <c r="R19" s="8"/>
      <c r="S19" s="8">
        <v>4</v>
      </c>
      <c r="T19" s="8"/>
      <c r="U19" s="8"/>
      <c r="V19" s="8"/>
      <c r="W19" s="8"/>
      <c r="X19" s="8"/>
      <c r="Y19" s="8"/>
      <c r="Z19" s="8"/>
      <c r="AA19" s="8"/>
      <c r="AB19" s="8">
        <v>1</v>
      </c>
      <c r="AC19" s="8"/>
      <c r="AD19" s="8"/>
      <c r="AE19" s="8"/>
      <c r="AF19" s="8"/>
      <c r="AG19" s="8">
        <v>4</v>
      </c>
      <c r="AH19" s="8"/>
      <c r="AI19" s="8">
        <v>4</v>
      </c>
      <c r="AJ19" s="8"/>
      <c r="AK19" s="8"/>
      <c r="AL19" s="8"/>
      <c r="AM19" s="8">
        <v>3.1666666666666665</v>
      </c>
      <c r="AN19" s="8"/>
      <c r="AO19" s="8"/>
      <c r="AP19" s="8"/>
      <c r="AQ19" s="8"/>
      <c r="AR19" s="8"/>
      <c r="AS19" s="8">
        <v>3.1315789473684212</v>
      </c>
    </row>
    <row r="20" spans="1:45" x14ac:dyDescent="0.2">
      <c r="A20" s="7" t="s">
        <v>336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>
        <v>4</v>
      </c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>
        <v>3</v>
      </c>
      <c r="AM20" s="8"/>
      <c r="AN20" s="8"/>
      <c r="AO20" s="8"/>
      <c r="AP20" s="8"/>
      <c r="AQ20" s="8"/>
      <c r="AR20" s="8"/>
      <c r="AS20" s="8">
        <v>3.5</v>
      </c>
    </row>
    <row r="21" spans="1:45" x14ac:dyDescent="0.2">
      <c r="A21" s="7" t="s">
        <v>589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>
        <v>3.5</v>
      </c>
      <c r="AL21" s="8"/>
      <c r="AM21" s="8"/>
      <c r="AN21" s="8"/>
      <c r="AO21" s="8"/>
      <c r="AP21" s="8"/>
      <c r="AQ21" s="8"/>
      <c r="AR21" s="8"/>
      <c r="AS21" s="8">
        <v>3.5</v>
      </c>
    </row>
    <row r="22" spans="1:45" x14ac:dyDescent="0.2">
      <c r="A22" s="7" t="s">
        <v>619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>
        <v>2.1666666666666665</v>
      </c>
      <c r="AN22" s="8"/>
      <c r="AO22" s="8"/>
      <c r="AP22" s="8"/>
      <c r="AQ22" s="8"/>
      <c r="AR22" s="8"/>
      <c r="AS22" s="8">
        <v>2.1666666666666665</v>
      </c>
    </row>
    <row r="23" spans="1:45" x14ac:dyDescent="0.2">
      <c r="A23" s="7" t="s">
        <v>12</v>
      </c>
      <c r="B23" s="8"/>
      <c r="C23" s="8">
        <v>4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>
        <v>4</v>
      </c>
    </row>
    <row r="24" spans="1:45" x14ac:dyDescent="0.2">
      <c r="A24" s="7" t="s">
        <v>590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>
        <v>1</v>
      </c>
      <c r="AL24" s="8"/>
      <c r="AM24" s="8"/>
      <c r="AN24" s="8"/>
      <c r="AO24" s="8"/>
      <c r="AP24" s="8"/>
      <c r="AQ24" s="8"/>
      <c r="AR24" s="8"/>
      <c r="AS24" s="8">
        <v>1</v>
      </c>
    </row>
    <row r="25" spans="1:45" x14ac:dyDescent="0.2">
      <c r="A25" s="7" t="s">
        <v>604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>
        <v>1</v>
      </c>
      <c r="AL25" s="8"/>
      <c r="AM25" s="8"/>
      <c r="AN25" s="8"/>
      <c r="AO25" s="8"/>
      <c r="AP25" s="8"/>
      <c r="AQ25" s="8"/>
      <c r="AR25" s="8"/>
      <c r="AS25" s="8">
        <v>1</v>
      </c>
    </row>
    <row r="26" spans="1:45" x14ac:dyDescent="0.2">
      <c r="A26" s="7" t="s">
        <v>543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>
        <v>1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>
        <v>1</v>
      </c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>
        <v>1</v>
      </c>
    </row>
    <row r="27" spans="1:45" x14ac:dyDescent="0.2">
      <c r="A27" s="7" t="s">
        <v>36</v>
      </c>
      <c r="B27" s="8"/>
      <c r="C27" s="8"/>
      <c r="D27" s="8"/>
      <c r="E27" s="8">
        <v>3.8</v>
      </c>
      <c r="F27" s="8"/>
      <c r="G27" s="8"/>
      <c r="H27" s="8"/>
      <c r="I27" s="8"/>
      <c r="J27" s="8"/>
      <c r="K27" s="8"/>
      <c r="L27" s="8"/>
      <c r="M27" s="8"/>
      <c r="N27" s="8">
        <v>4</v>
      </c>
      <c r="O27" s="8"/>
      <c r="P27" s="8"/>
      <c r="Q27" s="8"/>
      <c r="R27" s="8"/>
      <c r="S27" s="8"/>
      <c r="T27" s="8"/>
      <c r="U27" s="8"/>
      <c r="V27" s="8"/>
      <c r="W27" s="8">
        <v>4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>
        <v>3.8571428571428572</v>
      </c>
    </row>
    <row r="28" spans="1:45" x14ac:dyDescent="0.2">
      <c r="A28" s="7" t="s">
        <v>701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>
        <v>2</v>
      </c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>
        <v>2</v>
      </c>
    </row>
    <row r="29" spans="1:45" x14ac:dyDescent="0.2">
      <c r="A29" s="7" t="s">
        <v>114</v>
      </c>
      <c r="B29" s="8"/>
      <c r="C29" s="8"/>
      <c r="D29" s="8"/>
      <c r="E29" s="8"/>
      <c r="F29" s="8"/>
      <c r="G29" s="8"/>
      <c r="H29" s="8"/>
      <c r="I29" s="8">
        <v>2.8333333333333335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>
        <v>1</v>
      </c>
      <c r="W29" s="8"/>
      <c r="X29" s="8"/>
      <c r="Y29" s="8"/>
      <c r="Z29" s="8"/>
      <c r="AA29" s="8"/>
      <c r="AB29" s="8"/>
      <c r="AC29" s="8">
        <v>1</v>
      </c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>
        <v>1</v>
      </c>
      <c r="AO29" s="8"/>
      <c r="AP29" s="8">
        <v>1</v>
      </c>
      <c r="AQ29" s="8">
        <v>1.2</v>
      </c>
      <c r="AR29" s="8"/>
      <c r="AS29" s="8">
        <v>1.5416666666666667</v>
      </c>
    </row>
    <row r="30" spans="1:45" x14ac:dyDescent="0.2">
      <c r="A30" s="7" t="s">
        <v>142</v>
      </c>
      <c r="B30" s="8"/>
      <c r="C30" s="8"/>
      <c r="D30" s="8"/>
      <c r="E30" s="8"/>
      <c r="F30" s="8"/>
      <c r="G30" s="8"/>
      <c r="H30" s="8"/>
      <c r="I30" s="8">
        <v>2</v>
      </c>
      <c r="J30" s="8"/>
      <c r="K30" s="8"/>
      <c r="L30" s="8"/>
      <c r="M30" s="8"/>
      <c r="N30" s="8"/>
      <c r="O30" s="8"/>
      <c r="P30" s="8"/>
      <c r="Q30" s="8"/>
      <c r="R30" s="8">
        <v>1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>
        <v>1.25</v>
      </c>
      <c r="AL30" s="8"/>
      <c r="AM30" s="8"/>
      <c r="AN30" s="8"/>
      <c r="AO30" s="8"/>
      <c r="AP30" s="8"/>
      <c r="AQ30" s="8"/>
      <c r="AR30" s="8"/>
      <c r="AS30" s="8">
        <v>1.2857142857142858</v>
      </c>
    </row>
    <row r="31" spans="1:45" x14ac:dyDescent="0.2">
      <c r="A31" s="7" t="s">
        <v>91</v>
      </c>
      <c r="B31" s="8">
        <v>1.3333333333333333</v>
      </c>
      <c r="C31" s="8"/>
      <c r="D31" s="8"/>
      <c r="E31" s="8">
        <v>2</v>
      </c>
      <c r="F31" s="8"/>
      <c r="G31" s="8"/>
      <c r="H31" s="8">
        <v>2</v>
      </c>
      <c r="I31" s="8"/>
      <c r="J31" s="8"/>
      <c r="K31" s="8"/>
      <c r="L31" s="8">
        <v>1.3</v>
      </c>
      <c r="M31" s="8"/>
      <c r="N31" s="8"/>
      <c r="O31" s="8">
        <v>1</v>
      </c>
      <c r="P31" s="8"/>
      <c r="Q31" s="8"/>
      <c r="R31" s="8"/>
      <c r="S31" s="8"/>
      <c r="T31" s="8">
        <v>2</v>
      </c>
      <c r="U31" s="8">
        <v>1.5</v>
      </c>
      <c r="V31" s="8"/>
      <c r="W31" s="8"/>
      <c r="X31" s="8"/>
      <c r="Y31" s="8"/>
      <c r="Z31" s="8">
        <v>1</v>
      </c>
      <c r="AA31" s="8">
        <v>1</v>
      </c>
      <c r="AB31" s="8"/>
      <c r="AC31" s="8"/>
      <c r="AD31" s="8">
        <v>1.5</v>
      </c>
      <c r="AE31" s="8"/>
      <c r="AF31" s="8"/>
      <c r="AG31" s="8"/>
      <c r="AH31" s="8">
        <v>2.3333333333333335</v>
      </c>
      <c r="AI31" s="8"/>
      <c r="AJ31" s="8"/>
      <c r="AK31" s="8">
        <v>2</v>
      </c>
      <c r="AL31" s="8"/>
      <c r="AM31" s="8"/>
      <c r="AN31" s="8"/>
      <c r="AO31" s="8"/>
      <c r="AP31" s="8"/>
      <c r="AQ31" s="8"/>
      <c r="AR31" s="8">
        <v>1.5</v>
      </c>
      <c r="AS31" s="8">
        <v>1.5757575757575757</v>
      </c>
    </row>
    <row r="32" spans="1:45" x14ac:dyDescent="0.2">
      <c r="A32" s="7" t="s">
        <v>457</v>
      </c>
      <c r="B32" s="8"/>
      <c r="C32" s="8"/>
      <c r="D32" s="8"/>
      <c r="E32" s="8"/>
      <c r="F32" s="8"/>
      <c r="G32" s="8">
        <v>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>
        <v>2</v>
      </c>
    </row>
    <row r="33" spans="1:45" x14ac:dyDescent="0.2">
      <c r="A33" s="7" t="s">
        <v>458</v>
      </c>
      <c r="B33" s="8"/>
      <c r="C33" s="8"/>
      <c r="D33" s="8"/>
      <c r="E33" s="8"/>
      <c r="F33" s="8"/>
      <c r="G33" s="8">
        <v>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>
        <v>4</v>
      </c>
    </row>
    <row r="34" spans="1:45" x14ac:dyDescent="0.2">
      <c r="A34" s="7" t="s">
        <v>366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2</v>
      </c>
      <c r="X34" s="8"/>
      <c r="Y34" s="8"/>
      <c r="Z34" s="8"/>
      <c r="AA34" s="8"/>
      <c r="AB34" s="8"/>
      <c r="AC34" s="8">
        <v>2</v>
      </c>
      <c r="AD34" s="8"/>
      <c r="AE34" s="8"/>
      <c r="AF34" s="8">
        <v>2</v>
      </c>
      <c r="AG34" s="8"/>
      <c r="AH34" s="8"/>
      <c r="AI34" s="8"/>
      <c r="AJ34" s="8"/>
      <c r="AK34" s="8"/>
      <c r="AL34" s="8"/>
      <c r="AM34" s="8"/>
      <c r="AN34" s="8">
        <v>1.7142857142857142</v>
      </c>
      <c r="AO34" s="8"/>
      <c r="AP34" s="8"/>
      <c r="AQ34" s="8">
        <v>1.45</v>
      </c>
      <c r="AR34" s="8"/>
      <c r="AS34" s="8">
        <v>1.5806451612903225</v>
      </c>
    </row>
    <row r="35" spans="1:45" x14ac:dyDescent="0.2">
      <c r="A35" s="7" t="s">
        <v>39</v>
      </c>
      <c r="B35" s="8">
        <v>1</v>
      </c>
      <c r="C35" s="8"/>
      <c r="D35" s="8"/>
      <c r="E35" s="8">
        <v>1</v>
      </c>
      <c r="F35" s="8"/>
      <c r="G35" s="8"/>
      <c r="H35" s="8"/>
      <c r="I35" s="8"/>
      <c r="J35" s="8"/>
      <c r="K35" s="8"/>
      <c r="L35" s="8">
        <v>1</v>
      </c>
      <c r="M35" s="8"/>
      <c r="N35" s="8"/>
      <c r="O35" s="8"/>
      <c r="P35" s="8">
        <v>1</v>
      </c>
      <c r="Q35" s="8"/>
      <c r="R35" s="8"/>
      <c r="S35" s="8"/>
      <c r="T35" s="8"/>
      <c r="U35" s="8"/>
      <c r="V35" s="8"/>
      <c r="W35" s="8">
        <v>1.75</v>
      </c>
      <c r="X35" s="8"/>
      <c r="Y35" s="8"/>
      <c r="Z35" s="8"/>
      <c r="AA35" s="8"/>
      <c r="AB35" s="8"/>
      <c r="AC35" s="8"/>
      <c r="AD35" s="8">
        <v>1</v>
      </c>
      <c r="AE35" s="8"/>
      <c r="AF35" s="8"/>
      <c r="AG35" s="8"/>
      <c r="AH35" s="8"/>
      <c r="AI35" s="8"/>
      <c r="AJ35" s="8"/>
      <c r="AK35" s="8">
        <v>2.4</v>
      </c>
      <c r="AL35" s="8"/>
      <c r="AM35" s="8"/>
      <c r="AN35" s="8"/>
      <c r="AO35" s="8">
        <v>2</v>
      </c>
      <c r="AP35" s="8"/>
      <c r="AQ35" s="8"/>
      <c r="AR35" s="8">
        <v>3</v>
      </c>
      <c r="AS35" s="8">
        <v>1.7083333333333333</v>
      </c>
    </row>
    <row r="36" spans="1:45" x14ac:dyDescent="0.2">
      <c r="A36" s="7" t="s">
        <v>551</v>
      </c>
      <c r="B36" s="8">
        <v>4</v>
      </c>
      <c r="C36" s="8"/>
      <c r="D36" s="8">
        <v>4</v>
      </c>
      <c r="E36" s="8"/>
      <c r="F36" s="8"/>
      <c r="G36" s="8"/>
      <c r="H36" s="8">
        <v>3.5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>
        <v>4</v>
      </c>
      <c r="V36" s="8"/>
      <c r="W36" s="8">
        <v>3.8571428571428572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>
        <v>4</v>
      </c>
      <c r="AN36" s="8">
        <v>1</v>
      </c>
      <c r="AO36" s="8"/>
      <c r="AP36" s="8"/>
      <c r="AQ36" s="8"/>
      <c r="AR36" s="8"/>
      <c r="AS36" s="8">
        <v>3.6875</v>
      </c>
    </row>
    <row r="37" spans="1:45" x14ac:dyDescent="0.2">
      <c r="A37" s="7" t="s">
        <v>515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>
        <v>1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>
        <v>1</v>
      </c>
    </row>
    <row r="38" spans="1:45" x14ac:dyDescent="0.2">
      <c r="A38" s="7" t="s">
        <v>115</v>
      </c>
      <c r="B38" s="8"/>
      <c r="C38" s="8"/>
      <c r="D38" s="8"/>
      <c r="E38" s="8"/>
      <c r="F38" s="8"/>
      <c r="G38" s="8"/>
      <c r="H38" s="8"/>
      <c r="I38" s="8">
        <v>1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>
        <v>1</v>
      </c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>
        <v>1</v>
      </c>
    </row>
    <row r="39" spans="1:45" x14ac:dyDescent="0.2">
      <c r="A39" s="7" t="s">
        <v>694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>
        <v>1.3333333333333333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>
        <v>1.3333333333333333</v>
      </c>
    </row>
    <row r="40" spans="1:45" x14ac:dyDescent="0.2">
      <c r="A40" s="7" t="s">
        <v>307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>
        <v>1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>
        <v>1</v>
      </c>
    </row>
    <row r="41" spans="1:45" x14ac:dyDescent="0.2">
      <c r="A41" s="7" t="s">
        <v>178</v>
      </c>
      <c r="B41" s="8"/>
      <c r="C41" s="8"/>
      <c r="D41" s="8"/>
      <c r="E41" s="8"/>
      <c r="F41" s="8"/>
      <c r="G41" s="8"/>
      <c r="H41" s="8"/>
      <c r="I41" s="8"/>
      <c r="J41" s="8"/>
      <c r="K41" s="8">
        <v>3</v>
      </c>
      <c r="L41" s="8"/>
      <c r="M41" s="8">
        <v>1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>
        <v>1</v>
      </c>
      <c r="AB41" s="8"/>
      <c r="AC41" s="8"/>
      <c r="AD41" s="8"/>
      <c r="AE41" s="8">
        <v>1</v>
      </c>
      <c r="AF41" s="8"/>
      <c r="AG41" s="8"/>
      <c r="AH41" s="8"/>
      <c r="AI41" s="8"/>
      <c r="AJ41" s="8">
        <v>1</v>
      </c>
      <c r="AK41" s="8"/>
      <c r="AL41" s="8"/>
      <c r="AM41" s="8"/>
      <c r="AN41" s="8">
        <v>1</v>
      </c>
      <c r="AO41" s="8"/>
      <c r="AP41" s="8"/>
      <c r="AQ41" s="8">
        <v>1</v>
      </c>
      <c r="AR41" s="8"/>
      <c r="AS41" s="8">
        <v>1.0769230769230769</v>
      </c>
    </row>
    <row r="42" spans="1:45" x14ac:dyDescent="0.2">
      <c r="A42" s="7" t="s">
        <v>92</v>
      </c>
      <c r="B42" s="8">
        <v>1.5</v>
      </c>
      <c r="C42" s="8"/>
      <c r="D42" s="8"/>
      <c r="E42" s="8">
        <v>1</v>
      </c>
      <c r="F42" s="8"/>
      <c r="G42" s="8"/>
      <c r="H42" s="8">
        <v>2</v>
      </c>
      <c r="I42" s="8"/>
      <c r="J42" s="8"/>
      <c r="K42" s="8"/>
      <c r="L42" s="8">
        <v>2.4444444444444446</v>
      </c>
      <c r="M42" s="8">
        <v>1</v>
      </c>
      <c r="N42" s="8"/>
      <c r="O42" s="8">
        <v>1</v>
      </c>
      <c r="P42" s="8"/>
      <c r="Q42" s="8"/>
      <c r="R42" s="8"/>
      <c r="S42" s="8"/>
      <c r="T42" s="8">
        <v>2</v>
      </c>
      <c r="U42" s="8">
        <v>1</v>
      </c>
      <c r="V42" s="8"/>
      <c r="W42" s="8"/>
      <c r="X42" s="8"/>
      <c r="Y42" s="8"/>
      <c r="Z42" s="8">
        <v>2</v>
      </c>
      <c r="AA42" s="8">
        <v>2</v>
      </c>
      <c r="AB42" s="8">
        <v>1</v>
      </c>
      <c r="AC42" s="8"/>
      <c r="AD42" s="8">
        <v>2.3333333333333335</v>
      </c>
      <c r="AE42" s="8"/>
      <c r="AF42" s="8"/>
      <c r="AG42" s="8"/>
      <c r="AH42" s="8">
        <v>2</v>
      </c>
      <c r="AI42" s="8"/>
      <c r="AJ42" s="8"/>
      <c r="AK42" s="8">
        <v>1</v>
      </c>
      <c r="AL42" s="8"/>
      <c r="AM42" s="8"/>
      <c r="AN42" s="8"/>
      <c r="AO42" s="8">
        <v>1</v>
      </c>
      <c r="AP42" s="8"/>
      <c r="AQ42" s="8"/>
      <c r="AR42" s="8">
        <v>2</v>
      </c>
      <c r="AS42" s="8">
        <v>1.6666666666666667</v>
      </c>
    </row>
    <row r="43" spans="1:45" x14ac:dyDescent="0.2">
      <c r="A43" s="7" t="s">
        <v>110</v>
      </c>
      <c r="B43" s="8"/>
      <c r="C43" s="8"/>
      <c r="D43" s="8"/>
      <c r="E43" s="8">
        <v>2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>
        <v>2</v>
      </c>
    </row>
    <row r="44" spans="1:45" x14ac:dyDescent="0.2">
      <c r="A44" s="7" t="s">
        <v>526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>
        <v>4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>
        <v>4</v>
      </c>
    </row>
    <row r="45" spans="1:45" x14ac:dyDescent="0.2">
      <c r="A45" s="7" t="s">
        <v>562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>
        <v>1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>
        <v>1</v>
      </c>
    </row>
    <row r="46" spans="1:45" x14ac:dyDescent="0.2">
      <c r="A46" s="7" t="s">
        <v>563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>
        <v>2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>
        <v>2</v>
      </c>
    </row>
    <row r="47" spans="1:45" x14ac:dyDescent="0.2">
      <c r="A47" s="7" t="s">
        <v>527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>
        <v>1.6666666666666667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>
        <v>1.6666666666666667</v>
      </c>
    </row>
    <row r="48" spans="1:45" x14ac:dyDescent="0.2">
      <c r="A48" s="7" t="s">
        <v>355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>
        <v>2</v>
      </c>
      <c r="M48" s="8"/>
      <c r="N48" s="8"/>
      <c r="O48" s="8"/>
      <c r="P48" s="8"/>
      <c r="Q48" s="8"/>
      <c r="R48" s="8"/>
      <c r="S48" s="8"/>
      <c r="T48" s="8"/>
      <c r="U48" s="8">
        <v>3</v>
      </c>
      <c r="V48" s="8"/>
      <c r="W48" s="8"/>
      <c r="X48" s="8"/>
      <c r="Y48" s="8"/>
      <c r="Z48" s="8"/>
      <c r="AA48" s="8"/>
      <c r="AB48" s="8"/>
      <c r="AC48" s="8"/>
      <c r="AD48" s="8"/>
      <c r="AE48" s="8">
        <v>1</v>
      </c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>
        <v>1.75</v>
      </c>
    </row>
    <row r="49" spans="1:45" x14ac:dyDescent="0.2">
      <c r="A49" s="7" t="s">
        <v>81</v>
      </c>
      <c r="B49" s="8"/>
      <c r="C49" s="8"/>
      <c r="D49" s="8"/>
      <c r="E49" s="8">
        <v>2</v>
      </c>
      <c r="F49" s="8"/>
      <c r="G49" s="8"/>
      <c r="H49" s="8">
        <v>1</v>
      </c>
      <c r="I49" s="8"/>
      <c r="J49" s="8"/>
      <c r="K49" s="8"/>
      <c r="L49" s="8">
        <v>1</v>
      </c>
      <c r="M49" s="8">
        <v>1</v>
      </c>
      <c r="N49" s="8">
        <v>1.3333333333333333</v>
      </c>
      <c r="O49" s="8">
        <v>1</v>
      </c>
      <c r="P49" s="8"/>
      <c r="Q49" s="8"/>
      <c r="R49" s="8"/>
      <c r="S49" s="8"/>
      <c r="T49" s="8"/>
      <c r="U49" s="8"/>
      <c r="V49" s="8"/>
      <c r="W49" s="8"/>
      <c r="X49" s="8">
        <v>1.3333333333333333</v>
      </c>
      <c r="Y49" s="8"/>
      <c r="Z49" s="8"/>
      <c r="AA49" s="8">
        <v>1</v>
      </c>
      <c r="AB49" s="8"/>
      <c r="AC49" s="8"/>
      <c r="AD49" s="8">
        <v>2</v>
      </c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>
        <v>1.2857142857142858</v>
      </c>
    </row>
    <row r="50" spans="1:45" x14ac:dyDescent="0.2">
      <c r="A50" s="7" t="s">
        <v>150</v>
      </c>
      <c r="B50" s="8"/>
      <c r="C50" s="8"/>
      <c r="D50" s="8"/>
      <c r="E50" s="8"/>
      <c r="F50" s="8"/>
      <c r="G50" s="8"/>
      <c r="H50" s="8"/>
      <c r="I50" s="8"/>
      <c r="J50" s="8">
        <v>1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>
        <v>1</v>
      </c>
    </row>
    <row r="51" spans="1:45" x14ac:dyDescent="0.2">
      <c r="A51" s="7" t="s">
        <v>356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>
        <v>1</v>
      </c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>
        <v>1</v>
      </c>
      <c r="AR51" s="8"/>
      <c r="AS51" s="8">
        <v>1</v>
      </c>
    </row>
    <row r="52" spans="1:45" x14ac:dyDescent="0.2">
      <c r="A52" s="7" t="s">
        <v>564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>
        <v>4</v>
      </c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>
        <v>4</v>
      </c>
    </row>
    <row r="53" spans="1:45" x14ac:dyDescent="0.2">
      <c r="A53" s="7" t="s">
        <v>230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>
        <v>2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>
        <v>2</v>
      </c>
    </row>
    <row r="54" spans="1:45" x14ac:dyDescent="0.2">
      <c r="A54" s="7" t="s">
        <v>377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>
        <v>1</v>
      </c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>
        <v>1</v>
      </c>
    </row>
    <row r="55" spans="1:45" x14ac:dyDescent="0.2">
      <c r="A55" s="7" t="s">
        <v>13</v>
      </c>
      <c r="B55" s="8"/>
      <c r="C55" s="8">
        <v>4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>
        <v>4</v>
      </c>
    </row>
    <row r="56" spans="1:45" x14ac:dyDescent="0.2">
      <c r="A56" s="7" t="s">
        <v>255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>
        <v>1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>
        <v>1</v>
      </c>
    </row>
    <row r="57" spans="1:45" x14ac:dyDescent="0.2">
      <c r="A57" s="7" t="s">
        <v>270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>
        <v>4</v>
      </c>
      <c r="R57" s="8"/>
      <c r="S57" s="8"/>
      <c r="T57" s="8"/>
      <c r="U57" s="8"/>
      <c r="V57" s="8"/>
      <c r="W57" s="8">
        <v>2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>
        <v>2.1818181818181817</v>
      </c>
      <c r="AN57" s="8"/>
      <c r="AO57" s="8"/>
      <c r="AP57" s="8">
        <v>2.1666666666666665</v>
      </c>
      <c r="AQ57" s="8"/>
      <c r="AR57" s="8"/>
      <c r="AS57" s="8">
        <v>2.5769230769230771</v>
      </c>
    </row>
    <row r="58" spans="1:45" x14ac:dyDescent="0.2">
      <c r="A58" s="7" t="s">
        <v>93</v>
      </c>
      <c r="B58" s="8"/>
      <c r="C58" s="8"/>
      <c r="D58" s="8"/>
      <c r="E58" s="8">
        <v>2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>
        <v>4</v>
      </c>
      <c r="AS58" s="8">
        <v>2.6666666666666665</v>
      </c>
    </row>
    <row r="59" spans="1:45" x14ac:dyDescent="0.2">
      <c r="A59" s="7" t="s">
        <v>40</v>
      </c>
      <c r="B59" s="8">
        <v>1.5</v>
      </c>
      <c r="C59" s="8"/>
      <c r="D59" s="8"/>
      <c r="E59" s="8">
        <v>1.5</v>
      </c>
      <c r="F59" s="8"/>
      <c r="G59" s="8"/>
      <c r="H59" s="8"/>
      <c r="I59" s="8">
        <v>2.5</v>
      </c>
      <c r="J59" s="8"/>
      <c r="K59" s="8"/>
      <c r="L59" s="8"/>
      <c r="M59" s="8"/>
      <c r="N59" s="8">
        <v>2.6666666666666665</v>
      </c>
      <c r="O59" s="8"/>
      <c r="P59" s="8">
        <v>2</v>
      </c>
      <c r="Q59" s="8"/>
      <c r="R59" s="8"/>
      <c r="S59" s="8"/>
      <c r="T59" s="8"/>
      <c r="U59" s="8"/>
      <c r="V59" s="8">
        <v>2</v>
      </c>
      <c r="W59" s="8">
        <v>2.625</v>
      </c>
      <c r="X59" s="8">
        <v>3</v>
      </c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>
        <v>1</v>
      </c>
      <c r="AK59" s="8">
        <v>3.8</v>
      </c>
      <c r="AL59" s="8"/>
      <c r="AM59" s="8">
        <v>1</v>
      </c>
      <c r="AN59" s="8"/>
      <c r="AO59" s="8">
        <v>1.7142857142857142</v>
      </c>
      <c r="AP59" s="8">
        <v>1</v>
      </c>
      <c r="AQ59" s="8"/>
      <c r="AR59" s="8">
        <v>4</v>
      </c>
      <c r="AS59" s="8">
        <v>2.1818181818181817</v>
      </c>
    </row>
    <row r="60" spans="1:45" x14ac:dyDescent="0.2">
      <c r="A60" s="7" t="s">
        <v>479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>
        <v>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>
        <v>2</v>
      </c>
    </row>
    <row r="61" spans="1:45" x14ac:dyDescent="0.2">
      <c r="A61" s="7" t="s">
        <v>572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>
        <v>3</v>
      </c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>
        <v>3</v>
      </c>
    </row>
    <row r="62" spans="1:45" x14ac:dyDescent="0.2">
      <c r="A62" s="7" t="s">
        <v>663</v>
      </c>
      <c r="B62" s="8"/>
      <c r="C62" s="8"/>
      <c r="D62" s="8"/>
      <c r="E62" s="8"/>
      <c r="F62" s="8"/>
      <c r="G62" s="8"/>
      <c r="H62" s="8">
        <v>1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1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>
        <v>2</v>
      </c>
      <c r="AR62" s="8"/>
      <c r="AS62" s="8">
        <v>1.3333333333333333</v>
      </c>
    </row>
    <row r="63" spans="1:45" x14ac:dyDescent="0.2">
      <c r="A63" s="7" t="s">
        <v>283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>
        <v>2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>
        <v>2</v>
      </c>
    </row>
    <row r="64" spans="1:45" x14ac:dyDescent="0.2">
      <c r="A64" s="7" t="s">
        <v>465</v>
      </c>
      <c r="B64" s="8"/>
      <c r="C64" s="8"/>
      <c r="D64" s="8"/>
      <c r="E64" s="8"/>
      <c r="F64" s="8"/>
      <c r="G64" s="8"/>
      <c r="H64" s="8"/>
      <c r="I64" s="8"/>
      <c r="J64" s="8"/>
      <c r="K64" s="8">
        <v>1</v>
      </c>
      <c r="L64" s="8">
        <v>1</v>
      </c>
      <c r="M64" s="8"/>
      <c r="N64" s="8"/>
      <c r="O64" s="8"/>
      <c r="P64" s="8"/>
      <c r="Q64" s="8"/>
      <c r="R64" s="8"/>
      <c r="S64" s="8"/>
      <c r="T64" s="8">
        <v>1</v>
      </c>
      <c r="U64" s="8"/>
      <c r="V64" s="8"/>
      <c r="W64" s="8"/>
      <c r="X64" s="8"/>
      <c r="Y64" s="8"/>
      <c r="Z64" s="8">
        <v>1</v>
      </c>
      <c r="AA64" s="8"/>
      <c r="AB64" s="8">
        <v>1</v>
      </c>
      <c r="AC64" s="8"/>
      <c r="AD64" s="8"/>
      <c r="AE64" s="8"/>
      <c r="AF64" s="8"/>
      <c r="AG64" s="8"/>
      <c r="AH64" s="8">
        <v>1</v>
      </c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>
        <v>1</v>
      </c>
    </row>
    <row r="65" spans="1:45" x14ac:dyDescent="0.2">
      <c r="A65" s="7" t="s">
        <v>489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>
        <v>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>
        <v>1.25</v>
      </c>
      <c r="AN65" s="8"/>
      <c r="AO65" s="8"/>
      <c r="AP65" s="8"/>
      <c r="AQ65" s="8"/>
      <c r="AR65" s="8"/>
      <c r="AS65" s="8">
        <v>1.2307692307692308</v>
      </c>
    </row>
    <row r="66" spans="1:45" x14ac:dyDescent="0.2">
      <c r="A66" s="7" t="s">
        <v>41</v>
      </c>
      <c r="B66" s="8">
        <v>4</v>
      </c>
      <c r="C66" s="8"/>
      <c r="D66" s="8"/>
      <c r="E66" s="8">
        <v>4</v>
      </c>
      <c r="F66" s="8"/>
      <c r="G66" s="8"/>
      <c r="H66" s="8">
        <v>4</v>
      </c>
      <c r="I66" s="8"/>
      <c r="J66" s="8">
        <v>4</v>
      </c>
      <c r="K66" s="8"/>
      <c r="L66" s="8"/>
      <c r="M66" s="8"/>
      <c r="N66" s="8">
        <v>4</v>
      </c>
      <c r="O66" s="8">
        <v>4</v>
      </c>
      <c r="P66" s="8">
        <v>4</v>
      </c>
      <c r="Q66" s="8"/>
      <c r="R66" s="8"/>
      <c r="S66" s="8"/>
      <c r="T66" s="8"/>
      <c r="U66" s="8">
        <v>4</v>
      </c>
      <c r="V66" s="8"/>
      <c r="W66" s="8">
        <v>4</v>
      </c>
      <c r="X66" s="8">
        <v>4</v>
      </c>
      <c r="Y66" s="8"/>
      <c r="Z66" s="8">
        <v>4</v>
      </c>
      <c r="AA66" s="8"/>
      <c r="AB66" s="8"/>
      <c r="AC66" s="8">
        <v>4</v>
      </c>
      <c r="AD66" s="8"/>
      <c r="AE66" s="8"/>
      <c r="AF66" s="8"/>
      <c r="AG66" s="8"/>
      <c r="AH66" s="8"/>
      <c r="AI66" s="8"/>
      <c r="AJ66" s="8"/>
      <c r="AK66" s="8"/>
      <c r="AL66" s="8"/>
      <c r="AM66" s="8">
        <v>4</v>
      </c>
      <c r="AN66" s="8">
        <v>4</v>
      </c>
      <c r="AO66" s="8">
        <v>4</v>
      </c>
      <c r="AP66" s="8">
        <v>4</v>
      </c>
      <c r="AQ66" s="8">
        <v>4</v>
      </c>
      <c r="AR66" s="8"/>
      <c r="AS66" s="8">
        <v>4</v>
      </c>
    </row>
    <row r="67" spans="1:45" x14ac:dyDescent="0.2">
      <c r="A67" s="7" t="s">
        <v>500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>
        <v>3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>
        <v>3</v>
      </c>
    </row>
    <row r="68" spans="1:45" x14ac:dyDescent="0.2">
      <c r="A68" s="7" t="s">
        <v>429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>
        <v>4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>
        <v>1</v>
      </c>
      <c r="AS68" s="8">
        <v>3</v>
      </c>
    </row>
    <row r="69" spans="1:45" x14ac:dyDescent="0.2">
      <c r="A69" s="7" t="s">
        <v>236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>
        <v>1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>
        <v>1</v>
      </c>
    </row>
    <row r="70" spans="1:45" x14ac:dyDescent="0.2">
      <c r="A70" s="7" t="s">
        <v>42</v>
      </c>
      <c r="B70" s="8"/>
      <c r="C70" s="8"/>
      <c r="D70" s="8"/>
      <c r="E70" s="8">
        <v>4</v>
      </c>
      <c r="F70" s="8"/>
      <c r="G70" s="8"/>
      <c r="H70" s="8"/>
      <c r="I70" s="8"/>
      <c r="J70" s="8"/>
      <c r="K70" s="8"/>
      <c r="L70" s="8"/>
      <c r="M70" s="8"/>
      <c r="N70" s="8">
        <v>4</v>
      </c>
      <c r="O70" s="8"/>
      <c r="P70" s="8"/>
      <c r="Q70" s="8"/>
      <c r="R70" s="8"/>
      <c r="S70" s="8"/>
      <c r="T70" s="8"/>
      <c r="U70" s="8"/>
      <c r="V70" s="8"/>
      <c r="W70" s="8">
        <v>4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>
        <v>4</v>
      </c>
    </row>
    <row r="71" spans="1:45" x14ac:dyDescent="0.2">
      <c r="A71" s="7" t="s">
        <v>677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>
        <v>1</v>
      </c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>
        <v>1</v>
      </c>
    </row>
    <row r="72" spans="1:45" x14ac:dyDescent="0.2">
      <c r="A72" s="7" t="s">
        <v>438</v>
      </c>
      <c r="B72" s="8"/>
      <c r="C72" s="8"/>
      <c r="D72" s="8"/>
      <c r="E72" s="8"/>
      <c r="F72" s="8">
        <v>4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>
        <v>4</v>
      </c>
      <c r="AP72" s="8"/>
      <c r="AQ72" s="8"/>
      <c r="AR72" s="8"/>
      <c r="AS72" s="8">
        <v>4</v>
      </c>
    </row>
    <row r="73" spans="1:45" x14ac:dyDescent="0.2">
      <c r="A73" s="7" t="s">
        <v>695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>
        <v>1</v>
      </c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>
        <v>1</v>
      </c>
    </row>
    <row r="74" spans="1:45" x14ac:dyDescent="0.2">
      <c r="A74" s="7" t="s">
        <v>43</v>
      </c>
      <c r="B74" s="8"/>
      <c r="C74" s="8"/>
      <c r="D74" s="8"/>
      <c r="E74" s="8">
        <v>4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>
        <v>3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>
        <v>4</v>
      </c>
      <c r="AP74" s="8"/>
      <c r="AQ74" s="8"/>
      <c r="AR74" s="8"/>
      <c r="AS74" s="8">
        <v>3.8888888888888888</v>
      </c>
    </row>
    <row r="75" spans="1:45" x14ac:dyDescent="0.2">
      <c r="A75" s="7" t="s">
        <v>44</v>
      </c>
      <c r="B75" s="8"/>
      <c r="C75" s="8"/>
      <c r="D75" s="8"/>
      <c r="E75" s="8">
        <v>4</v>
      </c>
      <c r="F75" s="8"/>
      <c r="G75" s="8"/>
      <c r="H75" s="8"/>
      <c r="I75" s="8"/>
      <c r="J75" s="8"/>
      <c r="K75" s="8"/>
      <c r="L75" s="8"/>
      <c r="M75" s="8"/>
      <c r="N75" s="8">
        <v>4</v>
      </c>
      <c r="O75" s="8"/>
      <c r="P75" s="8"/>
      <c r="Q75" s="8"/>
      <c r="R75" s="8">
        <v>4</v>
      </c>
      <c r="S75" s="8"/>
      <c r="T75" s="8"/>
      <c r="U75" s="8"/>
      <c r="V75" s="8"/>
      <c r="W75" s="8">
        <v>4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>
        <v>4</v>
      </c>
      <c r="AI75" s="8"/>
      <c r="AJ75" s="8">
        <v>1</v>
      </c>
      <c r="AK75" s="8">
        <v>3.75</v>
      </c>
      <c r="AL75" s="8"/>
      <c r="AM75" s="8"/>
      <c r="AN75" s="8"/>
      <c r="AO75" s="8">
        <v>1.5</v>
      </c>
      <c r="AP75" s="8"/>
      <c r="AQ75" s="8"/>
      <c r="AR75" s="8">
        <v>4</v>
      </c>
      <c r="AS75" s="8">
        <v>3.55</v>
      </c>
    </row>
    <row r="76" spans="1:45" x14ac:dyDescent="0.2">
      <c r="A76" s="7" t="s">
        <v>466</v>
      </c>
      <c r="B76" s="8"/>
      <c r="C76" s="8"/>
      <c r="D76" s="8"/>
      <c r="E76" s="8"/>
      <c r="F76" s="8"/>
      <c r="G76" s="8"/>
      <c r="H76" s="8"/>
      <c r="I76" s="8"/>
      <c r="J76" s="8"/>
      <c r="K76" s="8">
        <v>4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>
        <v>4</v>
      </c>
    </row>
    <row r="77" spans="1:45" x14ac:dyDescent="0.2">
      <c r="A77" s="7" t="s">
        <v>94</v>
      </c>
      <c r="B77" s="8"/>
      <c r="C77" s="8"/>
      <c r="D77" s="8"/>
      <c r="E77" s="8">
        <v>4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>
        <v>2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>
        <v>3.3333333333333335</v>
      </c>
    </row>
    <row r="78" spans="1:45" x14ac:dyDescent="0.2">
      <c r="A78" s="7" t="s">
        <v>179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>
        <v>1.375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>
        <v>1</v>
      </c>
      <c r="AK78" s="8"/>
      <c r="AL78" s="8"/>
      <c r="AM78" s="8"/>
      <c r="AN78" s="8">
        <v>2</v>
      </c>
      <c r="AO78" s="8"/>
      <c r="AP78" s="8"/>
      <c r="AQ78" s="8"/>
      <c r="AR78" s="8"/>
      <c r="AS78" s="8">
        <v>1.4</v>
      </c>
    </row>
    <row r="79" spans="1:45" x14ac:dyDescent="0.2">
      <c r="A79" s="7" t="s">
        <v>198</v>
      </c>
      <c r="B79" s="8"/>
      <c r="C79" s="8"/>
      <c r="D79" s="8"/>
      <c r="E79" s="8"/>
      <c r="F79" s="8"/>
      <c r="G79" s="8">
        <v>4</v>
      </c>
      <c r="H79" s="8"/>
      <c r="I79" s="8"/>
      <c r="J79" s="8"/>
      <c r="K79" s="8"/>
      <c r="L79" s="8"/>
      <c r="M79" s="8">
        <v>1.8333333333333333</v>
      </c>
      <c r="N79" s="8"/>
      <c r="O79" s="8"/>
      <c r="P79" s="8"/>
      <c r="Q79" s="8"/>
      <c r="R79" s="8"/>
      <c r="S79" s="8">
        <v>3.3333333333333335</v>
      </c>
      <c r="T79" s="8">
        <v>2.5</v>
      </c>
      <c r="U79" s="8"/>
      <c r="V79" s="8">
        <v>4</v>
      </c>
      <c r="W79" s="8"/>
      <c r="X79" s="8"/>
      <c r="Y79" s="8">
        <v>4</v>
      </c>
      <c r="Z79" s="8"/>
      <c r="AA79" s="8"/>
      <c r="AB79" s="8"/>
      <c r="AC79" s="8"/>
      <c r="AD79" s="8"/>
      <c r="AE79" s="8">
        <v>1</v>
      </c>
      <c r="AF79" s="8">
        <v>3</v>
      </c>
      <c r="AG79" s="8">
        <v>3</v>
      </c>
      <c r="AH79" s="8">
        <v>1.5</v>
      </c>
      <c r="AI79" s="8"/>
      <c r="AJ79" s="8"/>
      <c r="AK79" s="8"/>
      <c r="AL79" s="8">
        <v>4</v>
      </c>
      <c r="AM79" s="8"/>
      <c r="AN79" s="8">
        <v>1</v>
      </c>
      <c r="AO79" s="8"/>
      <c r="AP79" s="8"/>
      <c r="AQ79" s="8"/>
      <c r="AR79" s="8"/>
      <c r="AS79" s="8">
        <v>2.5384615384615383</v>
      </c>
    </row>
    <row r="80" spans="1:45" x14ac:dyDescent="0.2">
      <c r="A80" s="7" t="s">
        <v>234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>
        <v>2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>
        <v>1.5</v>
      </c>
      <c r="AO80" s="8"/>
      <c r="AP80" s="8"/>
      <c r="AQ80" s="8">
        <v>1.25</v>
      </c>
      <c r="AR80" s="8"/>
      <c r="AS80" s="8">
        <v>1.3333333333333333</v>
      </c>
    </row>
    <row r="81" spans="1:45" x14ac:dyDescent="0.2">
      <c r="A81" s="7" t="s">
        <v>501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>
        <v>4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>
        <v>4</v>
      </c>
    </row>
    <row r="82" spans="1:45" x14ac:dyDescent="0.2">
      <c r="A82" s="7" t="s">
        <v>116</v>
      </c>
      <c r="B82" s="8"/>
      <c r="C82" s="8"/>
      <c r="D82" s="8"/>
      <c r="E82" s="8"/>
      <c r="F82" s="8"/>
      <c r="G82" s="8"/>
      <c r="H82" s="8"/>
      <c r="I82" s="8">
        <v>4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>
        <v>3</v>
      </c>
      <c r="AQ82" s="8"/>
      <c r="AR82" s="8"/>
      <c r="AS82" s="8">
        <v>3.4</v>
      </c>
    </row>
    <row r="83" spans="1:45" x14ac:dyDescent="0.2">
      <c r="A83" s="7" t="s">
        <v>638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>
        <v>1.1428571428571428</v>
      </c>
      <c r="AP83" s="8"/>
      <c r="AQ83" s="8"/>
      <c r="AR83" s="8"/>
      <c r="AS83" s="8">
        <v>1.1428571428571428</v>
      </c>
    </row>
    <row r="84" spans="1:45" x14ac:dyDescent="0.2">
      <c r="A84" s="7" t="s">
        <v>14</v>
      </c>
      <c r="B84" s="8"/>
      <c r="C84" s="8">
        <v>4</v>
      </c>
      <c r="D84" s="8">
        <v>4</v>
      </c>
      <c r="E84" s="8"/>
      <c r="F84" s="8"/>
      <c r="G84" s="8">
        <v>4</v>
      </c>
      <c r="H84" s="8"/>
      <c r="I84" s="8"/>
      <c r="J84" s="8"/>
      <c r="K84" s="8">
        <v>4</v>
      </c>
      <c r="L84" s="8"/>
      <c r="M84" s="8">
        <v>3</v>
      </c>
      <c r="N84" s="8"/>
      <c r="O84" s="8"/>
      <c r="P84" s="8"/>
      <c r="Q84" s="8">
        <v>4</v>
      </c>
      <c r="R84" s="8"/>
      <c r="S84" s="8">
        <v>4</v>
      </c>
      <c r="T84" s="8"/>
      <c r="U84" s="8"/>
      <c r="V84" s="8">
        <v>4</v>
      </c>
      <c r="W84" s="8"/>
      <c r="X84" s="8"/>
      <c r="Y84" s="8"/>
      <c r="Z84" s="8"/>
      <c r="AA84" s="8"/>
      <c r="AB84" s="8">
        <v>1</v>
      </c>
      <c r="AC84" s="8"/>
      <c r="AD84" s="8">
        <v>4</v>
      </c>
      <c r="AE84" s="8"/>
      <c r="AF84" s="8">
        <v>4</v>
      </c>
      <c r="AG84" s="8">
        <v>4</v>
      </c>
      <c r="AH84" s="8"/>
      <c r="AI84" s="8"/>
      <c r="AJ84" s="8"/>
      <c r="AK84" s="8"/>
      <c r="AL84" s="8">
        <v>4</v>
      </c>
      <c r="AM84" s="8"/>
      <c r="AN84" s="8"/>
      <c r="AO84" s="8"/>
      <c r="AP84" s="8"/>
      <c r="AQ84" s="8"/>
      <c r="AR84" s="8"/>
      <c r="AS84" s="8">
        <v>3.7407407407407409</v>
      </c>
    </row>
    <row r="85" spans="1:45" x14ac:dyDescent="0.2">
      <c r="A85" s="7" t="s">
        <v>337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>
        <v>4</v>
      </c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>
        <v>4</v>
      </c>
    </row>
    <row r="86" spans="1:45" x14ac:dyDescent="0.2">
      <c r="A86" s="7" t="s">
        <v>516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>
        <v>3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>
        <v>4</v>
      </c>
      <c r="AL86" s="8"/>
      <c r="AM86" s="8"/>
      <c r="AN86" s="8"/>
      <c r="AO86" s="8"/>
      <c r="AP86" s="8"/>
      <c r="AQ86" s="8"/>
      <c r="AR86" s="8"/>
      <c r="AS86" s="8">
        <v>3.8333333333333335</v>
      </c>
    </row>
    <row r="87" spans="1:45" x14ac:dyDescent="0.2">
      <c r="A87" s="7" t="s">
        <v>271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>
        <v>4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>
        <v>4</v>
      </c>
    </row>
    <row r="88" spans="1:45" x14ac:dyDescent="0.2">
      <c r="A88" s="7" t="s">
        <v>45</v>
      </c>
      <c r="B88" s="8"/>
      <c r="C88" s="8"/>
      <c r="D88" s="8"/>
      <c r="E88" s="8">
        <v>1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>
        <v>1</v>
      </c>
    </row>
    <row r="89" spans="1:45" x14ac:dyDescent="0.2">
      <c r="A89" s="7" t="s">
        <v>573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>
        <v>1</v>
      </c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>
        <v>1</v>
      </c>
    </row>
    <row r="90" spans="1:45" x14ac:dyDescent="0.2">
      <c r="A90" s="7" t="s">
        <v>210</v>
      </c>
      <c r="B90" s="8"/>
      <c r="C90" s="8"/>
      <c r="D90" s="8">
        <v>1</v>
      </c>
      <c r="E90" s="8"/>
      <c r="F90" s="8"/>
      <c r="G90" s="8"/>
      <c r="H90" s="8"/>
      <c r="I90" s="8"/>
      <c r="J90" s="8"/>
      <c r="K90" s="8"/>
      <c r="L90" s="8">
        <v>1.3333333333333333</v>
      </c>
      <c r="M90" s="8">
        <v>2</v>
      </c>
      <c r="N90" s="8"/>
      <c r="O90" s="8"/>
      <c r="P90" s="8"/>
      <c r="Q90" s="8"/>
      <c r="R90" s="8"/>
      <c r="S90" s="8"/>
      <c r="T90" s="8">
        <v>2</v>
      </c>
      <c r="U90" s="8"/>
      <c r="V90" s="8"/>
      <c r="W90" s="8"/>
      <c r="X90" s="8"/>
      <c r="Y90" s="8"/>
      <c r="Z90" s="8"/>
      <c r="AA90" s="8">
        <v>2</v>
      </c>
      <c r="AB90" s="8">
        <v>2.4285714285714284</v>
      </c>
      <c r="AC90" s="8"/>
      <c r="AD90" s="8">
        <v>1</v>
      </c>
      <c r="AE90" s="8">
        <v>2.3333333333333335</v>
      </c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>
        <v>2</v>
      </c>
    </row>
    <row r="91" spans="1:45" x14ac:dyDescent="0.2">
      <c r="A91" s="7" t="s">
        <v>272</v>
      </c>
      <c r="B91" s="8"/>
      <c r="C91" s="8"/>
      <c r="D91" s="8"/>
      <c r="E91" s="8"/>
      <c r="F91" s="8">
        <v>4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>
        <v>4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>
        <v>2</v>
      </c>
      <c r="AK91" s="8"/>
      <c r="AL91" s="8"/>
      <c r="AM91" s="8"/>
      <c r="AN91" s="8"/>
      <c r="AO91" s="8">
        <v>4</v>
      </c>
      <c r="AP91" s="8"/>
      <c r="AQ91" s="8"/>
      <c r="AR91" s="8"/>
      <c r="AS91" s="8">
        <v>3.6363636363636362</v>
      </c>
    </row>
    <row r="92" spans="1:45" x14ac:dyDescent="0.2">
      <c r="A92" s="7" t="s">
        <v>164</v>
      </c>
      <c r="B92" s="8"/>
      <c r="C92" s="8"/>
      <c r="D92" s="8"/>
      <c r="E92" s="8"/>
      <c r="F92" s="8"/>
      <c r="G92" s="8"/>
      <c r="H92" s="8"/>
      <c r="I92" s="8"/>
      <c r="J92" s="8">
        <v>2.5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>
        <v>2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>
        <v>1</v>
      </c>
      <c r="AQ92" s="8"/>
      <c r="AR92" s="8"/>
      <c r="AS92" s="8">
        <v>2</v>
      </c>
    </row>
    <row r="93" spans="1:45" x14ac:dyDescent="0.2">
      <c r="A93" s="7" t="s">
        <v>502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>
        <v>2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>
        <v>2</v>
      </c>
    </row>
    <row r="94" spans="1:45" x14ac:dyDescent="0.2">
      <c r="A94" s="7" t="s">
        <v>273</v>
      </c>
      <c r="B94" s="8"/>
      <c r="C94" s="8"/>
      <c r="D94" s="8"/>
      <c r="E94" s="8"/>
      <c r="F94" s="8"/>
      <c r="G94" s="8">
        <v>4</v>
      </c>
      <c r="H94" s="8"/>
      <c r="I94" s="8"/>
      <c r="J94" s="8"/>
      <c r="K94" s="8">
        <v>3</v>
      </c>
      <c r="L94" s="8"/>
      <c r="M94" s="8"/>
      <c r="N94" s="8"/>
      <c r="O94" s="8"/>
      <c r="P94" s="8"/>
      <c r="Q94" s="8">
        <v>4</v>
      </c>
      <c r="R94" s="8"/>
      <c r="S94" s="8">
        <v>3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>
        <v>4</v>
      </c>
      <c r="AH94" s="8"/>
      <c r="AI94" s="8">
        <v>3</v>
      </c>
      <c r="AJ94" s="8"/>
      <c r="AK94" s="8"/>
      <c r="AL94" s="8"/>
      <c r="AM94" s="8">
        <v>2.1</v>
      </c>
      <c r="AN94" s="8"/>
      <c r="AO94" s="8"/>
      <c r="AP94" s="8"/>
      <c r="AQ94" s="8"/>
      <c r="AR94" s="8"/>
      <c r="AS94" s="8">
        <v>3</v>
      </c>
    </row>
    <row r="95" spans="1:45" x14ac:dyDescent="0.2">
      <c r="A95" s="7" t="s">
        <v>289</v>
      </c>
      <c r="B95" s="8"/>
      <c r="C95" s="8"/>
      <c r="D95" s="8"/>
      <c r="E95" s="8"/>
      <c r="F95" s="8"/>
      <c r="G95" s="8"/>
      <c r="H95" s="8"/>
      <c r="I95" s="8"/>
      <c r="J95" s="8"/>
      <c r="K95" s="8">
        <v>4</v>
      </c>
      <c r="L95" s="8"/>
      <c r="M95" s="8"/>
      <c r="N95" s="8"/>
      <c r="O95" s="8"/>
      <c r="P95" s="8"/>
      <c r="Q95" s="8"/>
      <c r="R95" s="8"/>
      <c r="S95" s="8">
        <v>4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>
        <v>4</v>
      </c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>
        <v>4</v>
      </c>
    </row>
    <row r="96" spans="1:45" x14ac:dyDescent="0.2">
      <c r="A96" s="7" t="s">
        <v>599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>
        <v>1</v>
      </c>
      <c r="AL96" s="8"/>
      <c r="AM96" s="8"/>
      <c r="AN96" s="8"/>
      <c r="AO96" s="8"/>
      <c r="AP96" s="8"/>
      <c r="AQ96" s="8"/>
      <c r="AR96" s="8"/>
      <c r="AS96" s="8">
        <v>1</v>
      </c>
    </row>
    <row r="97" spans="1:45" x14ac:dyDescent="0.2">
      <c r="A97" s="7" t="s">
        <v>396</v>
      </c>
      <c r="B97" s="8"/>
      <c r="C97" s="8"/>
      <c r="D97" s="8"/>
      <c r="E97" s="8"/>
      <c r="F97" s="8"/>
      <c r="G97" s="8"/>
      <c r="H97" s="8">
        <v>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>
        <v>2</v>
      </c>
      <c r="AI97" s="8"/>
      <c r="AJ97" s="8">
        <v>1.5</v>
      </c>
      <c r="AK97" s="8">
        <v>2</v>
      </c>
      <c r="AL97" s="8"/>
      <c r="AM97" s="8"/>
      <c r="AN97" s="8"/>
      <c r="AO97" s="8"/>
      <c r="AP97" s="8"/>
      <c r="AQ97" s="8"/>
      <c r="AR97" s="8">
        <v>2</v>
      </c>
      <c r="AS97" s="8">
        <v>1.6666666666666667</v>
      </c>
    </row>
    <row r="98" spans="1:45" x14ac:dyDescent="0.2">
      <c r="A98" s="7" t="s">
        <v>565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>
        <v>1.5</v>
      </c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>
        <v>1.5</v>
      </c>
    </row>
    <row r="99" spans="1:45" x14ac:dyDescent="0.2">
      <c r="A99" s="7" t="s">
        <v>721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>
        <v>1</v>
      </c>
      <c r="AO99" s="8"/>
      <c r="AP99" s="8"/>
      <c r="AQ99" s="8"/>
      <c r="AR99" s="8"/>
      <c r="AS99" s="8">
        <v>1</v>
      </c>
    </row>
    <row r="100" spans="1:45" x14ac:dyDescent="0.2">
      <c r="A100" s="7" t="s">
        <v>495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>
        <v>1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>
        <v>1</v>
      </c>
    </row>
    <row r="101" spans="1:45" x14ac:dyDescent="0.2">
      <c r="A101" s="7" t="s">
        <v>260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>
        <v>1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>
        <v>1</v>
      </c>
    </row>
    <row r="102" spans="1:45" x14ac:dyDescent="0.2">
      <c r="A102" s="7" t="s">
        <v>290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>
        <v>3</v>
      </c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>
        <v>3</v>
      </c>
    </row>
    <row r="103" spans="1:45" x14ac:dyDescent="0.2">
      <c r="A103" s="7" t="s">
        <v>517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>
        <v>2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>
        <v>2</v>
      </c>
    </row>
    <row r="104" spans="1:45" x14ac:dyDescent="0.2">
      <c r="A104" s="7" t="s">
        <v>180</v>
      </c>
      <c r="B104" s="8"/>
      <c r="C104" s="8"/>
      <c r="D104" s="8"/>
      <c r="E104" s="8"/>
      <c r="F104" s="8"/>
      <c r="G104" s="8">
        <v>3</v>
      </c>
      <c r="H104" s="8"/>
      <c r="I104" s="8"/>
      <c r="J104" s="8"/>
      <c r="K104" s="8"/>
      <c r="L104" s="8"/>
      <c r="M104" s="8">
        <v>1.25</v>
      </c>
      <c r="N104" s="8"/>
      <c r="O104" s="8"/>
      <c r="P104" s="8"/>
      <c r="Q104" s="8"/>
      <c r="R104" s="8"/>
      <c r="S104" s="8"/>
      <c r="T104" s="8"/>
      <c r="U104" s="8"/>
      <c r="V104" s="8">
        <v>2</v>
      </c>
      <c r="W104" s="8"/>
      <c r="X104" s="8"/>
      <c r="Y104" s="8">
        <v>1</v>
      </c>
      <c r="Z104" s="8"/>
      <c r="AA104" s="8">
        <v>1</v>
      </c>
      <c r="AB104" s="8"/>
      <c r="AC104" s="8">
        <v>2</v>
      </c>
      <c r="AD104" s="8"/>
      <c r="AE104" s="8">
        <v>2</v>
      </c>
      <c r="AF104" s="8"/>
      <c r="AG104" s="8"/>
      <c r="AH104" s="8"/>
      <c r="AI104" s="8"/>
      <c r="AJ104" s="8">
        <v>1</v>
      </c>
      <c r="AK104" s="8"/>
      <c r="AL104" s="8"/>
      <c r="AM104" s="8"/>
      <c r="AN104" s="8">
        <v>1.625</v>
      </c>
      <c r="AO104" s="8"/>
      <c r="AP104" s="8"/>
      <c r="AQ104" s="8">
        <v>1.5333333333333334</v>
      </c>
      <c r="AR104" s="8"/>
      <c r="AS104" s="8">
        <v>1.5384615384615385</v>
      </c>
    </row>
    <row r="105" spans="1:45" x14ac:dyDescent="0.2">
      <c r="A105" s="7" t="s">
        <v>181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>
        <v>1.8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>
        <v>2</v>
      </c>
      <c r="AD105" s="8"/>
      <c r="AE105" s="8">
        <v>1.3333333333333333</v>
      </c>
      <c r="AF105" s="8"/>
      <c r="AG105" s="8"/>
      <c r="AH105" s="8"/>
      <c r="AI105" s="8"/>
      <c r="AJ105" s="8">
        <v>2</v>
      </c>
      <c r="AK105" s="8"/>
      <c r="AL105" s="8"/>
      <c r="AM105" s="8"/>
      <c r="AN105" s="8">
        <v>1.1428571428571428</v>
      </c>
      <c r="AO105" s="8"/>
      <c r="AP105" s="8"/>
      <c r="AQ105" s="8">
        <v>1.3181818181818181</v>
      </c>
      <c r="AR105" s="8"/>
      <c r="AS105" s="8">
        <v>1.392156862745098</v>
      </c>
    </row>
    <row r="106" spans="1:45" x14ac:dyDescent="0.2">
      <c r="A106" s="7" t="s">
        <v>718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>
        <v>2</v>
      </c>
      <c r="AO106" s="8"/>
      <c r="AP106" s="8"/>
      <c r="AQ106" s="8">
        <v>1.85</v>
      </c>
      <c r="AR106" s="8"/>
      <c r="AS106" s="8">
        <v>1.875</v>
      </c>
    </row>
    <row r="107" spans="1:45" x14ac:dyDescent="0.2">
      <c r="A107" s="7" t="s">
        <v>560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>
        <v>1</v>
      </c>
      <c r="V107" s="8"/>
      <c r="W107" s="8">
        <v>1</v>
      </c>
      <c r="X107" s="8"/>
      <c r="Y107" s="8"/>
      <c r="Z107" s="8"/>
      <c r="AA107" s="8"/>
      <c r="AB107" s="8"/>
      <c r="AC107" s="8">
        <v>2</v>
      </c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>
        <v>1.75</v>
      </c>
      <c r="AO107" s="8"/>
      <c r="AP107" s="8"/>
      <c r="AQ107" s="8">
        <v>1.4166666666666667</v>
      </c>
      <c r="AR107" s="8"/>
      <c r="AS107" s="8">
        <v>1.4736842105263157</v>
      </c>
    </row>
    <row r="108" spans="1:45" x14ac:dyDescent="0.2">
      <c r="A108" s="7" t="s">
        <v>711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>
        <v>1</v>
      </c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>
        <v>1</v>
      </c>
    </row>
    <row r="109" spans="1:45" x14ac:dyDescent="0.2">
      <c r="A109" s="7" t="s">
        <v>544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>
        <v>1</v>
      </c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>
        <v>1</v>
      </c>
    </row>
    <row r="110" spans="1:45" x14ac:dyDescent="0.2">
      <c r="A110" s="7" t="s">
        <v>518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>
        <v>4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>
        <v>4</v>
      </c>
    </row>
    <row r="111" spans="1:45" x14ac:dyDescent="0.2">
      <c r="A111" s="7" t="s">
        <v>357</v>
      </c>
      <c r="B111" s="8"/>
      <c r="C111" s="8"/>
      <c r="D111" s="8"/>
      <c r="E111" s="8"/>
      <c r="F111" s="8"/>
      <c r="G111" s="8"/>
      <c r="H111" s="8"/>
      <c r="I111" s="8"/>
      <c r="J111" s="8"/>
      <c r="K111" s="8">
        <v>4</v>
      </c>
      <c r="L111" s="8">
        <v>4</v>
      </c>
      <c r="M111" s="8"/>
      <c r="N111" s="8"/>
      <c r="O111" s="8"/>
      <c r="P111" s="8"/>
      <c r="Q111" s="8"/>
      <c r="R111" s="8"/>
      <c r="S111" s="8"/>
      <c r="T111" s="8">
        <v>1</v>
      </c>
      <c r="U111" s="8"/>
      <c r="V111" s="8"/>
      <c r="W111" s="8"/>
      <c r="X111" s="8"/>
      <c r="Y111" s="8"/>
      <c r="Z111" s="8">
        <v>1</v>
      </c>
      <c r="AA111" s="8"/>
      <c r="AB111" s="8">
        <v>4</v>
      </c>
      <c r="AC111" s="8"/>
      <c r="AD111" s="8"/>
      <c r="AE111" s="8">
        <v>1</v>
      </c>
      <c r="AF111" s="8"/>
      <c r="AG111" s="8"/>
      <c r="AH111" s="8">
        <v>2</v>
      </c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>
        <v>3.2916666666666665</v>
      </c>
    </row>
    <row r="112" spans="1:45" x14ac:dyDescent="0.2">
      <c r="A112" s="7" t="s">
        <v>378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>
        <v>1</v>
      </c>
      <c r="AC112" s="8"/>
      <c r="AD112" s="8"/>
      <c r="AE112" s="8"/>
      <c r="AF112" s="8"/>
      <c r="AG112" s="8">
        <v>1</v>
      </c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>
        <v>1</v>
      </c>
    </row>
    <row r="113" spans="1:45" x14ac:dyDescent="0.2">
      <c r="A113" s="7" t="s">
        <v>702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>
        <v>1</v>
      </c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>
        <v>1</v>
      </c>
    </row>
    <row r="114" spans="1:45" x14ac:dyDescent="0.2">
      <c r="A114" s="7" t="s">
        <v>603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>
        <v>2</v>
      </c>
      <c r="AL114" s="8"/>
      <c r="AM114" s="8"/>
      <c r="AN114" s="8"/>
      <c r="AO114" s="8"/>
      <c r="AP114" s="8"/>
      <c r="AQ114" s="8"/>
      <c r="AR114" s="8"/>
      <c r="AS114" s="8">
        <v>2</v>
      </c>
    </row>
    <row r="115" spans="1:45" x14ac:dyDescent="0.2">
      <c r="A115" s="7" t="s">
        <v>627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>
        <v>1</v>
      </c>
      <c r="AN115" s="8"/>
      <c r="AO115" s="8"/>
      <c r="AP115" s="8"/>
      <c r="AQ115" s="8"/>
      <c r="AR115" s="8"/>
      <c r="AS115" s="8">
        <v>1</v>
      </c>
    </row>
    <row r="116" spans="1:45" x14ac:dyDescent="0.2">
      <c r="A116" s="7" t="s">
        <v>389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>
        <v>2</v>
      </c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>
        <v>2</v>
      </c>
    </row>
    <row r="117" spans="1:45" x14ac:dyDescent="0.2">
      <c r="A117" s="7" t="s">
        <v>412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>
        <v>4</v>
      </c>
      <c r="AM117" s="8"/>
      <c r="AN117" s="8"/>
      <c r="AO117" s="8"/>
      <c r="AP117" s="8"/>
      <c r="AQ117" s="8"/>
      <c r="AR117" s="8"/>
      <c r="AS117" s="8">
        <v>4</v>
      </c>
    </row>
    <row r="118" spans="1:45" x14ac:dyDescent="0.2">
      <c r="A118" s="7" t="s">
        <v>608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>
        <v>3.3333333333333335</v>
      </c>
      <c r="AN118" s="8"/>
      <c r="AO118" s="8"/>
      <c r="AP118" s="8"/>
      <c r="AQ118" s="8"/>
      <c r="AR118" s="8"/>
      <c r="AS118" s="8">
        <v>3.3333333333333335</v>
      </c>
    </row>
    <row r="119" spans="1:45" x14ac:dyDescent="0.2">
      <c r="A119" s="7" t="s">
        <v>703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>
        <v>1</v>
      </c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>
        <v>1</v>
      </c>
    </row>
    <row r="120" spans="1:45" x14ac:dyDescent="0.2">
      <c r="A120" s="7" t="s">
        <v>704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>
        <v>1</v>
      </c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>
        <v>1</v>
      </c>
    </row>
    <row r="121" spans="1:45" x14ac:dyDescent="0.2">
      <c r="A121" s="7" t="s">
        <v>367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>
        <v>4</v>
      </c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>
        <v>4</v>
      </c>
    </row>
    <row r="122" spans="1:45" x14ac:dyDescent="0.2">
      <c r="A122" s="7" t="s">
        <v>117</v>
      </c>
      <c r="B122" s="8"/>
      <c r="C122" s="8"/>
      <c r="D122" s="8"/>
      <c r="E122" s="8"/>
      <c r="F122" s="8"/>
      <c r="G122" s="8"/>
      <c r="H122" s="8"/>
      <c r="I122" s="8">
        <v>2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>
        <v>1</v>
      </c>
      <c r="AO122" s="8"/>
      <c r="AP122" s="8"/>
      <c r="AQ122" s="8"/>
      <c r="AR122" s="8"/>
      <c r="AS122" s="8">
        <v>1.5</v>
      </c>
    </row>
    <row r="123" spans="1:45" x14ac:dyDescent="0.2">
      <c r="A123" s="7" t="s">
        <v>46</v>
      </c>
      <c r="B123" s="8"/>
      <c r="C123" s="8"/>
      <c r="D123" s="8"/>
      <c r="E123" s="8">
        <v>2.6666666666666665</v>
      </c>
      <c r="F123" s="8"/>
      <c r="G123" s="8"/>
      <c r="H123" s="8"/>
      <c r="I123" s="8"/>
      <c r="J123" s="8"/>
      <c r="K123" s="8"/>
      <c r="L123" s="8">
        <v>3.8571428571428572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4</v>
      </c>
      <c r="X123" s="8">
        <v>3</v>
      </c>
      <c r="Y123" s="8"/>
      <c r="Z123" s="8"/>
      <c r="AA123" s="8">
        <v>3</v>
      </c>
      <c r="AB123" s="8">
        <v>3</v>
      </c>
      <c r="AC123" s="8"/>
      <c r="AD123" s="8">
        <v>4</v>
      </c>
      <c r="AE123" s="8"/>
      <c r="AF123" s="8"/>
      <c r="AG123" s="8"/>
      <c r="AH123" s="8"/>
      <c r="AI123" s="8"/>
      <c r="AJ123" s="8">
        <v>4</v>
      </c>
      <c r="AK123" s="8"/>
      <c r="AL123" s="8"/>
      <c r="AM123" s="8"/>
      <c r="AN123" s="8"/>
      <c r="AO123" s="8">
        <v>4</v>
      </c>
      <c r="AP123" s="8"/>
      <c r="AQ123" s="8"/>
      <c r="AR123" s="8">
        <v>2</v>
      </c>
      <c r="AS123" s="8">
        <v>3.5238095238095237</v>
      </c>
    </row>
    <row r="124" spans="1:45" x14ac:dyDescent="0.2">
      <c r="A124" s="7" t="s">
        <v>358</v>
      </c>
      <c r="B124" s="8"/>
      <c r="C124" s="8"/>
      <c r="D124" s="8"/>
      <c r="E124" s="8"/>
      <c r="F124" s="8"/>
      <c r="G124" s="8"/>
      <c r="H124" s="8"/>
      <c r="I124" s="8"/>
      <c r="J124" s="8"/>
      <c r="K124" s="8">
        <v>1</v>
      </c>
      <c r="L124" s="8">
        <v>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>
        <v>3.5714285714285716</v>
      </c>
      <c r="AC124" s="8"/>
      <c r="AD124" s="8">
        <v>1</v>
      </c>
      <c r="AE124" s="8">
        <v>1</v>
      </c>
      <c r="AF124" s="8"/>
      <c r="AG124" s="8"/>
      <c r="AH124" s="8"/>
      <c r="AI124" s="8"/>
      <c r="AJ124" s="8"/>
      <c r="AK124" s="8">
        <v>4</v>
      </c>
      <c r="AL124" s="8"/>
      <c r="AM124" s="8"/>
      <c r="AN124" s="8"/>
      <c r="AO124" s="8"/>
      <c r="AP124" s="8"/>
      <c r="AQ124" s="8"/>
      <c r="AR124" s="8"/>
      <c r="AS124" s="8">
        <v>3.4</v>
      </c>
    </row>
    <row r="125" spans="1:45" x14ac:dyDescent="0.2">
      <c r="A125" s="7" t="s">
        <v>639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>
        <v>1.1111111111111112</v>
      </c>
      <c r="AP125" s="8"/>
      <c r="AQ125" s="8"/>
      <c r="AR125" s="8"/>
      <c r="AS125" s="8">
        <v>1.1111111111111112</v>
      </c>
    </row>
    <row r="126" spans="1:45" x14ac:dyDescent="0.2">
      <c r="A126" s="7" t="s">
        <v>47</v>
      </c>
      <c r="B126" s="8"/>
      <c r="C126" s="8"/>
      <c r="D126" s="8"/>
      <c r="E126" s="8">
        <v>4</v>
      </c>
      <c r="F126" s="8"/>
      <c r="G126" s="8"/>
      <c r="H126" s="8"/>
      <c r="I126" s="8"/>
      <c r="J126" s="8"/>
      <c r="K126" s="8"/>
      <c r="L126" s="8"/>
      <c r="M126" s="8"/>
      <c r="N126" s="8">
        <v>4</v>
      </c>
      <c r="O126" s="8"/>
      <c r="P126" s="8">
        <v>4</v>
      </c>
      <c r="Q126" s="8"/>
      <c r="R126" s="8"/>
      <c r="S126" s="8"/>
      <c r="T126" s="8"/>
      <c r="U126" s="8"/>
      <c r="V126" s="8"/>
      <c r="W126" s="8">
        <v>4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>
        <v>3.8333333333333335</v>
      </c>
      <c r="AL126" s="8"/>
      <c r="AM126" s="8"/>
      <c r="AN126" s="8"/>
      <c r="AO126" s="8">
        <v>4</v>
      </c>
      <c r="AP126" s="8"/>
      <c r="AQ126" s="8"/>
      <c r="AR126" s="8"/>
      <c r="AS126" s="8">
        <v>3.9523809523809526</v>
      </c>
    </row>
    <row r="127" spans="1:45" x14ac:dyDescent="0.2">
      <c r="A127" s="7" t="s">
        <v>246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>
        <v>1</v>
      </c>
      <c r="O127" s="8">
        <v>1</v>
      </c>
      <c r="P127" s="8"/>
      <c r="Q127" s="8"/>
      <c r="R127" s="8"/>
      <c r="S127" s="8"/>
      <c r="T127" s="8"/>
      <c r="U127" s="8"/>
      <c r="V127" s="8"/>
      <c r="W127" s="8"/>
      <c r="X127" s="8">
        <v>1</v>
      </c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>
        <v>1</v>
      </c>
    </row>
    <row r="128" spans="1:45" x14ac:dyDescent="0.2">
      <c r="A128" s="7" t="s">
        <v>413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>
        <v>1</v>
      </c>
      <c r="AM128" s="8"/>
      <c r="AN128" s="8"/>
      <c r="AO128" s="8"/>
      <c r="AP128" s="8"/>
      <c r="AQ128" s="8"/>
      <c r="AR128" s="8"/>
      <c r="AS128" s="8">
        <v>1</v>
      </c>
    </row>
    <row r="129" spans="1:45" x14ac:dyDescent="0.2">
      <c r="A129" s="7" t="s">
        <v>15</v>
      </c>
      <c r="B129" s="8"/>
      <c r="C129" s="8">
        <v>4</v>
      </c>
      <c r="D129" s="8">
        <v>4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>
        <v>4</v>
      </c>
      <c r="AH129" s="8"/>
      <c r="AI129" s="8">
        <v>2</v>
      </c>
      <c r="AJ129" s="8"/>
      <c r="AK129" s="8"/>
      <c r="AL129" s="8"/>
      <c r="AM129" s="8"/>
      <c r="AN129" s="8"/>
      <c r="AO129" s="8"/>
      <c r="AP129" s="8"/>
      <c r="AQ129" s="8"/>
      <c r="AR129" s="8"/>
      <c r="AS129" s="8">
        <v>3.5</v>
      </c>
    </row>
    <row r="130" spans="1:45" x14ac:dyDescent="0.2">
      <c r="A130" s="7" t="s">
        <v>64</v>
      </c>
      <c r="B130" s="8"/>
      <c r="C130" s="8"/>
      <c r="D130" s="8"/>
      <c r="E130" s="8">
        <v>3</v>
      </c>
      <c r="F130" s="8"/>
      <c r="G130" s="8"/>
      <c r="H130" s="8"/>
      <c r="I130" s="8"/>
      <c r="J130" s="8">
        <v>4</v>
      </c>
      <c r="K130" s="8"/>
      <c r="L130" s="8"/>
      <c r="M130" s="8"/>
      <c r="N130" s="8">
        <v>4</v>
      </c>
      <c r="O130" s="8">
        <v>3.5</v>
      </c>
      <c r="P130" s="8"/>
      <c r="Q130" s="8"/>
      <c r="R130" s="8"/>
      <c r="S130" s="8"/>
      <c r="T130" s="8"/>
      <c r="U130" s="8"/>
      <c r="V130" s="8"/>
      <c r="W130" s="8"/>
      <c r="X130" s="8">
        <v>4</v>
      </c>
      <c r="Y130" s="8"/>
      <c r="Z130" s="8">
        <v>3</v>
      </c>
      <c r="AA130" s="8"/>
      <c r="AB130" s="8"/>
      <c r="AC130" s="8"/>
      <c r="AD130" s="8"/>
      <c r="AE130" s="8"/>
      <c r="AF130" s="8">
        <v>2</v>
      </c>
      <c r="AG130" s="8"/>
      <c r="AH130" s="8"/>
      <c r="AI130" s="8"/>
      <c r="AJ130" s="8"/>
      <c r="AK130" s="8"/>
      <c r="AL130" s="8"/>
      <c r="AM130" s="8"/>
      <c r="AN130" s="8">
        <v>3.1666666666666665</v>
      </c>
      <c r="AO130" s="8"/>
      <c r="AP130" s="8">
        <v>4</v>
      </c>
      <c r="AQ130" s="8"/>
      <c r="AR130" s="8"/>
      <c r="AS130" s="8">
        <v>3.6857142857142855</v>
      </c>
    </row>
    <row r="131" spans="1:45" x14ac:dyDescent="0.2">
      <c r="A131" s="7" t="s">
        <v>171</v>
      </c>
      <c r="B131" s="8"/>
      <c r="C131" s="8"/>
      <c r="D131" s="8"/>
      <c r="E131" s="8"/>
      <c r="F131" s="8"/>
      <c r="G131" s="8"/>
      <c r="H131" s="8"/>
      <c r="I131" s="8"/>
      <c r="J131" s="8">
        <v>2</v>
      </c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>
        <v>1</v>
      </c>
      <c r="AN131" s="8"/>
      <c r="AO131" s="8"/>
      <c r="AP131" s="8">
        <v>1</v>
      </c>
      <c r="AQ131" s="8"/>
      <c r="AR131" s="8"/>
      <c r="AS131" s="8">
        <v>1.3333333333333333</v>
      </c>
    </row>
    <row r="132" spans="1:45" x14ac:dyDescent="0.2">
      <c r="A132" s="7" t="s">
        <v>245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>
        <v>4</v>
      </c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>
        <v>4</v>
      </c>
    </row>
    <row r="133" spans="1:45" x14ac:dyDescent="0.2">
      <c r="A133" s="7" t="s">
        <v>95</v>
      </c>
      <c r="B133" s="8"/>
      <c r="C133" s="8"/>
      <c r="D133" s="8"/>
      <c r="E133" s="8">
        <v>1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>
        <v>1</v>
      </c>
    </row>
    <row r="134" spans="1:45" x14ac:dyDescent="0.2">
      <c r="A134" s="7" t="s">
        <v>624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>
        <v>2.25</v>
      </c>
      <c r="AN134" s="8"/>
      <c r="AO134" s="8"/>
      <c r="AP134" s="8"/>
      <c r="AQ134" s="8"/>
      <c r="AR134" s="8"/>
      <c r="AS134" s="8">
        <v>2.25</v>
      </c>
    </row>
    <row r="135" spans="1:45" x14ac:dyDescent="0.2">
      <c r="A135" s="7" t="s">
        <v>151</v>
      </c>
      <c r="B135" s="8"/>
      <c r="C135" s="8"/>
      <c r="D135" s="8"/>
      <c r="E135" s="8"/>
      <c r="F135" s="8"/>
      <c r="G135" s="8"/>
      <c r="H135" s="8"/>
      <c r="I135" s="8"/>
      <c r="J135" s="8">
        <v>4</v>
      </c>
      <c r="K135" s="8"/>
      <c r="L135" s="8"/>
      <c r="M135" s="8"/>
      <c r="N135" s="8">
        <v>4</v>
      </c>
      <c r="O135" s="8">
        <v>4</v>
      </c>
      <c r="P135" s="8"/>
      <c r="Q135" s="8"/>
      <c r="R135" s="8"/>
      <c r="S135" s="8"/>
      <c r="T135" s="8"/>
      <c r="U135" s="8"/>
      <c r="V135" s="8"/>
      <c r="W135" s="8"/>
      <c r="X135" s="8">
        <v>4</v>
      </c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>
        <v>4</v>
      </c>
      <c r="AO135" s="8"/>
      <c r="AP135" s="8">
        <v>4</v>
      </c>
      <c r="AQ135" s="8"/>
      <c r="AR135" s="8"/>
      <c r="AS135" s="8">
        <v>4</v>
      </c>
    </row>
    <row r="136" spans="1:45" x14ac:dyDescent="0.2">
      <c r="A136" s="7" t="s">
        <v>338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>
        <v>1</v>
      </c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>
        <v>1</v>
      </c>
    </row>
    <row r="137" spans="1:45" x14ac:dyDescent="0.2">
      <c r="A137" s="7" t="s">
        <v>439</v>
      </c>
      <c r="B137" s="8"/>
      <c r="C137" s="8"/>
      <c r="D137" s="8"/>
      <c r="E137" s="8"/>
      <c r="F137" s="8">
        <v>4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>
        <v>4</v>
      </c>
    </row>
    <row r="138" spans="1:45" x14ac:dyDescent="0.2">
      <c r="A138" s="7" t="s">
        <v>729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>
        <v>1</v>
      </c>
      <c r="AR138" s="8"/>
      <c r="AS138" s="8">
        <v>1</v>
      </c>
    </row>
    <row r="139" spans="1:45" x14ac:dyDescent="0.2">
      <c r="A139" s="7" t="s">
        <v>65</v>
      </c>
      <c r="B139" s="8">
        <v>1</v>
      </c>
      <c r="C139" s="8"/>
      <c r="D139" s="8"/>
      <c r="E139" s="8">
        <v>1</v>
      </c>
      <c r="F139" s="8"/>
      <c r="G139" s="8"/>
      <c r="H139" s="8">
        <v>1.3333333333333333</v>
      </c>
      <c r="I139" s="8"/>
      <c r="J139" s="8"/>
      <c r="K139" s="8"/>
      <c r="L139" s="8"/>
      <c r="M139" s="8"/>
      <c r="N139" s="8">
        <v>2.25</v>
      </c>
      <c r="O139" s="8">
        <v>1</v>
      </c>
      <c r="P139" s="8"/>
      <c r="Q139" s="8"/>
      <c r="R139" s="8"/>
      <c r="S139" s="8"/>
      <c r="T139" s="8"/>
      <c r="U139" s="8">
        <v>1.5</v>
      </c>
      <c r="V139" s="8"/>
      <c r="W139" s="8">
        <v>2</v>
      </c>
      <c r="X139" s="8">
        <v>2.3333333333333335</v>
      </c>
      <c r="Y139" s="8"/>
      <c r="Z139" s="8">
        <v>2</v>
      </c>
      <c r="AA139" s="8"/>
      <c r="AB139" s="8"/>
      <c r="AC139" s="8"/>
      <c r="AD139" s="8"/>
      <c r="AE139" s="8"/>
      <c r="AF139" s="8"/>
      <c r="AG139" s="8"/>
      <c r="AH139" s="8">
        <v>1</v>
      </c>
      <c r="AI139" s="8"/>
      <c r="AJ139" s="8"/>
      <c r="AK139" s="8">
        <v>2</v>
      </c>
      <c r="AL139" s="8"/>
      <c r="AM139" s="8"/>
      <c r="AN139" s="8"/>
      <c r="AO139" s="8"/>
      <c r="AP139" s="8"/>
      <c r="AQ139" s="8"/>
      <c r="AR139" s="8"/>
      <c r="AS139" s="8">
        <v>1.7407407407407407</v>
      </c>
    </row>
    <row r="140" spans="1:45" x14ac:dyDescent="0.2">
      <c r="A140" s="7" t="s">
        <v>414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>
        <v>1</v>
      </c>
      <c r="AM140" s="8"/>
      <c r="AN140" s="8"/>
      <c r="AO140" s="8"/>
      <c r="AP140" s="8"/>
      <c r="AQ140" s="8"/>
      <c r="AR140" s="8"/>
      <c r="AS140" s="8">
        <v>1</v>
      </c>
    </row>
    <row r="141" spans="1:45" x14ac:dyDescent="0.2">
      <c r="A141" s="7" t="s">
        <v>440</v>
      </c>
      <c r="B141" s="8"/>
      <c r="C141" s="8"/>
      <c r="D141" s="8"/>
      <c r="E141" s="8"/>
      <c r="F141" s="8">
        <v>1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>
        <v>1</v>
      </c>
    </row>
    <row r="142" spans="1:45" x14ac:dyDescent="0.2">
      <c r="A142" s="7" t="s">
        <v>628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>
        <v>1</v>
      </c>
      <c r="AN142" s="8"/>
      <c r="AO142" s="8"/>
      <c r="AP142" s="8"/>
      <c r="AQ142" s="8"/>
      <c r="AR142" s="8"/>
      <c r="AS142" s="8">
        <v>1</v>
      </c>
    </row>
    <row r="143" spans="1:45" x14ac:dyDescent="0.2">
      <c r="A143" s="7" t="s">
        <v>650</v>
      </c>
      <c r="B143" s="8"/>
      <c r="C143" s="8"/>
      <c r="D143" s="8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>
        <v>3</v>
      </c>
    </row>
    <row r="144" spans="1:45" x14ac:dyDescent="0.2">
      <c r="A144" s="7" t="s">
        <v>66</v>
      </c>
      <c r="B144" s="8"/>
      <c r="C144" s="8"/>
      <c r="D144" s="8"/>
      <c r="E144" s="8">
        <v>1</v>
      </c>
      <c r="F144" s="8"/>
      <c r="G144" s="8"/>
      <c r="H144" s="8"/>
      <c r="I144" s="8"/>
      <c r="J144" s="8"/>
      <c r="K144" s="8"/>
      <c r="L144" s="8"/>
      <c r="M144" s="8">
        <v>1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>
        <v>2</v>
      </c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>
        <v>1.6666666666666667</v>
      </c>
      <c r="AO144" s="8"/>
      <c r="AP144" s="8"/>
      <c r="AQ144" s="8">
        <v>1.7333333333333334</v>
      </c>
      <c r="AR144" s="8"/>
      <c r="AS144" s="8">
        <v>1.6428571428571428</v>
      </c>
    </row>
    <row r="145" spans="1:45" x14ac:dyDescent="0.2">
      <c r="A145" s="7" t="s">
        <v>152</v>
      </c>
      <c r="B145" s="8"/>
      <c r="C145" s="8"/>
      <c r="D145" s="8"/>
      <c r="E145" s="8"/>
      <c r="F145" s="8"/>
      <c r="G145" s="8"/>
      <c r="H145" s="8"/>
      <c r="I145" s="8"/>
      <c r="J145" s="8">
        <v>1.3333333333333333</v>
      </c>
      <c r="K145" s="8"/>
      <c r="L145" s="8"/>
      <c r="M145" s="8">
        <v>1</v>
      </c>
      <c r="N145" s="8">
        <v>2</v>
      </c>
      <c r="O145" s="8">
        <v>1</v>
      </c>
      <c r="P145" s="8"/>
      <c r="Q145" s="8"/>
      <c r="R145" s="8"/>
      <c r="S145" s="8">
        <v>1.5</v>
      </c>
      <c r="T145" s="8"/>
      <c r="U145" s="8"/>
      <c r="V145" s="8">
        <v>1</v>
      </c>
      <c r="W145" s="8"/>
      <c r="X145" s="8"/>
      <c r="Y145" s="8">
        <v>2</v>
      </c>
      <c r="Z145" s="8"/>
      <c r="AA145" s="8"/>
      <c r="AB145" s="8"/>
      <c r="AC145" s="8"/>
      <c r="AD145" s="8"/>
      <c r="AE145" s="8"/>
      <c r="AF145" s="8">
        <v>2</v>
      </c>
      <c r="AG145" s="8"/>
      <c r="AH145" s="8"/>
      <c r="AI145" s="8"/>
      <c r="AJ145" s="8"/>
      <c r="AK145" s="8"/>
      <c r="AL145" s="8"/>
      <c r="AM145" s="8"/>
      <c r="AN145" s="8"/>
      <c r="AO145" s="8"/>
      <c r="AP145" s="8">
        <v>1</v>
      </c>
      <c r="AQ145" s="8"/>
      <c r="AR145" s="8"/>
      <c r="AS145" s="8">
        <v>1.5333333333333334</v>
      </c>
    </row>
    <row r="146" spans="1:45" x14ac:dyDescent="0.2">
      <c r="A146" s="7" t="s">
        <v>519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>
        <v>2</v>
      </c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>
        <v>2</v>
      </c>
    </row>
    <row r="147" spans="1:45" x14ac:dyDescent="0.2">
      <c r="A147" s="7" t="s">
        <v>493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>
        <v>4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>
        <v>4</v>
      </c>
    </row>
    <row r="148" spans="1:45" x14ac:dyDescent="0.2">
      <c r="A148" s="7" t="s">
        <v>326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>
        <v>3</v>
      </c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>
        <v>3</v>
      </c>
    </row>
    <row r="149" spans="1:45" x14ac:dyDescent="0.2">
      <c r="A149" s="7" t="s">
        <v>247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>
        <v>1</v>
      </c>
      <c r="M149" s="8"/>
      <c r="N149" s="8">
        <v>2.3333333333333335</v>
      </c>
      <c r="O149" s="8">
        <v>1.5</v>
      </c>
      <c r="P149" s="8"/>
      <c r="Q149" s="8"/>
      <c r="R149" s="8"/>
      <c r="S149" s="8"/>
      <c r="T149" s="8"/>
      <c r="U149" s="8"/>
      <c r="V149" s="8"/>
      <c r="W149" s="8">
        <v>1</v>
      </c>
      <c r="X149" s="8">
        <v>2</v>
      </c>
      <c r="Y149" s="8"/>
      <c r="Z149" s="8">
        <v>1</v>
      </c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>
        <v>1.7</v>
      </c>
    </row>
    <row r="150" spans="1:45" x14ac:dyDescent="0.2">
      <c r="A150" s="7" t="s">
        <v>503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>
        <v>2.5</v>
      </c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>
        <v>2.5</v>
      </c>
    </row>
    <row r="151" spans="1:45" x14ac:dyDescent="0.2">
      <c r="A151" s="7" t="s">
        <v>668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1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>
        <v>1</v>
      </c>
    </row>
    <row r="152" spans="1:45" x14ac:dyDescent="0.2">
      <c r="A152" s="7" t="s">
        <v>475</v>
      </c>
      <c r="B152" s="8"/>
      <c r="C152" s="8"/>
      <c r="D152" s="8"/>
      <c r="E152" s="8"/>
      <c r="F152" s="8"/>
      <c r="G152" s="8"/>
      <c r="H152" s="8"/>
      <c r="I152" s="8"/>
      <c r="J152" s="8"/>
      <c r="K152" s="8">
        <v>1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>
        <v>1.5</v>
      </c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>
        <v>1.3333333333333333</v>
      </c>
    </row>
    <row r="153" spans="1:45" x14ac:dyDescent="0.2">
      <c r="A153" s="7" t="s">
        <v>659</v>
      </c>
      <c r="B153" s="8"/>
      <c r="C153" s="8"/>
      <c r="D153" s="8"/>
      <c r="E153" s="8"/>
      <c r="F153" s="8"/>
      <c r="G153" s="8"/>
      <c r="H153" s="8">
        <v>2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>
        <v>2</v>
      </c>
    </row>
    <row r="154" spans="1:45" x14ac:dyDescent="0.2">
      <c r="A154" s="7" t="s">
        <v>211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>
        <v>1</v>
      </c>
      <c r="M154" s="8">
        <v>1</v>
      </c>
      <c r="N154" s="8"/>
      <c r="O154" s="8"/>
      <c r="P154" s="8"/>
      <c r="Q154" s="8"/>
      <c r="R154" s="8"/>
      <c r="S154" s="8"/>
      <c r="T154" s="8">
        <v>1.6666666666666667</v>
      </c>
      <c r="U154" s="8"/>
      <c r="V154" s="8"/>
      <c r="W154" s="8"/>
      <c r="X154" s="8"/>
      <c r="Y154" s="8"/>
      <c r="Z154" s="8">
        <v>1</v>
      </c>
      <c r="AA154" s="8">
        <v>1</v>
      </c>
      <c r="AB154" s="8">
        <v>1</v>
      </c>
      <c r="AC154" s="8"/>
      <c r="AD154" s="8">
        <v>1</v>
      </c>
      <c r="AE154" s="8">
        <v>1</v>
      </c>
      <c r="AF154" s="8"/>
      <c r="AG154" s="8"/>
      <c r="AH154" s="8">
        <v>1</v>
      </c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>
        <v>1.1000000000000001</v>
      </c>
    </row>
    <row r="155" spans="1:45" x14ac:dyDescent="0.2">
      <c r="A155" s="7" t="s">
        <v>361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>
        <v>1</v>
      </c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>
        <v>1</v>
      </c>
    </row>
    <row r="156" spans="1:45" x14ac:dyDescent="0.2">
      <c r="A156" s="7" t="s">
        <v>480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>
        <v>2.5</v>
      </c>
      <c r="M156" s="8"/>
      <c r="N156" s="8"/>
      <c r="O156" s="8"/>
      <c r="P156" s="8">
        <v>3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>
        <v>1</v>
      </c>
      <c r="AI156" s="8"/>
      <c r="AJ156" s="8"/>
      <c r="AK156" s="8"/>
      <c r="AL156" s="8"/>
      <c r="AM156" s="8"/>
      <c r="AN156" s="8"/>
      <c r="AO156" s="8">
        <v>2.75</v>
      </c>
      <c r="AP156" s="8"/>
      <c r="AQ156" s="8"/>
      <c r="AR156" s="8"/>
      <c r="AS156" s="8">
        <v>2.5909090909090908</v>
      </c>
    </row>
    <row r="157" spans="1:45" x14ac:dyDescent="0.2">
      <c r="A157" s="7" t="s">
        <v>48</v>
      </c>
      <c r="B157" s="8"/>
      <c r="C157" s="8"/>
      <c r="D157" s="8"/>
      <c r="E157" s="8">
        <v>2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>
        <v>2</v>
      </c>
      <c r="Q157" s="8"/>
      <c r="R157" s="8"/>
      <c r="S157" s="8"/>
      <c r="T157" s="8"/>
      <c r="U157" s="8"/>
      <c r="V157" s="8"/>
      <c r="W157" s="8">
        <v>3</v>
      </c>
      <c r="X157" s="8"/>
      <c r="Y157" s="8"/>
      <c r="Z157" s="8"/>
      <c r="AA157" s="8"/>
      <c r="AB157" s="8"/>
      <c r="AC157" s="8"/>
      <c r="AD157" s="8"/>
      <c r="AE157" s="8"/>
      <c r="AF157" s="8">
        <v>1.3333333333333333</v>
      </c>
      <c r="AG157" s="8"/>
      <c r="AH157" s="8"/>
      <c r="AI157" s="8"/>
      <c r="AJ157" s="8"/>
      <c r="AK157" s="8"/>
      <c r="AL157" s="8"/>
      <c r="AM157" s="8">
        <v>1</v>
      </c>
      <c r="AN157" s="8"/>
      <c r="AO157" s="8">
        <v>2.625</v>
      </c>
      <c r="AP157" s="8"/>
      <c r="AQ157" s="8"/>
      <c r="AR157" s="8"/>
      <c r="AS157" s="8">
        <v>2</v>
      </c>
    </row>
    <row r="158" spans="1:45" x14ac:dyDescent="0.2">
      <c r="A158" s="7" t="s">
        <v>118</v>
      </c>
      <c r="B158" s="8"/>
      <c r="C158" s="8"/>
      <c r="D158" s="8"/>
      <c r="E158" s="8"/>
      <c r="F158" s="8"/>
      <c r="G158" s="8"/>
      <c r="H158" s="8"/>
      <c r="I158" s="8">
        <v>3.8333333333333335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>
        <v>3.8333333333333335</v>
      </c>
    </row>
    <row r="159" spans="1:45" x14ac:dyDescent="0.2">
      <c r="A159" s="7" t="s">
        <v>629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>
        <v>1</v>
      </c>
      <c r="AN159" s="8"/>
      <c r="AO159" s="8"/>
      <c r="AP159" s="8"/>
      <c r="AQ159" s="8"/>
      <c r="AR159" s="8"/>
      <c r="AS159" s="8">
        <v>1</v>
      </c>
    </row>
    <row r="160" spans="1:45" x14ac:dyDescent="0.2">
      <c r="A160" s="7" t="s">
        <v>303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>
        <v>4</v>
      </c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>
        <v>4</v>
      </c>
    </row>
    <row r="161" spans="1:45" x14ac:dyDescent="0.2">
      <c r="A161" s="7" t="s">
        <v>291</v>
      </c>
      <c r="B161" s="8"/>
      <c r="C161" s="8"/>
      <c r="D161" s="8"/>
      <c r="E161" s="8"/>
      <c r="F161" s="8"/>
      <c r="G161" s="8"/>
      <c r="H161" s="8"/>
      <c r="I161" s="8"/>
      <c r="J161" s="8"/>
      <c r="K161" s="8">
        <v>3</v>
      </c>
      <c r="L161" s="8"/>
      <c r="M161" s="8"/>
      <c r="N161" s="8"/>
      <c r="O161" s="8"/>
      <c r="P161" s="8"/>
      <c r="Q161" s="8"/>
      <c r="R161" s="8"/>
      <c r="S161" s="8">
        <v>4</v>
      </c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>
        <v>3.8333333333333335</v>
      </c>
    </row>
    <row r="162" spans="1:45" x14ac:dyDescent="0.2">
      <c r="A162" s="7" t="s">
        <v>333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>
        <v>1</v>
      </c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>
        <v>2</v>
      </c>
      <c r="AQ162" s="8"/>
      <c r="AR162" s="8"/>
      <c r="AS162" s="8">
        <v>1.6</v>
      </c>
    </row>
    <row r="163" spans="1:45" x14ac:dyDescent="0.2">
      <c r="A163" s="7" t="s">
        <v>284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>
        <v>1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>
        <v>1</v>
      </c>
    </row>
    <row r="164" spans="1:45" x14ac:dyDescent="0.2">
      <c r="A164" s="7" t="s">
        <v>591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>
        <v>1</v>
      </c>
      <c r="AL164" s="8"/>
      <c r="AM164" s="8"/>
      <c r="AN164" s="8"/>
      <c r="AO164" s="8"/>
      <c r="AP164" s="8"/>
      <c r="AQ164" s="8"/>
      <c r="AR164" s="8"/>
      <c r="AS164" s="8">
        <v>1</v>
      </c>
    </row>
    <row r="165" spans="1:45" x14ac:dyDescent="0.2">
      <c r="A165" s="7" t="s">
        <v>348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>
        <v>1</v>
      </c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>
        <v>1</v>
      </c>
    </row>
    <row r="166" spans="1:45" x14ac:dyDescent="0.2">
      <c r="A166" s="7" t="s">
        <v>528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>
        <v>1</v>
      </c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>
        <v>1</v>
      </c>
    </row>
    <row r="167" spans="1:45" x14ac:dyDescent="0.2">
      <c r="A167" s="7" t="s">
        <v>441</v>
      </c>
      <c r="B167" s="8"/>
      <c r="C167" s="8"/>
      <c r="D167" s="8"/>
      <c r="E167" s="8"/>
      <c r="F167" s="8">
        <v>4</v>
      </c>
      <c r="G167" s="8"/>
      <c r="H167" s="8"/>
      <c r="I167" s="8"/>
      <c r="J167" s="8"/>
      <c r="K167" s="8"/>
      <c r="L167" s="8">
        <v>3.25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>
        <v>3.4</v>
      </c>
    </row>
    <row r="168" spans="1:45" x14ac:dyDescent="0.2">
      <c r="A168" s="7" t="s">
        <v>529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>
        <v>4</v>
      </c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>
        <v>4</v>
      </c>
    </row>
    <row r="169" spans="1:45" x14ac:dyDescent="0.2">
      <c r="A169" s="7" t="s">
        <v>442</v>
      </c>
      <c r="B169" s="8"/>
      <c r="C169" s="8"/>
      <c r="D169" s="8"/>
      <c r="E169" s="8"/>
      <c r="F169" s="8">
        <v>2</v>
      </c>
      <c r="G169" s="8"/>
      <c r="H169" s="8"/>
      <c r="I169" s="8"/>
      <c r="J169" s="8"/>
      <c r="K169" s="8"/>
      <c r="L169" s="8"/>
      <c r="M169" s="8"/>
      <c r="N169" s="8"/>
      <c r="O169" s="8"/>
      <c r="P169" s="8">
        <v>4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>
        <v>1.3</v>
      </c>
      <c r="AP169" s="8"/>
      <c r="AQ169" s="8"/>
      <c r="AR169" s="8"/>
      <c r="AS169" s="8">
        <v>1.6153846153846154</v>
      </c>
    </row>
    <row r="170" spans="1:45" x14ac:dyDescent="0.2">
      <c r="A170" s="7" t="s">
        <v>467</v>
      </c>
      <c r="B170" s="8"/>
      <c r="C170" s="8"/>
      <c r="D170" s="8"/>
      <c r="E170" s="8"/>
      <c r="F170" s="8"/>
      <c r="G170" s="8"/>
      <c r="H170" s="8"/>
      <c r="I170" s="8"/>
      <c r="J170" s="8"/>
      <c r="K170" s="8">
        <v>1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>
        <v>1</v>
      </c>
      <c r="AI170" s="8"/>
      <c r="AJ170" s="8"/>
      <c r="AK170" s="8"/>
      <c r="AL170" s="8"/>
      <c r="AM170" s="8">
        <v>3.5384615384615383</v>
      </c>
      <c r="AN170" s="8"/>
      <c r="AO170" s="8"/>
      <c r="AP170" s="8"/>
      <c r="AQ170" s="8"/>
      <c r="AR170" s="8"/>
      <c r="AS170" s="8">
        <v>2.8333333333333335</v>
      </c>
    </row>
    <row r="171" spans="1:45" x14ac:dyDescent="0.2">
      <c r="A171" s="7" t="s">
        <v>308</v>
      </c>
      <c r="B171" s="8"/>
      <c r="C171" s="8"/>
      <c r="D171" s="8"/>
      <c r="E171" s="8"/>
      <c r="F171" s="8"/>
      <c r="G171" s="8"/>
      <c r="H171" s="8"/>
      <c r="I171" s="8"/>
      <c r="J171" s="8"/>
      <c r="K171" s="8">
        <v>1</v>
      </c>
      <c r="L171" s="8"/>
      <c r="M171" s="8"/>
      <c r="N171" s="8"/>
      <c r="O171" s="8"/>
      <c r="P171" s="8"/>
      <c r="Q171" s="8"/>
      <c r="R171" s="8"/>
      <c r="S171" s="8">
        <v>1</v>
      </c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>
        <v>1</v>
      </c>
    </row>
    <row r="172" spans="1:45" x14ac:dyDescent="0.2">
      <c r="A172" s="7" t="s">
        <v>292</v>
      </c>
      <c r="B172" s="8"/>
      <c r="C172" s="8"/>
      <c r="D172" s="8"/>
      <c r="E172" s="8"/>
      <c r="F172" s="8"/>
      <c r="G172" s="8"/>
      <c r="H172" s="8"/>
      <c r="I172" s="8"/>
      <c r="J172" s="8"/>
      <c r="K172" s="8">
        <v>2</v>
      </c>
      <c r="L172" s="8"/>
      <c r="M172" s="8"/>
      <c r="N172" s="8"/>
      <c r="O172" s="8"/>
      <c r="P172" s="8"/>
      <c r="Q172" s="8"/>
      <c r="R172" s="8"/>
      <c r="S172" s="8">
        <v>2.8</v>
      </c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>
        <v>2.6666666666666665</v>
      </c>
    </row>
    <row r="173" spans="1:45" x14ac:dyDescent="0.2">
      <c r="A173" s="7" t="s">
        <v>304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>
        <v>4</v>
      </c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>
        <v>4</v>
      </c>
    </row>
    <row r="174" spans="1:45" x14ac:dyDescent="0.2">
      <c r="A174" s="7" t="s">
        <v>730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>
        <v>3</v>
      </c>
      <c r="AR174" s="8"/>
      <c r="AS174" s="8">
        <v>3</v>
      </c>
    </row>
    <row r="175" spans="1:45" x14ac:dyDescent="0.2">
      <c r="A175" s="7" t="s">
        <v>67</v>
      </c>
      <c r="B175" s="8"/>
      <c r="C175" s="8"/>
      <c r="D175" s="8">
        <v>1</v>
      </c>
      <c r="E175" s="8">
        <v>2</v>
      </c>
      <c r="F175" s="8"/>
      <c r="G175" s="8"/>
      <c r="H175" s="8">
        <v>1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1.3333333333333333</v>
      </c>
      <c r="X175" s="8">
        <v>1</v>
      </c>
      <c r="Y175" s="8"/>
      <c r="Z175" s="8"/>
      <c r="AA175" s="8">
        <v>1</v>
      </c>
      <c r="AB175" s="8">
        <v>2</v>
      </c>
      <c r="AC175" s="8"/>
      <c r="AD175" s="8"/>
      <c r="AE175" s="8"/>
      <c r="AF175" s="8"/>
      <c r="AG175" s="8"/>
      <c r="AH175" s="8"/>
      <c r="AI175" s="8">
        <v>1</v>
      </c>
      <c r="AJ175" s="8">
        <v>1</v>
      </c>
      <c r="AK175" s="8"/>
      <c r="AL175" s="8"/>
      <c r="AM175" s="8"/>
      <c r="AN175" s="8">
        <v>1</v>
      </c>
      <c r="AO175" s="8"/>
      <c r="AP175" s="8"/>
      <c r="AQ175" s="8">
        <v>1</v>
      </c>
      <c r="AR175" s="8"/>
      <c r="AS175" s="8">
        <v>1.1428571428571428</v>
      </c>
    </row>
    <row r="176" spans="1:45" x14ac:dyDescent="0.2">
      <c r="A176" s="7" t="s">
        <v>293</v>
      </c>
      <c r="B176" s="8">
        <v>1</v>
      </c>
      <c r="C176" s="8"/>
      <c r="D176" s="8">
        <v>1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>
        <v>3</v>
      </c>
      <c r="T176" s="8"/>
      <c r="U176" s="8"/>
      <c r="V176" s="8"/>
      <c r="W176" s="8">
        <v>1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>
        <v>1.5</v>
      </c>
    </row>
    <row r="177" spans="1:45" x14ac:dyDescent="0.2">
      <c r="A177" s="7" t="s">
        <v>720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>
        <v>1</v>
      </c>
      <c r="AO177" s="8"/>
      <c r="AP177" s="8"/>
      <c r="AQ177" s="8">
        <v>2</v>
      </c>
      <c r="AR177" s="8"/>
      <c r="AS177" s="8">
        <v>1.5</v>
      </c>
    </row>
    <row r="178" spans="1:45" x14ac:dyDescent="0.2">
      <c r="A178" s="7" t="s">
        <v>16</v>
      </c>
      <c r="B178" s="8"/>
      <c r="C178" s="8">
        <v>3</v>
      </c>
      <c r="D178" s="8">
        <v>2</v>
      </c>
      <c r="E178" s="8"/>
      <c r="F178" s="8"/>
      <c r="G178" s="8">
        <v>2</v>
      </c>
      <c r="H178" s="8"/>
      <c r="I178" s="8">
        <v>1.8</v>
      </c>
      <c r="J178" s="8"/>
      <c r="K178" s="8">
        <v>2</v>
      </c>
      <c r="L178" s="8"/>
      <c r="M178" s="8">
        <v>1</v>
      </c>
      <c r="N178" s="8"/>
      <c r="O178" s="8"/>
      <c r="P178" s="8"/>
      <c r="Q178" s="8">
        <v>2.3333333333333335</v>
      </c>
      <c r="R178" s="8"/>
      <c r="S178" s="8">
        <v>3</v>
      </c>
      <c r="T178" s="8"/>
      <c r="U178" s="8"/>
      <c r="V178" s="8"/>
      <c r="W178" s="8">
        <v>1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>
        <v>2</v>
      </c>
      <c r="AH178" s="8"/>
      <c r="AI178" s="8">
        <v>2</v>
      </c>
      <c r="AJ178" s="8"/>
      <c r="AK178" s="8"/>
      <c r="AL178" s="8"/>
      <c r="AM178" s="8"/>
      <c r="AN178" s="8"/>
      <c r="AO178" s="8"/>
      <c r="AP178" s="8"/>
      <c r="AQ178" s="8"/>
      <c r="AR178" s="8"/>
      <c r="AS178" s="8">
        <v>2.0869565217391304</v>
      </c>
    </row>
    <row r="179" spans="1:45" x14ac:dyDescent="0.2">
      <c r="A179" s="7" t="s">
        <v>96</v>
      </c>
      <c r="B179" s="8"/>
      <c r="C179" s="8"/>
      <c r="D179" s="8"/>
      <c r="E179" s="8">
        <v>4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>
        <v>4</v>
      </c>
      <c r="AL179" s="8"/>
      <c r="AM179" s="8"/>
      <c r="AN179" s="8"/>
      <c r="AO179" s="8"/>
      <c r="AP179" s="8"/>
      <c r="AQ179" s="8"/>
      <c r="AR179" s="8">
        <v>4</v>
      </c>
      <c r="AS179" s="8">
        <v>4</v>
      </c>
    </row>
    <row r="180" spans="1:45" x14ac:dyDescent="0.2">
      <c r="A180" s="7" t="s">
        <v>725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>
        <v>1</v>
      </c>
      <c r="AR180" s="8"/>
      <c r="AS180" s="8">
        <v>1</v>
      </c>
    </row>
    <row r="181" spans="1:45" x14ac:dyDescent="0.2">
      <c r="A181" s="7" t="s">
        <v>552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>
        <v>1</v>
      </c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>
        <v>1</v>
      </c>
    </row>
    <row r="182" spans="1:45" x14ac:dyDescent="0.2">
      <c r="A182" s="7" t="s">
        <v>212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>
        <v>1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>
        <v>1</v>
      </c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>
        <v>1</v>
      </c>
    </row>
    <row r="183" spans="1:45" x14ac:dyDescent="0.2">
      <c r="A183" s="7" t="s">
        <v>182</v>
      </c>
      <c r="B183" s="8"/>
      <c r="C183" s="8"/>
      <c r="D183" s="8"/>
      <c r="E183" s="8"/>
      <c r="F183" s="8"/>
      <c r="G183" s="8">
        <v>1</v>
      </c>
      <c r="H183" s="8"/>
      <c r="I183" s="8"/>
      <c r="J183" s="8"/>
      <c r="K183" s="8"/>
      <c r="L183" s="8"/>
      <c r="M183" s="8">
        <v>1.25</v>
      </c>
      <c r="N183" s="8"/>
      <c r="O183" s="8"/>
      <c r="P183" s="8"/>
      <c r="Q183" s="8"/>
      <c r="R183" s="8"/>
      <c r="S183" s="8"/>
      <c r="T183" s="8"/>
      <c r="U183" s="8"/>
      <c r="V183" s="8">
        <v>1</v>
      </c>
      <c r="W183" s="8"/>
      <c r="X183" s="8"/>
      <c r="Y183" s="8"/>
      <c r="Z183" s="8"/>
      <c r="AA183" s="8"/>
      <c r="AB183" s="8"/>
      <c r="AC183" s="8"/>
      <c r="AD183" s="8"/>
      <c r="AE183" s="8">
        <v>2</v>
      </c>
      <c r="AF183" s="8"/>
      <c r="AG183" s="8"/>
      <c r="AH183" s="8"/>
      <c r="AI183" s="8"/>
      <c r="AJ183" s="8">
        <v>1</v>
      </c>
      <c r="AK183" s="8"/>
      <c r="AL183" s="8">
        <v>2</v>
      </c>
      <c r="AM183" s="8"/>
      <c r="AN183" s="8"/>
      <c r="AO183" s="8"/>
      <c r="AP183" s="8"/>
      <c r="AQ183" s="8">
        <v>2</v>
      </c>
      <c r="AR183" s="8"/>
      <c r="AS183" s="8">
        <v>1.4375</v>
      </c>
    </row>
    <row r="184" spans="1:45" x14ac:dyDescent="0.2">
      <c r="A184" s="7" t="s">
        <v>705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>
        <v>2</v>
      </c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>
        <v>2</v>
      </c>
    </row>
    <row r="185" spans="1:45" x14ac:dyDescent="0.2">
      <c r="A185" s="7" t="s">
        <v>592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>
        <v>3.6666666666666665</v>
      </c>
      <c r="AL185" s="8"/>
      <c r="AM185" s="8"/>
      <c r="AN185" s="8"/>
      <c r="AO185" s="8"/>
      <c r="AP185" s="8"/>
      <c r="AQ185" s="8"/>
      <c r="AR185" s="8"/>
      <c r="AS185" s="8">
        <v>3.6666666666666665</v>
      </c>
    </row>
    <row r="186" spans="1:45" x14ac:dyDescent="0.2">
      <c r="A186" s="7" t="s">
        <v>468</v>
      </c>
      <c r="B186" s="8"/>
      <c r="C186" s="8"/>
      <c r="D186" s="8"/>
      <c r="E186" s="8"/>
      <c r="F186" s="8"/>
      <c r="G186" s="8"/>
      <c r="H186" s="8"/>
      <c r="I186" s="8"/>
      <c r="J186" s="8"/>
      <c r="K186" s="8">
        <v>4</v>
      </c>
      <c r="L186" s="8">
        <v>2.5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>
        <v>3.25</v>
      </c>
    </row>
    <row r="187" spans="1:45" x14ac:dyDescent="0.2">
      <c r="A187" s="7" t="s">
        <v>146</v>
      </c>
      <c r="B187" s="8"/>
      <c r="C187" s="8"/>
      <c r="D187" s="8"/>
      <c r="E187" s="8"/>
      <c r="F187" s="8"/>
      <c r="G187" s="8"/>
      <c r="H187" s="8"/>
      <c r="I187" s="8">
        <v>1</v>
      </c>
      <c r="J187" s="8"/>
      <c r="K187" s="8"/>
      <c r="L187" s="8"/>
      <c r="M187" s="8"/>
      <c r="N187" s="8"/>
      <c r="O187" s="8"/>
      <c r="P187" s="8">
        <v>4</v>
      </c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>
        <v>2</v>
      </c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>
        <v>2.25</v>
      </c>
    </row>
    <row r="188" spans="1:45" x14ac:dyDescent="0.2">
      <c r="A188" s="7" t="s">
        <v>674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>
        <v>4</v>
      </c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>
        <v>4</v>
      </c>
    </row>
    <row r="189" spans="1:45" x14ac:dyDescent="0.2">
      <c r="A189" s="7" t="s">
        <v>476</v>
      </c>
      <c r="B189" s="8"/>
      <c r="C189" s="8"/>
      <c r="D189" s="8"/>
      <c r="E189" s="8"/>
      <c r="F189" s="8"/>
      <c r="G189" s="8"/>
      <c r="H189" s="8"/>
      <c r="I189" s="8"/>
      <c r="J189" s="8"/>
      <c r="K189" s="8">
        <v>3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>
        <v>3</v>
      </c>
    </row>
    <row r="190" spans="1:45" x14ac:dyDescent="0.2">
      <c r="A190" s="7" t="s">
        <v>119</v>
      </c>
      <c r="B190" s="8"/>
      <c r="C190" s="8"/>
      <c r="D190" s="8"/>
      <c r="E190" s="8"/>
      <c r="F190" s="8"/>
      <c r="G190" s="8"/>
      <c r="H190" s="8"/>
      <c r="I190" s="8">
        <v>2</v>
      </c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>
        <v>2</v>
      </c>
    </row>
    <row r="191" spans="1:45" x14ac:dyDescent="0.2">
      <c r="A191" s="7" t="s">
        <v>492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>
        <v>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>
        <v>1.5</v>
      </c>
      <c r="AP191" s="8"/>
      <c r="AQ191" s="8"/>
      <c r="AR191" s="8"/>
      <c r="AS191" s="8">
        <v>1.3333333333333333</v>
      </c>
    </row>
    <row r="192" spans="1:45" x14ac:dyDescent="0.2">
      <c r="A192" s="7" t="s">
        <v>294</v>
      </c>
      <c r="B192" s="8"/>
      <c r="C192" s="8"/>
      <c r="D192" s="8"/>
      <c r="E192" s="8"/>
      <c r="F192" s="8"/>
      <c r="G192" s="8"/>
      <c r="H192" s="8"/>
      <c r="I192" s="8"/>
      <c r="J192" s="8"/>
      <c r="K192" s="8">
        <v>1.3333333333333333</v>
      </c>
      <c r="L192" s="8"/>
      <c r="M192" s="8"/>
      <c r="N192" s="8"/>
      <c r="O192" s="8"/>
      <c r="P192" s="8"/>
      <c r="Q192" s="8"/>
      <c r="R192" s="8"/>
      <c r="S192" s="8">
        <v>3</v>
      </c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>
        <v>2.375</v>
      </c>
    </row>
    <row r="193" spans="1:45" x14ac:dyDescent="0.2">
      <c r="A193" s="7" t="s">
        <v>530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>
        <v>1</v>
      </c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>
        <v>1</v>
      </c>
    </row>
    <row r="194" spans="1:45" x14ac:dyDescent="0.2">
      <c r="A194" s="7" t="s">
        <v>120</v>
      </c>
      <c r="B194" s="8"/>
      <c r="C194" s="8"/>
      <c r="D194" s="8"/>
      <c r="E194" s="8"/>
      <c r="F194" s="8"/>
      <c r="G194" s="8"/>
      <c r="H194" s="8">
        <v>2</v>
      </c>
      <c r="I194" s="8">
        <v>2.5</v>
      </c>
      <c r="J194" s="8"/>
      <c r="K194" s="8"/>
      <c r="L194" s="8">
        <v>1</v>
      </c>
      <c r="M194" s="8">
        <v>1</v>
      </c>
      <c r="N194" s="8"/>
      <c r="O194" s="8"/>
      <c r="P194" s="8"/>
      <c r="Q194" s="8"/>
      <c r="R194" s="8">
        <v>3</v>
      </c>
      <c r="S194" s="8">
        <v>4</v>
      </c>
      <c r="T194" s="8"/>
      <c r="U194" s="8"/>
      <c r="V194" s="8">
        <v>3</v>
      </c>
      <c r="W194" s="8"/>
      <c r="X194" s="8"/>
      <c r="Y194" s="8">
        <v>1</v>
      </c>
      <c r="Z194" s="8"/>
      <c r="AA194" s="8"/>
      <c r="AB194" s="8"/>
      <c r="AC194" s="8"/>
      <c r="AD194" s="8"/>
      <c r="AE194" s="8"/>
      <c r="AF194" s="8"/>
      <c r="AG194" s="8">
        <v>3</v>
      </c>
      <c r="AH194" s="8">
        <v>1</v>
      </c>
      <c r="AI194" s="8">
        <v>2</v>
      </c>
      <c r="AJ194" s="8">
        <v>1</v>
      </c>
      <c r="AK194" s="8"/>
      <c r="AL194" s="8"/>
      <c r="AM194" s="8"/>
      <c r="AN194" s="8"/>
      <c r="AO194" s="8"/>
      <c r="AP194" s="8"/>
      <c r="AQ194" s="8"/>
      <c r="AR194" s="8">
        <v>1</v>
      </c>
      <c r="AS194" s="8">
        <v>1.8235294117647058</v>
      </c>
    </row>
    <row r="195" spans="1:45" x14ac:dyDescent="0.2">
      <c r="A195" s="7" t="s">
        <v>430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>
        <v>4</v>
      </c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>
        <v>4</v>
      </c>
      <c r="AL195" s="8"/>
      <c r="AM195" s="8"/>
      <c r="AN195" s="8"/>
      <c r="AO195" s="8"/>
      <c r="AP195" s="8"/>
      <c r="AQ195" s="8"/>
      <c r="AR195" s="8">
        <v>4</v>
      </c>
      <c r="AS195" s="8">
        <v>4</v>
      </c>
    </row>
    <row r="196" spans="1:45" x14ac:dyDescent="0.2">
      <c r="A196" s="7" t="s">
        <v>664</v>
      </c>
      <c r="B196" s="8"/>
      <c r="C196" s="8"/>
      <c r="D196" s="8"/>
      <c r="E196" s="8"/>
      <c r="F196" s="8"/>
      <c r="G196" s="8"/>
      <c r="H196" s="8">
        <v>1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>
        <v>1</v>
      </c>
    </row>
    <row r="197" spans="1:45" x14ac:dyDescent="0.2">
      <c r="A197" s="7" t="s">
        <v>248</v>
      </c>
      <c r="B197" s="8">
        <v>2.5</v>
      </c>
      <c r="C197" s="8"/>
      <c r="D197" s="8"/>
      <c r="E197" s="8"/>
      <c r="F197" s="8"/>
      <c r="G197" s="8"/>
      <c r="H197" s="8">
        <v>2.5</v>
      </c>
      <c r="I197" s="8"/>
      <c r="J197" s="8"/>
      <c r="K197" s="8"/>
      <c r="L197" s="8"/>
      <c r="M197" s="8"/>
      <c r="N197" s="8">
        <v>2</v>
      </c>
      <c r="O197" s="8">
        <v>2</v>
      </c>
      <c r="P197" s="8">
        <v>2</v>
      </c>
      <c r="Q197" s="8"/>
      <c r="R197" s="8"/>
      <c r="S197" s="8"/>
      <c r="T197" s="8"/>
      <c r="U197" s="8">
        <v>1</v>
      </c>
      <c r="V197" s="8"/>
      <c r="W197" s="8">
        <v>2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>
        <v>1.25</v>
      </c>
      <c r="AP197" s="8"/>
      <c r="AQ197" s="8"/>
      <c r="AR197" s="8"/>
      <c r="AS197" s="8">
        <v>1.9090909090909092</v>
      </c>
    </row>
    <row r="198" spans="1:45" x14ac:dyDescent="0.2">
      <c r="A198" s="7" t="s">
        <v>213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>
        <v>2</v>
      </c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>
        <v>2</v>
      </c>
    </row>
    <row r="199" spans="1:45" x14ac:dyDescent="0.2">
      <c r="A199" s="7" t="s">
        <v>712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>
        <v>1</v>
      </c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>
        <v>1</v>
      </c>
    </row>
    <row r="200" spans="1:45" x14ac:dyDescent="0.2">
      <c r="A200" s="7" t="s">
        <v>274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>
        <v>2.2999999999999998</v>
      </c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>
        <v>2.2999999999999998</v>
      </c>
    </row>
    <row r="201" spans="1:45" x14ac:dyDescent="0.2">
      <c r="A201" s="7" t="s">
        <v>165</v>
      </c>
      <c r="B201" s="8"/>
      <c r="C201" s="8"/>
      <c r="D201" s="8"/>
      <c r="E201" s="8"/>
      <c r="F201" s="8"/>
      <c r="G201" s="8"/>
      <c r="H201" s="8"/>
      <c r="I201" s="8"/>
      <c r="J201" s="8">
        <v>1</v>
      </c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>
        <v>1</v>
      </c>
      <c r="AN201" s="8"/>
      <c r="AO201" s="8"/>
      <c r="AP201" s="8"/>
      <c r="AQ201" s="8"/>
      <c r="AR201" s="8"/>
      <c r="AS201" s="8">
        <v>1</v>
      </c>
    </row>
    <row r="202" spans="1:45" x14ac:dyDescent="0.2">
      <c r="A202" s="7" t="s">
        <v>121</v>
      </c>
      <c r="B202" s="8"/>
      <c r="C202" s="8"/>
      <c r="D202" s="8"/>
      <c r="E202" s="8"/>
      <c r="F202" s="8"/>
      <c r="G202" s="8"/>
      <c r="H202" s="8"/>
      <c r="I202" s="8">
        <v>3.6666666666666665</v>
      </c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>
        <v>3.6666666666666665</v>
      </c>
    </row>
    <row r="203" spans="1:45" x14ac:dyDescent="0.2">
      <c r="A203" s="7" t="s">
        <v>609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>
        <v>1</v>
      </c>
      <c r="AN203" s="8"/>
      <c r="AO203" s="8"/>
      <c r="AP203" s="8"/>
      <c r="AQ203" s="8"/>
      <c r="AR203" s="8"/>
      <c r="AS203" s="8">
        <v>1</v>
      </c>
    </row>
    <row r="204" spans="1:45" x14ac:dyDescent="0.2">
      <c r="A204" s="7" t="s">
        <v>235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>
        <v>1</v>
      </c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>
        <v>1</v>
      </c>
    </row>
    <row r="205" spans="1:45" x14ac:dyDescent="0.2">
      <c r="A205" s="7" t="s">
        <v>633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>
        <v>1</v>
      </c>
      <c r="AN205" s="8"/>
      <c r="AO205" s="8"/>
      <c r="AP205" s="8"/>
      <c r="AQ205" s="8"/>
      <c r="AR205" s="8"/>
      <c r="AS205" s="8">
        <v>1</v>
      </c>
    </row>
    <row r="206" spans="1:45" x14ac:dyDescent="0.2">
      <c r="A206" s="7" t="s">
        <v>520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>
        <v>1</v>
      </c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>
        <v>1</v>
      </c>
    </row>
    <row r="207" spans="1:45" x14ac:dyDescent="0.2">
      <c r="A207" s="7" t="s">
        <v>183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>
        <v>3.7</v>
      </c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>
        <v>3.7</v>
      </c>
    </row>
    <row r="208" spans="1:45" x14ac:dyDescent="0.2">
      <c r="A208" s="7" t="s">
        <v>491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>
        <v>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>
        <v>2</v>
      </c>
    </row>
    <row r="209" spans="1:45" x14ac:dyDescent="0.2">
      <c r="A209" s="7" t="s">
        <v>68</v>
      </c>
      <c r="B209" s="8"/>
      <c r="C209" s="8"/>
      <c r="D209" s="8"/>
      <c r="E209" s="8">
        <v>4</v>
      </c>
      <c r="F209" s="8"/>
      <c r="G209" s="8"/>
      <c r="H209" s="8">
        <v>1</v>
      </c>
      <c r="I209" s="8"/>
      <c r="J209" s="8">
        <v>3.6666666666666665</v>
      </c>
      <c r="K209" s="8"/>
      <c r="L209" s="8"/>
      <c r="M209" s="8"/>
      <c r="N209" s="8">
        <v>2</v>
      </c>
      <c r="O209" s="8">
        <v>2</v>
      </c>
      <c r="P209" s="8"/>
      <c r="Q209" s="8"/>
      <c r="R209" s="8"/>
      <c r="S209" s="8"/>
      <c r="T209" s="8"/>
      <c r="U209" s="8"/>
      <c r="V209" s="8"/>
      <c r="W209" s="8"/>
      <c r="X209" s="8">
        <v>2</v>
      </c>
      <c r="Y209" s="8"/>
      <c r="Z209" s="8"/>
      <c r="AA209" s="8"/>
      <c r="AB209" s="8"/>
      <c r="AC209" s="8">
        <v>4</v>
      </c>
      <c r="AD209" s="8"/>
      <c r="AE209" s="8"/>
      <c r="AF209" s="8"/>
      <c r="AG209" s="8"/>
      <c r="AH209" s="8"/>
      <c r="AI209" s="8"/>
      <c r="AJ209" s="8"/>
      <c r="AK209" s="8"/>
      <c r="AL209" s="8"/>
      <c r="AM209" s="8">
        <v>2.3636363636363638</v>
      </c>
      <c r="AN209" s="8">
        <v>4</v>
      </c>
      <c r="AO209" s="8">
        <v>1</v>
      </c>
      <c r="AP209" s="8">
        <v>1.6666666666666667</v>
      </c>
      <c r="AQ209" s="8">
        <v>3.9375</v>
      </c>
      <c r="AR209" s="8"/>
      <c r="AS209" s="8">
        <v>3.0714285714285716</v>
      </c>
    </row>
    <row r="210" spans="1:45" x14ac:dyDescent="0.2">
      <c r="A210" s="7" t="s">
        <v>49</v>
      </c>
      <c r="B210" s="8">
        <v>2.5</v>
      </c>
      <c r="C210" s="8"/>
      <c r="D210" s="8">
        <v>2</v>
      </c>
      <c r="E210" s="8">
        <v>1.3333333333333333</v>
      </c>
      <c r="F210" s="8"/>
      <c r="G210" s="8"/>
      <c r="H210" s="8">
        <v>2</v>
      </c>
      <c r="I210" s="8"/>
      <c r="J210" s="8">
        <v>1.5</v>
      </c>
      <c r="K210" s="8"/>
      <c r="L210" s="8"/>
      <c r="M210" s="8"/>
      <c r="N210" s="8">
        <v>1</v>
      </c>
      <c r="O210" s="8">
        <v>1</v>
      </c>
      <c r="P210" s="8">
        <v>2</v>
      </c>
      <c r="Q210" s="8"/>
      <c r="R210" s="8"/>
      <c r="S210" s="8"/>
      <c r="T210" s="8"/>
      <c r="U210" s="8">
        <v>2</v>
      </c>
      <c r="V210" s="8"/>
      <c r="W210" s="8">
        <v>1.75</v>
      </c>
      <c r="X210" s="8">
        <v>1.4</v>
      </c>
      <c r="Y210" s="8"/>
      <c r="Z210" s="8">
        <v>1.6666666666666667</v>
      </c>
      <c r="AA210" s="8"/>
      <c r="AB210" s="8"/>
      <c r="AC210" s="8">
        <v>2</v>
      </c>
      <c r="AD210" s="8"/>
      <c r="AE210" s="8"/>
      <c r="AF210" s="8">
        <v>2</v>
      </c>
      <c r="AG210" s="8"/>
      <c r="AH210" s="8"/>
      <c r="AI210" s="8">
        <v>2</v>
      </c>
      <c r="AJ210" s="8"/>
      <c r="AK210" s="8"/>
      <c r="AL210" s="8"/>
      <c r="AM210" s="8">
        <v>1.7857142857142858</v>
      </c>
      <c r="AN210" s="8">
        <v>1.9090909090909092</v>
      </c>
      <c r="AO210" s="8">
        <v>2.1428571428571428</v>
      </c>
      <c r="AP210" s="8">
        <v>2.1</v>
      </c>
      <c r="AQ210" s="8">
        <v>2.1176470588235294</v>
      </c>
      <c r="AR210" s="8"/>
      <c r="AS210" s="8">
        <v>1.8556701030927836</v>
      </c>
    </row>
    <row r="211" spans="1:45" x14ac:dyDescent="0.2">
      <c r="A211" s="7" t="s">
        <v>550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>
        <v>4</v>
      </c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>
        <v>4</v>
      </c>
    </row>
    <row r="212" spans="1:45" x14ac:dyDescent="0.2">
      <c r="A212" s="7" t="s">
        <v>97</v>
      </c>
      <c r="B212" s="8">
        <v>4</v>
      </c>
      <c r="C212" s="8"/>
      <c r="D212" s="8">
        <v>4</v>
      </c>
      <c r="E212" s="8">
        <v>3</v>
      </c>
      <c r="F212" s="8"/>
      <c r="G212" s="8"/>
      <c r="H212" s="8">
        <v>4</v>
      </c>
      <c r="I212" s="8"/>
      <c r="J212" s="8">
        <v>4</v>
      </c>
      <c r="K212" s="8"/>
      <c r="L212" s="8"/>
      <c r="M212" s="8"/>
      <c r="N212" s="8">
        <v>3.3333333333333335</v>
      </c>
      <c r="O212" s="8">
        <v>4</v>
      </c>
      <c r="P212" s="8"/>
      <c r="Q212" s="8"/>
      <c r="R212" s="8">
        <v>4</v>
      </c>
      <c r="S212" s="8"/>
      <c r="T212" s="8"/>
      <c r="U212" s="8">
        <v>4</v>
      </c>
      <c r="V212" s="8"/>
      <c r="W212" s="8">
        <v>4</v>
      </c>
      <c r="X212" s="8">
        <v>4</v>
      </c>
      <c r="Y212" s="8"/>
      <c r="Z212" s="8">
        <v>4</v>
      </c>
      <c r="AA212" s="8"/>
      <c r="AB212" s="8"/>
      <c r="AC212" s="8">
        <v>4</v>
      </c>
      <c r="AD212" s="8"/>
      <c r="AE212" s="8"/>
      <c r="AF212" s="8">
        <v>4</v>
      </c>
      <c r="AG212" s="8"/>
      <c r="AH212" s="8"/>
      <c r="AI212" s="8">
        <v>4</v>
      </c>
      <c r="AJ212" s="8"/>
      <c r="AK212" s="8"/>
      <c r="AL212" s="8">
        <v>4</v>
      </c>
      <c r="AM212" s="8">
        <v>4</v>
      </c>
      <c r="AN212" s="8">
        <v>4</v>
      </c>
      <c r="AO212" s="8"/>
      <c r="AP212" s="8">
        <v>4</v>
      </c>
      <c r="AQ212" s="8">
        <v>4</v>
      </c>
      <c r="AR212" s="8"/>
      <c r="AS212" s="8">
        <v>3.9318181818181817</v>
      </c>
    </row>
    <row r="213" spans="1:45" x14ac:dyDescent="0.2">
      <c r="A213" s="7" t="s">
        <v>111</v>
      </c>
      <c r="B213" s="8"/>
      <c r="C213" s="8"/>
      <c r="D213" s="8"/>
      <c r="E213" s="8">
        <v>1</v>
      </c>
      <c r="F213" s="8"/>
      <c r="G213" s="8"/>
      <c r="H213" s="8">
        <v>1</v>
      </c>
      <c r="I213" s="8"/>
      <c r="J213" s="8"/>
      <c r="K213" s="8">
        <v>6.5</v>
      </c>
      <c r="L213" s="8">
        <v>1</v>
      </c>
      <c r="M213" s="8">
        <v>1</v>
      </c>
      <c r="N213" s="8"/>
      <c r="O213" s="8"/>
      <c r="P213" s="8"/>
      <c r="Q213" s="8"/>
      <c r="R213" s="8"/>
      <c r="S213" s="8"/>
      <c r="T213" s="8">
        <v>2.6666666666666665</v>
      </c>
      <c r="U213" s="8">
        <v>1</v>
      </c>
      <c r="V213" s="8"/>
      <c r="W213" s="8"/>
      <c r="X213" s="8"/>
      <c r="Y213" s="8"/>
      <c r="Z213" s="8">
        <v>1</v>
      </c>
      <c r="AA213" s="8">
        <v>1</v>
      </c>
      <c r="AB213" s="8">
        <v>1</v>
      </c>
      <c r="AC213" s="8"/>
      <c r="AD213" s="8">
        <v>1</v>
      </c>
      <c r="AE213" s="8">
        <v>2</v>
      </c>
      <c r="AF213" s="8"/>
      <c r="AG213" s="8"/>
      <c r="AH213" s="8">
        <v>4</v>
      </c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>
        <v>1.8</v>
      </c>
    </row>
    <row r="214" spans="1:45" x14ac:dyDescent="0.2">
      <c r="A214" s="7" t="s">
        <v>153</v>
      </c>
      <c r="B214" s="8"/>
      <c r="C214" s="8"/>
      <c r="D214" s="8"/>
      <c r="E214" s="8"/>
      <c r="F214" s="8"/>
      <c r="G214" s="8"/>
      <c r="H214" s="8"/>
      <c r="I214" s="8"/>
      <c r="J214" s="8">
        <v>1.3333333333333333</v>
      </c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>
        <v>2</v>
      </c>
      <c r="X214" s="8">
        <v>1</v>
      </c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>
        <v>1.3333333333333333</v>
      </c>
      <c r="AQ214" s="8"/>
      <c r="AR214" s="8"/>
      <c r="AS214" s="8">
        <v>1.3125</v>
      </c>
    </row>
    <row r="215" spans="1:45" x14ac:dyDescent="0.2">
      <c r="A215" s="7" t="s">
        <v>477</v>
      </c>
      <c r="B215" s="8"/>
      <c r="C215" s="8"/>
      <c r="D215" s="8"/>
      <c r="E215" s="8"/>
      <c r="F215" s="8"/>
      <c r="G215" s="8"/>
      <c r="H215" s="8"/>
      <c r="I215" s="8"/>
      <c r="J215" s="8"/>
      <c r="K215" s="8">
        <v>1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>
        <v>1</v>
      </c>
    </row>
    <row r="216" spans="1:45" x14ac:dyDescent="0.2">
      <c r="A216" s="7" t="s">
        <v>531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>
        <v>1.3333333333333333</v>
      </c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>
        <v>1.3333333333333333</v>
      </c>
    </row>
    <row r="217" spans="1:45" x14ac:dyDescent="0.2">
      <c r="A217" s="7" t="s">
        <v>339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>
        <v>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>
        <v>1</v>
      </c>
      <c r="Z217" s="8"/>
      <c r="AA217" s="8"/>
      <c r="AB217" s="8"/>
      <c r="AC217" s="8"/>
      <c r="AD217" s="8">
        <v>1</v>
      </c>
      <c r="AE217" s="8">
        <v>1</v>
      </c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>
        <v>1</v>
      </c>
    </row>
    <row r="218" spans="1:45" x14ac:dyDescent="0.2">
      <c r="A218" s="7" t="s">
        <v>349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>
        <v>4</v>
      </c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>
        <v>1</v>
      </c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>
        <v>2.5</v>
      </c>
    </row>
    <row r="219" spans="1:45" x14ac:dyDescent="0.2">
      <c r="A219" s="7" t="s">
        <v>415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>
        <v>4</v>
      </c>
      <c r="AM219" s="8"/>
      <c r="AN219" s="8"/>
      <c r="AO219" s="8"/>
      <c r="AP219" s="8"/>
      <c r="AQ219" s="8"/>
      <c r="AR219" s="8"/>
      <c r="AS219" s="8">
        <v>4</v>
      </c>
    </row>
    <row r="220" spans="1:45" x14ac:dyDescent="0.2">
      <c r="A220" s="7" t="s">
        <v>675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>
        <v>3.5714285714285716</v>
      </c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>
        <v>3.5714285714285716</v>
      </c>
    </row>
    <row r="221" spans="1:45" x14ac:dyDescent="0.2">
      <c r="A221" s="7" t="s">
        <v>359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>
        <v>1</v>
      </c>
      <c r="AB221" s="8"/>
      <c r="AC221" s="8"/>
      <c r="AD221" s="8">
        <v>1</v>
      </c>
      <c r="AE221" s="8">
        <v>1</v>
      </c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>
        <v>1</v>
      </c>
    </row>
    <row r="222" spans="1:45" x14ac:dyDescent="0.2">
      <c r="A222" s="7" t="s">
        <v>327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>
        <v>4</v>
      </c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>
        <v>4</v>
      </c>
    </row>
    <row r="223" spans="1:45" x14ac:dyDescent="0.2">
      <c r="A223" s="7" t="s">
        <v>18</v>
      </c>
      <c r="B223" s="8"/>
      <c r="C223" s="8">
        <v>1</v>
      </c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>
        <v>1</v>
      </c>
    </row>
    <row r="224" spans="1:45" x14ac:dyDescent="0.2">
      <c r="A224" s="7" t="s">
        <v>504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>
        <v>3</v>
      </c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>
        <v>3</v>
      </c>
    </row>
    <row r="225" spans="1:45" x14ac:dyDescent="0.2">
      <c r="A225" s="7" t="s">
        <v>362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>
        <v>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>
        <v>1.1428571428571428</v>
      </c>
      <c r="AC225" s="8"/>
      <c r="AD225" s="8">
        <v>1</v>
      </c>
      <c r="AE225" s="8">
        <v>1</v>
      </c>
      <c r="AF225" s="8"/>
      <c r="AG225" s="8"/>
      <c r="AH225" s="8">
        <v>1</v>
      </c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>
        <v>1.0625</v>
      </c>
    </row>
    <row r="226" spans="1:45" x14ac:dyDescent="0.2">
      <c r="A226" s="7" t="s">
        <v>397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>
        <v>1</v>
      </c>
      <c r="AK226" s="8"/>
      <c r="AL226" s="8"/>
      <c r="AM226" s="8"/>
      <c r="AN226" s="8"/>
      <c r="AO226" s="8"/>
      <c r="AP226" s="8"/>
      <c r="AQ226" s="8"/>
      <c r="AR226" s="8"/>
      <c r="AS226" s="8">
        <v>1</v>
      </c>
    </row>
    <row r="227" spans="1:45" x14ac:dyDescent="0.2">
      <c r="A227" s="7" t="s">
        <v>199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>
        <v>1.4</v>
      </c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>
        <v>1</v>
      </c>
      <c r="AF227" s="8"/>
      <c r="AG227" s="8"/>
      <c r="AH227" s="8"/>
      <c r="AI227" s="8"/>
      <c r="AJ227" s="8">
        <v>1</v>
      </c>
      <c r="AK227" s="8"/>
      <c r="AL227" s="8"/>
      <c r="AM227" s="8"/>
      <c r="AN227" s="8">
        <v>1</v>
      </c>
      <c r="AO227" s="8"/>
      <c r="AP227" s="8"/>
      <c r="AQ227" s="8">
        <v>1</v>
      </c>
      <c r="AR227" s="8"/>
      <c r="AS227" s="8">
        <v>1.1111111111111112</v>
      </c>
    </row>
    <row r="228" spans="1:45" x14ac:dyDescent="0.2">
      <c r="A228" s="7" t="s">
        <v>660</v>
      </c>
      <c r="B228" s="8"/>
      <c r="C228" s="8"/>
      <c r="D228" s="8"/>
      <c r="E228" s="8"/>
      <c r="F228" s="8"/>
      <c r="G228" s="8"/>
      <c r="H228" s="8">
        <v>1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>
        <v>1</v>
      </c>
    </row>
    <row r="229" spans="1:45" x14ac:dyDescent="0.2">
      <c r="A229" s="7" t="s">
        <v>681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>
        <v>1</v>
      </c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>
        <v>1</v>
      </c>
    </row>
    <row r="230" spans="1:45" x14ac:dyDescent="0.2">
      <c r="A230" s="7" t="s">
        <v>295</v>
      </c>
      <c r="B230" s="8"/>
      <c r="C230" s="8"/>
      <c r="D230" s="8"/>
      <c r="E230" s="8"/>
      <c r="F230" s="8"/>
      <c r="G230" s="8"/>
      <c r="H230" s="8"/>
      <c r="I230" s="8"/>
      <c r="J230" s="8"/>
      <c r="K230" s="8">
        <v>4</v>
      </c>
      <c r="L230" s="8"/>
      <c r="M230" s="8"/>
      <c r="N230" s="8"/>
      <c r="O230" s="8"/>
      <c r="P230" s="8"/>
      <c r="Q230" s="8"/>
      <c r="R230" s="8"/>
      <c r="S230" s="8">
        <v>4</v>
      </c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>
        <v>4</v>
      </c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>
        <v>4</v>
      </c>
    </row>
    <row r="231" spans="1:45" x14ac:dyDescent="0.2">
      <c r="A231" s="7" t="s">
        <v>545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>
        <v>4</v>
      </c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>
        <v>4</v>
      </c>
    </row>
    <row r="232" spans="1:45" x14ac:dyDescent="0.2">
      <c r="A232" s="7" t="s">
        <v>566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>
        <v>3.5</v>
      </c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>
        <v>3.5</v>
      </c>
    </row>
    <row r="233" spans="1:45" x14ac:dyDescent="0.2">
      <c r="A233" s="7" t="s">
        <v>431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>
        <v>3</v>
      </c>
      <c r="AS233" s="8">
        <v>3</v>
      </c>
    </row>
    <row r="234" spans="1:45" x14ac:dyDescent="0.2">
      <c r="A234" s="7" t="s">
        <v>311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>
        <v>1</v>
      </c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>
        <v>1</v>
      </c>
    </row>
    <row r="235" spans="1:45" x14ac:dyDescent="0.2">
      <c r="A235" s="7" t="s">
        <v>443</v>
      </c>
      <c r="B235" s="8"/>
      <c r="C235" s="8"/>
      <c r="D235" s="8"/>
      <c r="E235" s="8"/>
      <c r="F235" s="8">
        <v>4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>
        <v>4</v>
      </c>
    </row>
    <row r="236" spans="1:45" x14ac:dyDescent="0.2">
      <c r="A236" s="7" t="s">
        <v>312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>
        <v>1</v>
      </c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>
        <v>1</v>
      </c>
    </row>
    <row r="237" spans="1:45" x14ac:dyDescent="0.2">
      <c r="A237" s="7" t="s">
        <v>200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>
        <v>1</v>
      </c>
      <c r="N237" s="8"/>
      <c r="O237" s="8"/>
      <c r="P237" s="8"/>
      <c r="Q237" s="8">
        <v>1</v>
      </c>
      <c r="R237" s="8"/>
      <c r="S237" s="8"/>
      <c r="T237" s="8"/>
      <c r="U237" s="8"/>
      <c r="V237" s="8">
        <v>2</v>
      </c>
      <c r="W237" s="8">
        <v>1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>
        <v>1.4</v>
      </c>
    </row>
    <row r="238" spans="1:45" x14ac:dyDescent="0.2">
      <c r="A238" s="7" t="s">
        <v>122</v>
      </c>
      <c r="B238" s="8"/>
      <c r="C238" s="8"/>
      <c r="D238" s="8"/>
      <c r="E238" s="8"/>
      <c r="F238" s="8"/>
      <c r="G238" s="8"/>
      <c r="H238" s="8"/>
      <c r="I238" s="8">
        <v>4</v>
      </c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>
        <v>4</v>
      </c>
    </row>
    <row r="239" spans="1:45" x14ac:dyDescent="0.2">
      <c r="A239" s="7" t="s">
        <v>313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>
        <v>4</v>
      </c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>
        <v>4</v>
      </c>
    </row>
    <row r="240" spans="1:45" x14ac:dyDescent="0.2">
      <c r="A240" s="7" t="s">
        <v>314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>
        <v>4</v>
      </c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>
        <v>4</v>
      </c>
    </row>
    <row r="241" spans="1:45" x14ac:dyDescent="0.2">
      <c r="A241" s="7" t="s">
        <v>328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>
        <v>4</v>
      </c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>
        <v>4</v>
      </c>
    </row>
    <row r="242" spans="1:45" x14ac:dyDescent="0.2">
      <c r="A242" s="7" t="s">
        <v>275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>
        <v>4</v>
      </c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>
        <v>2</v>
      </c>
      <c r="AS242" s="8">
        <v>3.7142857142857144</v>
      </c>
    </row>
    <row r="243" spans="1:45" x14ac:dyDescent="0.2">
      <c r="A243" s="7" t="s">
        <v>315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>
        <v>4</v>
      </c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>
        <v>4</v>
      </c>
    </row>
    <row r="244" spans="1:45" x14ac:dyDescent="0.2">
      <c r="A244" s="7" t="s">
        <v>316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>
        <v>1</v>
      </c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>
        <v>1</v>
      </c>
    </row>
    <row r="245" spans="1:45" x14ac:dyDescent="0.2">
      <c r="A245" s="7" t="s">
        <v>317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>
        <v>1</v>
      </c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>
        <v>1</v>
      </c>
    </row>
    <row r="246" spans="1:45" x14ac:dyDescent="0.2">
      <c r="A246" s="7" t="s">
        <v>318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>
        <v>3</v>
      </c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>
        <v>3</v>
      </c>
    </row>
    <row r="247" spans="1:45" x14ac:dyDescent="0.2">
      <c r="A247" s="7" t="s">
        <v>263</v>
      </c>
      <c r="B247" s="8"/>
      <c r="C247" s="8"/>
      <c r="D247" s="8"/>
      <c r="E247" s="8"/>
      <c r="F247" s="8"/>
      <c r="G247" s="8"/>
      <c r="H247" s="8">
        <v>2</v>
      </c>
      <c r="I247" s="8"/>
      <c r="J247" s="8"/>
      <c r="K247" s="8"/>
      <c r="L247" s="8">
        <v>1</v>
      </c>
      <c r="M247" s="8"/>
      <c r="N247" s="8"/>
      <c r="O247" s="8">
        <v>1</v>
      </c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>
        <v>1</v>
      </c>
      <c r="AB247" s="8"/>
      <c r="AC247" s="8"/>
      <c r="AD247" s="8">
        <v>2</v>
      </c>
      <c r="AE247" s="8"/>
      <c r="AF247" s="8"/>
      <c r="AG247" s="8"/>
      <c r="AH247" s="8">
        <v>2</v>
      </c>
      <c r="AI247" s="8"/>
      <c r="AJ247" s="8"/>
      <c r="AK247" s="8"/>
      <c r="AL247" s="8"/>
      <c r="AM247" s="8"/>
      <c r="AN247" s="8"/>
      <c r="AO247" s="8"/>
      <c r="AP247" s="8"/>
      <c r="AQ247" s="8"/>
      <c r="AR247" s="8">
        <v>2</v>
      </c>
      <c r="AS247" s="8">
        <v>1.6</v>
      </c>
    </row>
    <row r="248" spans="1:45" x14ac:dyDescent="0.2">
      <c r="A248" s="7" t="s">
        <v>505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>
        <v>4</v>
      </c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>
        <v>4</v>
      </c>
    </row>
    <row r="249" spans="1:45" x14ac:dyDescent="0.2">
      <c r="A249" s="7" t="s">
        <v>506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>
        <v>4</v>
      </c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>
        <v>4</v>
      </c>
    </row>
    <row r="250" spans="1:45" x14ac:dyDescent="0.2">
      <c r="A250" s="7" t="s">
        <v>264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>
        <v>2</v>
      </c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>
        <v>2</v>
      </c>
    </row>
    <row r="251" spans="1:45" x14ac:dyDescent="0.2">
      <c r="A251" s="7" t="s">
        <v>144</v>
      </c>
      <c r="B251" s="8"/>
      <c r="C251" s="8"/>
      <c r="D251" s="8"/>
      <c r="E251" s="8"/>
      <c r="F251" s="8"/>
      <c r="G251" s="8"/>
      <c r="H251" s="8"/>
      <c r="I251" s="8">
        <v>2</v>
      </c>
      <c r="J251" s="8">
        <v>1</v>
      </c>
      <c r="K251" s="8"/>
      <c r="L251" s="8">
        <v>1</v>
      </c>
      <c r="M251" s="8">
        <v>1</v>
      </c>
      <c r="N251" s="8"/>
      <c r="O251" s="8"/>
      <c r="P251" s="8"/>
      <c r="Q251" s="8">
        <v>1</v>
      </c>
      <c r="R251" s="8"/>
      <c r="S251" s="8"/>
      <c r="T251" s="8"/>
      <c r="U251" s="8">
        <v>1</v>
      </c>
      <c r="V251" s="8"/>
      <c r="W251" s="8"/>
      <c r="X251" s="8">
        <v>1</v>
      </c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>
        <v>1</v>
      </c>
      <c r="AJ251" s="8">
        <v>1</v>
      </c>
      <c r="AK251" s="8"/>
      <c r="AL251" s="8"/>
      <c r="AM251" s="8">
        <v>1.8333333333333333</v>
      </c>
      <c r="AN251" s="8">
        <v>1</v>
      </c>
      <c r="AO251" s="8"/>
      <c r="AP251" s="8">
        <v>1</v>
      </c>
      <c r="AQ251" s="8"/>
      <c r="AR251" s="8"/>
      <c r="AS251" s="8">
        <v>1.2142857142857142</v>
      </c>
    </row>
    <row r="252" spans="1:45" x14ac:dyDescent="0.2">
      <c r="A252" s="7" t="s">
        <v>643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>
        <v>1</v>
      </c>
      <c r="AP252" s="8"/>
      <c r="AQ252" s="8"/>
      <c r="AR252" s="8"/>
      <c r="AS252" s="8">
        <v>1</v>
      </c>
    </row>
    <row r="253" spans="1:45" x14ac:dyDescent="0.2">
      <c r="A253" s="7" t="s">
        <v>593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>
        <v>2</v>
      </c>
      <c r="AL253" s="8"/>
      <c r="AM253" s="8"/>
      <c r="AN253" s="8"/>
      <c r="AO253" s="8"/>
      <c r="AP253" s="8"/>
      <c r="AQ253" s="8"/>
      <c r="AR253" s="8"/>
      <c r="AS253" s="8">
        <v>2</v>
      </c>
    </row>
    <row r="254" spans="1:45" x14ac:dyDescent="0.2">
      <c r="A254" s="7" t="s">
        <v>432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>
        <v>4</v>
      </c>
      <c r="AS254" s="8">
        <v>4</v>
      </c>
    </row>
    <row r="255" spans="1:45" x14ac:dyDescent="0.2">
      <c r="A255" s="7" t="s">
        <v>350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>
        <v>2</v>
      </c>
      <c r="M255" s="8"/>
      <c r="N255" s="8"/>
      <c r="O255" s="8"/>
      <c r="P255" s="8"/>
      <c r="Q255" s="8"/>
      <c r="R255" s="8"/>
      <c r="S255" s="8"/>
      <c r="T255" s="8">
        <v>4</v>
      </c>
      <c r="U255" s="8"/>
      <c r="V255" s="8"/>
      <c r="W255" s="8"/>
      <c r="X255" s="8"/>
      <c r="Y255" s="8"/>
      <c r="Z255" s="8">
        <v>3</v>
      </c>
      <c r="AA255" s="8"/>
      <c r="AB255" s="8"/>
      <c r="AC255" s="8"/>
      <c r="AD255" s="8">
        <v>1.5</v>
      </c>
      <c r="AE255" s="8">
        <v>3.6666666666666665</v>
      </c>
      <c r="AF255" s="8"/>
      <c r="AG255" s="8"/>
      <c r="AH255" s="8">
        <v>4</v>
      </c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>
        <v>3.1818181818181817</v>
      </c>
    </row>
    <row r="256" spans="1:45" x14ac:dyDescent="0.2">
      <c r="A256" s="7" t="s">
        <v>319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>
        <v>1</v>
      </c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>
        <v>1</v>
      </c>
    </row>
    <row r="257" spans="1:45" x14ac:dyDescent="0.2">
      <c r="A257" s="7" t="s">
        <v>123</v>
      </c>
      <c r="B257" s="8"/>
      <c r="C257" s="8"/>
      <c r="D257" s="8"/>
      <c r="E257" s="8"/>
      <c r="F257" s="8"/>
      <c r="G257" s="8"/>
      <c r="H257" s="8"/>
      <c r="I257" s="8">
        <v>1.5</v>
      </c>
      <c r="J257" s="8">
        <v>1</v>
      </c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>
        <v>2</v>
      </c>
      <c r="AL257" s="8"/>
      <c r="AM257" s="8"/>
      <c r="AN257" s="8"/>
      <c r="AO257" s="8"/>
      <c r="AP257" s="8"/>
      <c r="AQ257" s="8"/>
      <c r="AR257" s="8"/>
      <c r="AS257" s="8">
        <v>1.4285714285714286</v>
      </c>
    </row>
    <row r="258" spans="1:45" x14ac:dyDescent="0.2">
      <c r="A258" s="7" t="s">
        <v>296</v>
      </c>
      <c r="B258" s="8"/>
      <c r="C258" s="8"/>
      <c r="D258" s="8"/>
      <c r="E258" s="8"/>
      <c r="F258" s="8"/>
      <c r="G258" s="8"/>
      <c r="H258" s="8"/>
      <c r="I258" s="8"/>
      <c r="J258" s="8"/>
      <c r="K258" s="8">
        <v>4</v>
      </c>
      <c r="L258" s="8"/>
      <c r="M258" s="8"/>
      <c r="N258" s="8"/>
      <c r="O258" s="8"/>
      <c r="P258" s="8"/>
      <c r="Q258" s="8"/>
      <c r="R258" s="8"/>
      <c r="S258" s="8">
        <v>3</v>
      </c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>
        <v>4</v>
      </c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>
        <v>3.4285714285714284</v>
      </c>
    </row>
    <row r="259" spans="1:45" x14ac:dyDescent="0.2">
      <c r="A259" s="7" t="s">
        <v>642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>
        <v>1</v>
      </c>
      <c r="AP259" s="8"/>
      <c r="AQ259" s="8"/>
      <c r="AR259" s="8"/>
      <c r="AS259" s="8">
        <v>1</v>
      </c>
    </row>
    <row r="260" spans="1:45" x14ac:dyDescent="0.2">
      <c r="A260" s="7" t="s">
        <v>580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>
        <v>4</v>
      </c>
      <c r="AJ260" s="8"/>
      <c r="AK260" s="8"/>
      <c r="AL260" s="8"/>
      <c r="AM260" s="8"/>
      <c r="AN260" s="8"/>
      <c r="AO260" s="8"/>
      <c r="AP260" s="8"/>
      <c r="AQ260" s="8"/>
      <c r="AR260" s="8"/>
      <c r="AS260" s="8">
        <v>4</v>
      </c>
    </row>
    <row r="261" spans="1:45" x14ac:dyDescent="0.2">
      <c r="A261" s="7" t="s">
        <v>375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>
        <v>2</v>
      </c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>
        <v>2</v>
      </c>
    </row>
    <row r="262" spans="1:45" x14ac:dyDescent="0.2">
      <c r="A262" s="7" t="s">
        <v>594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>
        <v>3.5</v>
      </c>
      <c r="AL262" s="8"/>
      <c r="AM262" s="8">
        <v>3.8</v>
      </c>
      <c r="AN262" s="8"/>
      <c r="AO262" s="8"/>
      <c r="AP262" s="8"/>
      <c r="AQ262" s="8"/>
      <c r="AR262" s="8"/>
      <c r="AS262" s="8">
        <v>3.6875</v>
      </c>
    </row>
    <row r="263" spans="1:45" x14ac:dyDescent="0.2">
      <c r="A263" s="7" t="s">
        <v>172</v>
      </c>
      <c r="B263" s="8"/>
      <c r="C263" s="8"/>
      <c r="D263" s="8"/>
      <c r="E263" s="8"/>
      <c r="F263" s="8"/>
      <c r="G263" s="8"/>
      <c r="H263" s="8"/>
      <c r="I263" s="8"/>
      <c r="J263" s="8">
        <v>3</v>
      </c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>
        <v>3.8571428571428572</v>
      </c>
      <c r="AC263" s="8"/>
      <c r="AD263" s="8">
        <v>3</v>
      </c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>
        <v>3.6</v>
      </c>
    </row>
    <row r="264" spans="1:45" x14ac:dyDescent="0.2">
      <c r="A264" s="7" t="s">
        <v>82</v>
      </c>
      <c r="B264" s="8"/>
      <c r="C264" s="8"/>
      <c r="D264" s="8"/>
      <c r="E264" s="8">
        <v>1</v>
      </c>
      <c r="F264" s="8"/>
      <c r="G264" s="8"/>
      <c r="H264" s="8"/>
      <c r="I264" s="8"/>
      <c r="J264" s="8"/>
      <c r="K264" s="8"/>
      <c r="L264" s="8"/>
      <c r="M264" s="8"/>
      <c r="N264" s="8">
        <v>2</v>
      </c>
      <c r="O264" s="8">
        <v>2</v>
      </c>
      <c r="P264" s="8"/>
      <c r="Q264" s="8"/>
      <c r="R264" s="8"/>
      <c r="S264" s="8"/>
      <c r="T264" s="8"/>
      <c r="U264" s="8"/>
      <c r="V264" s="8"/>
      <c r="W264" s="8">
        <v>2</v>
      </c>
      <c r="X264" s="8">
        <v>2.5</v>
      </c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>
        <v>1</v>
      </c>
      <c r="AK264" s="8"/>
      <c r="AL264" s="8"/>
      <c r="AM264" s="8"/>
      <c r="AN264" s="8"/>
      <c r="AO264" s="8"/>
      <c r="AP264" s="8"/>
      <c r="AQ264" s="8"/>
      <c r="AR264" s="8"/>
      <c r="AS264" s="8">
        <v>2</v>
      </c>
    </row>
    <row r="265" spans="1:45" x14ac:dyDescent="0.2">
      <c r="A265" s="7" t="s">
        <v>19</v>
      </c>
      <c r="B265" s="8"/>
      <c r="C265" s="8">
        <v>3</v>
      </c>
      <c r="D265" s="8">
        <v>1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>
        <v>2</v>
      </c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>
        <v>2</v>
      </c>
    </row>
    <row r="266" spans="1:45" x14ac:dyDescent="0.2">
      <c r="A266" s="7" t="s">
        <v>285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>
        <v>1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>
        <v>1</v>
      </c>
    </row>
    <row r="267" spans="1:45" x14ac:dyDescent="0.2">
      <c r="A267" s="7" t="s">
        <v>368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>
        <v>2.5</v>
      </c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>
        <v>2.5</v>
      </c>
    </row>
    <row r="268" spans="1:45" x14ac:dyDescent="0.2">
      <c r="A268" s="7" t="s">
        <v>416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>
        <v>2</v>
      </c>
      <c r="AM268" s="8"/>
      <c r="AN268" s="8"/>
      <c r="AO268" s="8"/>
      <c r="AP268" s="8"/>
      <c r="AQ268" s="8"/>
      <c r="AR268" s="8"/>
      <c r="AS268" s="8">
        <v>2</v>
      </c>
    </row>
    <row r="269" spans="1:45" x14ac:dyDescent="0.2">
      <c r="A269" s="7" t="s">
        <v>276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>
        <v>1</v>
      </c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>
        <v>1</v>
      </c>
    </row>
    <row r="270" spans="1:45" x14ac:dyDescent="0.2">
      <c r="A270" s="7" t="s">
        <v>731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>
        <v>1</v>
      </c>
      <c r="AR270" s="8"/>
      <c r="AS270" s="8">
        <v>1</v>
      </c>
    </row>
    <row r="271" spans="1:45" x14ac:dyDescent="0.2">
      <c r="A271" s="7" t="s">
        <v>532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>
        <v>3.3333333333333335</v>
      </c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>
        <v>3.3333333333333335</v>
      </c>
    </row>
    <row r="272" spans="1:45" x14ac:dyDescent="0.2">
      <c r="A272" s="7" t="s">
        <v>404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>
        <v>1</v>
      </c>
      <c r="AK272" s="8"/>
      <c r="AL272" s="8"/>
      <c r="AM272" s="8"/>
      <c r="AN272" s="8"/>
      <c r="AO272" s="8"/>
      <c r="AP272" s="8"/>
      <c r="AQ272" s="8"/>
      <c r="AR272" s="8"/>
      <c r="AS272" s="8">
        <v>1</v>
      </c>
    </row>
    <row r="273" spans="1:45" x14ac:dyDescent="0.2">
      <c r="A273" s="7" t="s">
        <v>417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>
        <v>4</v>
      </c>
      <c r="AM273" s="8"/>
      <c r="AN273" s="8"/>
      <c r="AO273" s="8"/>
      <c r="AP273" s="8"/>
      <c r="AQ273" s="8"/>
      <c r="AR273" s="8"/>
      <c r="AS273" s="8">
        <v>4</v>
      </c>
    </row>
    <row r="274" spans="1:45" x14ac:dyDescent="0.2">
      <c r="A274" s="7" t="s">
        <v>427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>
        <v>3</v>
      </c>
      <c r="AQ274" s="8"/>
      <c r="AR274" s="8"/>
      <c r="AS274" s="8">
        <v>3</v>
      </c>
    </row>
    <row r="275" spans="1:45" x14ac:dyDescent="0.2">
      <c r="A275" s="7" t="s">
        <v>581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>
        <v>1</v>
      </c>
      <c r="AJ275" s="8"/>
      <c r="AK275" s="8"/>
      <c r="AL275" s="8"/>
      <c r="AM275" s="8"/>
      <c r="AN275" s="8"/>
      <c r="AO275" s="8">
        <v>2</v>
      </c>
      <c r="AP275" s="8"/>
      <c r="AQ275" s="8"/>
      <c r="AR275" s="8"/>
      <c r="AS275" s="8">
        <v>1.6666666666666667</v>
      </c>
    </row>
    <row r="276" spans="1:45" x14ac:dyDescent="0.2">
      <c r="A276" s="7" t="s">
        <v>184</v>
      </c>
      <c r="B276" s="8"/>
      <c r="C276" s="8"/>
      <c r="D276" s="8"/>
      <c r="E276" s="8"/>
      <c r="F276" s="8"/>
      <c r="G276" s="8"/>
      <c r="H276" s="8"/>
      <c r="I276" s="8"/>
      <c r="J276" s="8"/>
      <c r="K276" s="8">
        <v>1</v>
      </c>
      <c r="L276" s="8"/>
      <c r="M276" s="8">
        <v>1</v>
      </c>
      <c r="N276" s="8"/>
      <c r="O276" s="8"/>
      <c r="P276" s="8"/>
      <c r="Q276" s="8"/>
      <c r="R276" s="8"/>
      <c r="S276" s="8"/>
      <c r="T276" s="8">
        <v>2</v>
      </c>
      <c r="U276" s="8"/>
      <c r="V276" s="8"/>
      <c r="W276" s="8"/>
      <c r="X276" s="8"/>
      <c r="Y276" s="8">
        <v>3</v>
      </c>
      <c r="Z276" s="8"/>
      <c r="AA276" s="8">
        <v>1</v>
      </c>
      <c r="AB276" s="8">
        <v>1</v>
      </c>
      <c r="AC276" s="8"/>
      <c r="AD276" s="8"/>
      <c r="AE276" s="8">
        <v>1</v>
      </c>
      <c r="AF276" s="8"/>
      <c r="AG276" s="8"/>
      <c r="AH276" s="8"/>
      <c r="AI276" s="8"/>
      <c r="AJ276" s="8">
        <v>1</v>
      </c>
      <c r="AK276" s="8"/>
      <c r="AL276" s="8"/>
      <c r="AM276" s="8"/>
      <c r="AN276" s="8"/>
      <c r="AO276" s="8"/>
      <c r="AP276" s="8"/>
      <c r="AQ276" s="8"/>
      <c r="AR276" s="8"/>
      <c r="AS276" s="8">
        <v>1.2142857142857142</v>
      </c>
    </row>
    <row r="277" spans="1:45" x14ac:dyDescent="0.2">
      <c r="A277" s="7" t="s">
        <v>444</v>
      </c>
      <c r="B277" s="8"/>
      <c r="C277" s="8"/>
      <c r="D277" s="8"/>
      <c r="E277" s="8"/>
      <c r="F277" s="8">
        <v>1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>
        <v>1</v>
      </c>
    </row>
    <row r="278" spans="1:45" x14ac:dyDescent="0.2">
      <c r="A278" s="7" t="s">
        <v>405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>
        <v>1</v>
      </c>
      <c r="AD278" s="8"/>
      <c r="AE278" s="8"/>
      <c r="AF278" s="8"/>
      <c r="AG278" s="8"/>
      <c r="AH278" s="8"/>
      <c r="AI278" s="8"/>
      <c r="AJ278" s="8">
        <v>1</v>
      </c>
      <c r="AK278" s="8"/>
      <c r="AL278" s="8"/>
      <c r="AM278" s="8"/>
      <c r="AN278" s="8"/>
      <c r="AO278" s="8"/>
      <c r="AP278" s="8"/>
      <c r="AQ278" s="8">
        <v>1</v>
      </c>
      <c r="AR278" s="8"/>
      <c r="AS278" s="8">
        <v>1</v>
      </c>
    </row>
    <row r="279" spans="1:45" x14ac:dyDescent="0.2">
      <c r="A279" s="7" t="s">
        <v>640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>
        <v>1.8333333333333333</v>
      </c>
      <c r="AP279" s="8"/>
      <c r="AQ279" s="8"/>
      <c r="AR279" s="8"/>
      <c r="AS279" s="8">
        <v>1.8333333333333333</v>
      </c>
    </row>
    <row r="280" spans="1:45" x14ac:dyDescent="0.2">
      <c r="A280" s="7" t="s">
        <v>332</v>
      </c>
      <c r="B280" s="8">
        <v>1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>
        <v>1</v>
      </c>
      <c r="V280" s="8"/>
      <c r="W280" s="8">
        <v>1</v>
      </c>
      <c r="X280" s="8">
        <v>1</v>
      </c>
      <c r="Y280" s="8"/>
      <c r="Z280" s="8"/>
      <c r="AA280" s="8"/>
      <c r="AB280" s="8"/>
      <c r="AC280" s="8">
        <v>1</v>
      </c>
      <c r="AD280" s="8"/>
      <c r="AE280" s="8"/>
      <c r="AF280" s="8"/>
      <c r="AG280" s="8"/>
      <c r="AH280" s="8"/>
      <c r="AI280" s="8">
        <v>2</v>
      </c>
      <c r="AJ280" s="8"/>
      <c r="AK280" s="8"/>
      <c r="AL280" s="8"/>
      <c r="AM280" s="8"/>
      <c r="AN280" s="8">
        <v>1</v>
      </c>
      <c r="AO280" s="8"/>
      <c r="AP280" s="8"/>
      <c r="AQ280" s="8">
        <v>2</v>
      </c>
      <c r="AR280" s="8"/>
      <c r="AS280" s="8">
        <v>1.2222222222222223</v>
      </c>
    </row>
    <row r="281" spans="1:45" x14ac:dyDescent="0.2">
      <c r="A281" s="7" t="s">
        <v>553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>
        <v>1</v>
      </c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>
        <v>1</v>
      </c>
    </row>
    <row r="282" spans="1:45" x14ac:dyDescent="0.2">
      <c r="A282" s="7" t="s">
        <v>69</v>
      </c>
      <c r="B282" s="8">
        <v>2.5</v>
      </c>
      <c r="C282" s="8"/>
      <c r="D282" s="8"/>
      <c r="E282" s="8">
        <v>2</v>
      </c>
      <c r="F282" s="8"/>
      <c r="G282" s="8"/>
      <c r="H282" s="8">
        <v>3</v>
      </c>
      <c r="I282" s="8"/>
      <c r="J282" s="8"/>
      <c r="K282" s="8"/>
      <c r="L282" s="8">
        <v>2</v>
      </c>
      <c r="M282" s="8"/>
      <c r="N282" s="8">
        <v>2</v>
      </c>
      <c r="O282" s="8">
        <v>2</v>
      </c>
      <c r="P282" s="8"/>
      <c r="Q282" s="8"/>
      <c r="R282" s="8"/>
      <c r="S282" s="8"/>
      <c r="T282" s="8"/>
      <c r="U282" s="8"/>
      <c r="V282" s="8"/>
      <c r="W282" s="8">
        <v>2.8571428571428572</v>
      </c>
      <c r="X282" s="8"/>
      <c r="Y282" s="8"/>
      <c r="Z282" s="8"/>
      <c r="AA282" s="8">
        <v>3</v>
      </c>
      <c r="AB282" s="8"/>
      <c r="AC282" s="8"/>
      <c r="AD282" s="8">
        <v>4</v>
      </c>
      <c r="AE282" s="8"/>
      <c r="AF282" s="8"/>
      <c r="AG282" s="8"/>
      <c r="AH282" s="8">
        <v>3</v>
      </c>
      <c r="AI282" s="8"/>
      <c r="AJ282" s="8">
        <v>2</v>
      </c>
      <c r="AK282" s="8">
        <v>4</v>
      </c>
      <c r="AL282" s="8"/>
      <c r="AM282" s="8"/>
      <c r="AN282" s="8">
        <v>1</v>
      </c>
      <c r="AO282" s="8"/>
      <c r="AP282" s="8"/>
      <c r="AQ282" s="8"/>
      <c r="AR282" s="8">
        <v>3</v>
      </c>
      <c r="AS282" s="8">
        <v>2.4054054054054053</v>
      </c>
    </row>
    <row r="283" spans="1:45" x14ac:dyDescent="0.2">
      <c r="A283" s="7" t="s">
        <v>507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>
        <v>4</v>
      </c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>
        <v>4</v>
      </c>
    </row>
    <row r="284" spans="1:45" x14ac:dyDescent="0.2">
      <c r="A284" s="7" t="s">
        <v>340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>
        <v>2</v>
      </c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>
        <v>2</v>
      </c>
    </row>
    <row r="285" spans="1:45" x14ac:dyDescent="0.2">
      <c r="A285" s="7" t="s">
        <v>610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>
        <v>1.4</v>
      </c>
      <c r="AN285" s="8"/>
      <c r="AO285" s="8"/>
      <c r="AP285" s="8"/>
      <c r="AQ285" s="8"/>
      <c r="AR285" s="8"/>
      <c r="AS285" s="8">
        <v>1.4</v>
      </c>
    </row>
    <row r="286" spans="1:45" x14ac:dyDescent="0.2">
      <c r="A286" s="7" t="s">
        <v>50</v>
      </c>
      <c r="B286" s="8"/>
      <c r="C286" s="8"/>
      <c r="D286" s="8"/>
      <c r="E286" s="8">
        <v>4</v>
      </c>
      <c r="F286" s="8">
        <v>1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>
        <v>4</v>
      </c>
      <c r="AP286" s="8"/>
      <c r="AQ286" s="8"/>
      <c r="AR286" s="8"/>
      <c r="AS286" s="8">
        <v>3.7272727272727271</v>
      </c>
    </row>
    <row r="287" spans="1:45" x14ac:dyDescent="0.2">
      <c r="A287" s="7" t="s">
        <v>567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>
        <v>4</v>
      </c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>
        <v>4</v>
      </c>
    </row>
    <row r="288" spans="1:45" x14ac:dyDescent="0.2">
      <c r="A288" s="7" t="s">
        <v>98</v>
      </c>
      <c r="B288" s="8">
        <v>1</v>
      </c>
      <c r="C288" s="8"/>
      <c r="D288" s="8"/>
      <c r="E288" s="8">
        <v>2</v>
      </c>
      <c r="F288" s="8"/>
      <c r="G288" s="8"/>
      <c r="H288" s="8">
        <v>2</v>
      </c>
      <c r="I288" s="8"/>
      <c r="J288" s="8"/>
      <c r="K288" s="8"/>
      <c r="L288" s="8">
        <v>1.5</v>
      </c>
      <c r="M288" s="8"/>
      <c r="N288" s="8"/>
      <c r="O288" s="8">
        <v>1</v>
      </c>
      <c r="P288" s="8"/>
      <c r="Q288" s="8"/>
      <c r="R288" s="8"/>
      <c r="S288" s="8"/>
      <c r="T288" s="8"/>
      <c r="U288" s="8"/>
      <c r="V288" s="8"/>
      <c r="W288" s="8">
        <v>1</v>
      </c>
      <c r="X288" s="8">
        <v>2</v>
      </c>
      <c r="Y288" s="8"/>
      <c r="Z288" s="8">
        <v>2</v>
      </c>
      <c r="AA288" s="8">
        <v>1</v>
      </c>
      <c r="AB288" s="8"/>
      <c r="AC288" s="8"/>
      <c r="AD288" s="8"/>
      <c r="AE288" s="8"/>
      <c r="AF288" s="8"/>
      <c r="AG288" s="8"/>
      <c r="AH288" s="8"/>
      <c r="AI288" s="8"/>
      <c r="AJ288" s="8">
        <v>1.5</v>
      </c>
      <c r="AK288" s="8"/>
      <c r="AL288" s="8"/>
      <c r="AM288" s="8">
        <v>2</v>
      </c>
      <c r="AN288" s="8">
        <v>1</v>
      </c>
      <c r="AO288" s="8"/>
      <c r="AP288" s="8"/>
      <c r="AQ288" s="8"/>
      <c r="AR288" s="8">
        <v>2</v>
      </c>
      <c r="AS288" s="8">
        <v>1.5263157894736843</v>
      </c>
    </row>
    <row r="289" spans="1:45" x14ac:dyDescent="0.2">
      <c r="A289" s="7" t="s">
        <v>600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>
        <v>3</v>
      </c>
      <c r="AL289" s="8"/>
      <c r="AM289" s="8"/>
      <c r="AN289" s="8"/>
      <c r="AO289" s="8"/>
      <c r="AP289" s="8"/>
      <c r="AQ289" s="8"/>
      <c r="AR289" s="8"/>
      <c r="AS289" s="8">
        <v>3</v>
      </c>
    </row>
    <row r="290" spans="1:45" x14ac:dyDescent="0.2">
      <c r="A290" s="7" t="s">
        <v>481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>
        <v>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>
        <v>1</v>
      </c>
    </row>
    <row r="291" spans="1:45" x14ac:dyDescent="0.2">
      <c r="A291" s="7" t="s">
        <v>611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>
        <v>1.1818181818181819</v>
      </c>
      <c r="AN291" s="8"/>
      <c r="AO291" s="8"/>
      <c r="AP291" s="8"/>
      <c r="AQ291" s="8"/>
      <c r="AR291" s="8"/>
      <c r="AS291" s="8">
        <v>1.1818181818181819</v>
      </c>
    </row>
    <row r="292" spans="1:45" x14ac:dyDescent="0.2">
      <c r="A292" s="7" t="s">
        <v>20</v>
      </c>
      <c r="B292" s="8"/>
      <c r="C292" s="8">
        <v>2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>
        <v>1</v>
      </c>
      <c r="AH292" s="8"/>
      <c r="AI292" s="8">
        <v>1</v>
      </c>
      <c r="AJ292" s="8"/>
      <c r="AK292" s="8"/>
      <c r="AL292" s="8"/>
      <c r="AM292" s="8"/>
      <c r="AN292" s="8"/>
      <c r="AO292" s="8"/>
      <c r="AP292" s="8"/>
      <c r="AQ292" s="8"/>
      <c r="AR292" s="8"/>
      <c r="AS292" s="8">
        <v>1.25</v>
      </c>
    </row>
    <row r="293" spans="1:45" x14ac:dyDescent="0.2">
      <c r="A293" s="7" t="s">
        <v>568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>
        <v>4</v>
      </c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>
        <v>4</v>
      </c>
    </row>
    <row r="294" spans="1:45" x14ac:dyDescent="0.2">
      <c r="A294" s="7" t="s">
        <v>595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>
        <v>1</v>
      </c>
      <c r="AL294" s="8"/>
      <c r="AM294" s="8"/>
      <c r="AN294" s="8"/>
      <c r="AO294" s="8"/>
      <c r="AP294" s="8"/>
      <c r="AQ294" s="8"/>
      <c r="AR294" s="8"/>
      <c r="AS294" s="8">
        <v>1</v>
      </c>
    </row>
    <row r="295" spans="1:45" x14ac:dyDescent="0.2">
      <c r="A295" s="7" t="s">
        <v>51</v>
      </c>
      <c r="B295" s="8">
        <v>1</v>
      </c>
      <c r="C295" s="8"/>
      <c r="D295" s="8"/>
      <c r="E295" s="8">
        <v>1</v>
      </c>
      <c r="F295" s="8"/>
      <c r="G295" s="8"/>
      <c r="H295" s="8">
        <v>1.5</v>
      </c>
      <c r="I295" s="8"/>
      <c r="J295" s="8"/>
      <c r="K295" s="8"/>
      <c r="L295" s="8"/>
      <c r="M295" s="8"/>
      <c r="N295" s="8">
        <v>1</v>
      </c>
      <c r="O295" s="8">
        <v>2</v>
      </c>
      <c r="P295" s="8">
        <v>2</v>
      </c>
      <c r="Q295" s="8"/>
      <c r="R295" s="8"/>
      <c r="S295" s="8"/>
      <c r="T295" s="8"/>
      <c r="U295" s="8">
        <v>2</v>
      </c>
      <c r="V295" s="8"/>
      <c r="W295" s="8">
        <v>1.875</v>
      </c>
      <c r="X295" s="8">
        <v>1</v>
      </c>
      <c r="Y295" s="8"/>
      <c r="Z295" s="8"/>
      <c r="AA295" s="8"/>
      <c r="AB295" s="8"/>
      <c r="AC295" s="8">
        <v>4</v>
      </c>
      <c r="AD295" s="8"/>
      <c r="AE295" s="8"/>
      <c r="AF295" s="8">
        <v>11.5</v>
      </c>
      <c r="AG295" s="8"/>
      <c r="AH295" s="8"/>
      <c r="AI295" s="8">
        <v>6</v>
      </c>
      <c r="AJ295" s="8"/>
      <c r="AK295" s="8"/>
      <c r="AL295" s="8"/>
      <c r="AM295" s="8">
        <v>3.4615384615384617</v>
      </c>
      <c r="AN295" s="8">
        <v>4.5</v>
      </c>
      <c r="AO295" s="8">
        <v>1.6666666666666667</v>
      </c>
      <c r="AP295" s="8">
        <v>2.3333333333333335</v>
      </c>
      <c r="AQ295" s="8">
        <v>5.625</v>
      </c>
      <c r="AR295" s="8"/>
      <c r="AS295" s="8">
        <v>3.3809523809523809</v>
      </c>
    </row>
    <row r="296" spans="1:45" x14ac:dyDescent="0.2">
      <c r="A296" s="7" t="s">
        <v>459</v>
      </c>
      <c r="B296" s="8"/>
      <c r="C296" s="8"/>
      <c r="D296" s="8"/>
      <c r="E296" s="8"/>
      <c r="F296" s="8"/>
      <c r="G296" s="8">
        <v>1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>
        <v>1</v>
      </c>
    </row>
    <row r="297" spans="1:45" x14ac:dyDescent="0.2">
      <c r="A297" s="7" t="s">
        <v>166</v>
      </c>
      <c r="B297" s="8"/>
      <c r="C297" s="8"/>
      <c r="D297" s="8"/>
      <c r="E297" s="8"/>
      <c r="F297" s="8"/>
      <c r="G297" s="8"/>
      <c r="H297" s="8"/>
      <c r="I297" s="8"/>
      <c r="J297" s="8">
        <v>1</v>
      </c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2</v>
      </c>
      <c r="X297" s="8">
        <v>1</v>
      </c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>
        <v>1</v>
      </c>
      <c r="AQ297" s="8"/>
      <c r="AR297" s="8"/>
      <c r="AS297" s="8">
        <v>1.2</v>
      </c>
    </row>
    <row r="298" spans="1:45" x14ac:dyDescent="0.2">
      <c r="A298" s="7" t="s">
        <v>632</v>
      </c>
      <c r="B298" s="8">
        <v>2</v>
      </c>
      <c r="C298" s="8"/>
      <c r="D298" s="8"/>
      <c r="E298" s="8"/>
      <c r="F298" s="8"/>
      <c r="G298" s="8"/>
      <c r="H298" s="8">
        <v>2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2.5714285714285716</v>
      </c>
      <c r="X298" s="8"/>
      <c r="Y298" s="8"/>
      <c r="Z298" s="8"/>
      <c r="AA298" s="8"/>
      <c r="AB298" s="8"/>
      <c r="AC298" s="8">
        <v>3</v>
      </c>
      <c r="AD298" s="8"/>
      <c r="AE298" s="8"/>
      <c r="AF298" s="8"/>
      <c r="AG298" s="8"/>
      <c r="AH298" s="8"/>
      <c r="AI298" s="8"/>
      <c r="AJ298" s="8"/>
      <c r="AK298" s="8"/>
      <c r="AL298" s="8"/>
      <c r="AM298" s="8">
        <v>1</v>
      </c>
      <c r="AN298" s="8">
        <v>2.4</v>
      </c>
      <c r="AO298" s="8"/>
      <c r="AP298" s="8"/>
      <c r="AQ298" s="8">
        <v>2.75</v>
      </c>
      <c r="AR298" s="8"/>
      <c r="AS298" s="8">
        <v>2.5128205128205128</v>
      </c>
    </row>
    <row r="299" spans="1:45" x14ac:dyDescent="0.2">
      <c r="A299" s="7" t="s">
        <v>70</v>
      </c>
      <c r="B299" s="8"/>
      <c r="C299" s="8"/>
      <c r="D299" s="8"/>
      <c r="E299" s="8">
        <v>1</v>
      </c>
      <c r="F299" s="8"/>
      <c r="G299" s="8"/>
      <c r="H299" s="8"/>
      <c r="I299" s="8"/>
      <c r="J299" s="8"/>
      <c r="K299" s="8"/>
      <c r="L299" s="8"/>
      <c r="M299" s="8"/>
      <c r="N299" s="8">
        <v>1</v>
      </c>
      <c r="O299" s="8"/>
      <c r="P299" s="8"/>
      <c r="Q299" s="8"/>
      <c r="R299" s="8"/>
      <c r="S299" s="8"/>
      <c r="T299" s="8"/>
      <c r="U299" s="8"/>
      <c r="V299" s="8"/>
      <c r="W299" s="8">
        <v>1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>
        <v>1</v>
      </c>
    </row>
    <row r="300" spans="1:45" x14ac:dyDescent="0.2">
      <c r="A300" s="7" t="s">
        <v>722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>
        <v>3</v>
      </c>
      <c r="AO300" s="8"/>
      <c r="AP300" s="8"/>
      <c r="AQ300" s="8"/>
      <c r="AR300" s="8"/>
      <c r="AS300" s="8">
        <v>3</v>
      </c>
    </row>
    <row r="301" spans="1:45" x14ac:dyDescent="0.2">
      <c r="A301" s="7" t="s">
        <v>406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>
        <v>1</v>
      </c>
      <c r="AB301" s="8"/>
      <c r="AC301" s="8"/>
      <c r="AD301" s="8">
        <v>1</v>
      </c>
      <c r="AE301" s="8"/>
      <c r="AF301" s="8"/>
      <c r="AG301" s="8"/>
      <c r="AH301" s="8"/>
      <c r="AI301" s="8"/>
      <c r="AJ301" s="8">
        <v>1</v>
      </c>
      <c r="AK301" s="8"/>
      <c r="AL301" s="8"/>
      <c r="AM301" s="8"/>
      <c r="AN301" s="8"/>
      <c r="AO301" s="8"/>
      <c r="AP301" s="8"/>
      <c r="AQ301" s="8"/>
      <c r="AR301" s="8"/>
      <c r="AS301" s="8">
        <v>1</v>
      </c>
    </row>
    <row r="302" spans="1:45" x14ac:dyDescent="0.2">
      <c r="A302" s="7" t="s">
        <v>21</v>
      </c>
      <c r="B302" s="8"/>
      <c r="C302" s="8">
        <v>1</v>
      </c>
      <c r="D302" s="8"/>
      <c r="E302" s="8"/>
      <c r="F302" s="8"/>
      <c r="G302" s="8">
        <v>2</v>
      </c>
      <c r="H302" s="8"/>
      <c r="I302" s="8"/>
      <c r="J302" s="8"/>
      <c r="K302" s="8">
        <v>1</v>
      </c>
      <c r="L302" s="8">
        <v>1</v>
      </c>
      <c r="M302" s="8">
        <v>2.5</v>
      </c>
      <c r="N302" s="8"/>
      <c r="O302" s="8"/>
      <c r="P302" s="8"/>
      <c r="Q302" s="8"/>
      <c r="R302" s="8"/>
      <c r="S302" s="8">
        <v>1.25</v>
      </c>
      <c r="T302" s="8">
        <v>1</v>
      </c>
      <c r="U302" s="8"/>
      <c r="V302" s="8">
        <v>1</v>
      </c>
      <c r="W302" s="8"/>
      <c r="X302" s="8"/>
      <c r="Y302" s="8">
        <v>2</v>
      </c>
      <c r="Z302" s="8">
        <v>1</v>
      </c>
      <c r="AA302" s="8">
        <v>1</v>
      </c>
      <c r="AB302" s="8">
        <v>1</v>
      </c>
      <c r="AC302" s="8">
        <v>1</v>
      </c>
      <c r="AD302" s="8">
        <v>1</v>
      </c>
      <c r="AE302" s="8">
        <v>1</v>
      </c>
      <c r="AF302" s="8"/>
      <c r="AG302" s="8"/>
      <c r="AH302" s="8">
        <v>1</v>
      </c>
      <c r="AI302" s="8"/>
      <c r="AJ302" s="8">
        <v>1</v>
      </c>
      <c r="AK302" s="8"/>
      <c r="AL302" s="8">
        <v>2</v>
      </c>
      <c r="AM302" s="8"/>
      <c r="AN302" s="8">
        <v>1</v>
      </c>
      <c r="AO302" s="8"/>
      <c r="AP302" s="8"/>
      <c r="AQ302" s="8">
        <v>1</v>
      </c>
      <c r="AR302" s="8"/>
      <c r="AS302" s="8">
        <v>1.3275862068965518</v>
      </c>
    </row>
    <row r="303" spans="1:45" x14ac:dyDescent="0.2">
      <c r="A303" s="7" t="s">
        <v>22</v>
      </c>
      <c r="B303" s="8"/>
      <c r="C303" s="8">
        <v>1</v>
      </c>
      <c r="D303" s="8">
        <v>3</v>
      </c>
      <c r="E303" s="8"/>
      <c r="F303" s="8"/>
      <c r="G303" s="8">
        <v>4</v>
      </c>
      <c r="H303" s="8"/>
      <c r="I303" s="8"/>
      <c r="J303" s="8"/>
      <c r="K303" s="8">
        <v>1</v>
      </c>
      <c r="L303" s="8"/>
      <c r="M303" s="8">
        <v>1</v>
      </c>
      <c r="N303" s="8"/>
      <c r="O303" s="8"/>
      <c r="P303" s="8"/>
      <c r="Q303" s="8"/>
      <c r="R303" s="8"/>
      <c r="S303" s="8">
        <v>1.75</v>
      </c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>
        <v>2</v>
      </c>
      <c r="AH303" s="8"/>
      <c r="AI303" s="8">
        <v>2</v>
      </c>
      <c r="AJ303" s="8"/>
      <c r="AK303" s="8"/>
      <c r="AL303" s="8"/>
      <c r="AM303" s="8"/>
      <c r="AN303" s="8"/>
      <c r="AO303" s="8"/>
      <c r="AP303" s="8"/>
      <c r="AQ303" s="8"/>
      <c r="AR303" s="8"/>
      <c r="AS303" s="8">
        <v>1.6875</v>
      </c>
    </row>
    <row r="304" spans="1:45" x14ac:dyDescent="0.2">
      <c r="A304" s="7" t="s">
        <v>569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>
        <v>1</v>
      </c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>
        <v>1</v>
      </c>
    </row>
    <row r="305" spans="1:45" x14ac:dyDescent="0.2">
      <c r="A305" s="7" t="s">
        <v>398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>
        <v>1</v>
      </c>
      <c r="AK305" s="8"/>
      <c r="AL305" s="8"/>
      <c r="AM305" s="8"/>
      <c r="AN305" s="8"/>
      <c r="AO305" s="8"/>
      <c r="AP305" s="8"/>
      <c r="AQ305" s="8"/>
      <c r="AR305" s="8"/>
      <c r="AS305" s="8">
        <v>1</v>
      </c>
    </row>
    <row r="306" spans="1:45" x14ac:dyDescent="0.2">
      <c r="A306" s="7" t="s">
        <v>341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>
        <v>4</v>
      </c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>
        <v>4</v>
      </c>
    </row>
    <row r="307" spans="1:45" x14ac:dyDescent="0.2">
      <c r="A307" s="7" t="s">
        <v>214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>
        <v>1</v>
      </c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>
        <v>2</v>
      </c>
      <c r="Z307" s="8"/>
      <c r="AA307" s="8"/>
      <c r="AB307" s="8"/>
      <c r="AC307" s="8"/>
      <c r="AD307" s="8">
        <v>1</v>
      </c>
      <c r="AE307" s="8">
        <v>1</v>
      </c>
      <c r="AF307" s="8"/>
      <c r="AG307" s="8"/>
      <c r="AH307" s="8">
        <v>1</v>
      </c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>
        <v>1.1428571428571428</v>
      </c>
    </row>
    <row r="308" spans="1:45" x14ac:dyDescent="0.2">
      <c r="A308" s="7" t="s">
        <v>215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>
        <v>2</v>
      </c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>
        <v>4</v>
      </c>
      <c r="AE308" s="8">
        <v>4</v>
      </c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>
        <v>3.7142857142857144</v>
      </c>
    </row>
    <row r="309" spans="1:45" x14ac:dyDescent="0.2">
      <c r="A309" s="7" t="s">
        <v>83</v>
      </c>
      <c r="B309" s="8">
        <v>2.5</v>
      </c>
      <c r="C309" s="8"/>
      <c r="D309" s="8"/>
      <c r="E309" s="8">
        <v>1</v>
      </c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2.8571428571428572</v>
      </c>
      <c r="X309" s="8">
        <v>1</v>
      </c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>
        <v>2.4545454545454546</v>
      </c>
    </row>
    <row r="310" spans="1:45" x14ac:dyDescent="0.2">
      <c r="A310" s="7" t="s">
        <v>473</v>
      </c>
      <c r="B310" s="8"/>
      <c r="C310" s="8"/>
      <c r="D310" s="8"/>
      <c r="E310" s="8"/>
      <c r="F310" s="8"/>
      <c r="G310" s="8"/>
      <c r="H310" s="8"/>
      <c r="I310" s="8"/>
      <c r="J310" s="8"/>
      <c r="K310" s="8">
        <v>1.5</v>
      </c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>
        <v>1.5</v>
      </c>
    </row>
    <row r="311" spans="1:45" x14ac:dyDescent="0.2">
      <c r="A311" s="7" t="s">
        <v>282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>
        <v>2</v>
      </c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>
        <v>1.1428571428571428</v>
      </c>
      <c r="AN311" s="8"/>
      <c r="AO311" s="8"/>
      <c r="AP311" s="8"/>
      <c r="AQ311" s="8"/>
      <c r="AR311" s="8"/>
      <c r="AS311" s="8">
        <v>1.25</v>
      </c>
    </row>
    <row r="312" spans="1:45" x14ac:dyDescent="0.2">
      <c r="A312" s="7" t="s">
        <v>320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>
        <v>1</v>
      </c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>
        <v>1</v>
      </c>
    </row>
    <row r="313" spans="1:45" x14ac:dyDescent="0.2">
      <c r="A313" s="7" t="s">
        <v>469</v>
      </c>
      <c r="B313" s="8"/>
      <c r="C313" s="8"/>
      <c r="D313" s="8"/>
      <c r="E313" s="8"/>
      <c r="F313" s="8"/>
      <c r="G313" s="8"/>
      <c r="H313" s="8"/>
      <c r="I313" s="8"/>
      <c r="J313" s="8"/>
      <c r="K313" s="8">
        <v>3.5</v>
      </c>
      <c r="L313" s="8">
        <v>1.3333333333333333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>
        <v>2.8571428571428572</v>
      </c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>
        <v>2.5833333333333335</v>
      </c>
    </row>
    <row r="314" spans="1:45" x14ac:dyDescent="0.2">
      <c r="A314" s="7" t="s">
        <v>379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>
        <v>3</v>
      </c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>
        <v>3</v>
      </c>
    </row>
    <row r="315" spans="1:45" x14ac:dyDescent="0.2">
      <c r="A315" s="7" t="s">
        <v>596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>
        <v>1.5</v>
      </c>
      <c r="AL315" s="8"/>
      <c r="AM315" s="8"/>
      <c r="AN315" s="8"/>
      <c r="AO315" s="8"/>
      <c r="AP315" s="8"/>
      <c r="AQ315" s="8"/>
      <c r="AR315" s="8"/>
      <c r="AS315" s="8">
        <v>1.5</v>
      </c>
    </row>
    <row r="316" spans="1:45" x14ac:dyDescent="0.2">
      <c r="A316" s="7" t="s">
        <v>99</v>
      </c>
      <c r="B316" s="8"/>
      <c r="C316" s="8"/>
      <c r="D316" s="8"/>
      <c r="E316" s="8">
        <v>4</v>
      </c>
      <c r="F316" s="8">
        <v>4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>
        <v>4</v>
      </c>
    </row>
    <row r="317" spans="1:45" x14ac:dyDescent="0.2">
      <c r="A317" s="7" t="s">
        <v>124</v>
      </c>
      <c r="B317" s="8"/>
      <c r="C317" s="8"/>
      <c r="D317" s="8"/>
      <c r="E317" s="8"/>
      <c r="F317" s="8"/>
      <c r="G317" s="8"/>
      <c r="H317" s="8"/>
      <c r="I317" s="8">
        <v>4</v>
      </c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>
        <v>4</v>
      </c>
    </row>
    <row r="318" spans="1:45" x14ac:dyDescent="0.2">
      <c r="A318" s="7" t="s">
        <v>277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>
        <v>4</v>
      </c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>
        <v>4</v>
      </c>
    </row>
    <row r="319" spans="1:45" x14ac:dyDescent="0.2">
      <c r="A319" s="7" t="s">
        <v>201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>
        <v>1</v>
      </c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>
        <v>1</v>
      </c>
    </row>
    <row r="320" spans="1:45" x14ac:dyDescent="0.2">
      <c r="A320" s="7" t="s">
        <v>265</v>
      </c>
      <c r="B320" s="8">
        <v>2</v>
      </c>
      <c r="C320" s="8"/>
      <c r="D320" s="8"/>
      <c r="E320" s="8"/>
      <c r="F320" s="8"/>
      <c r="G320" s="8"/>
      <c r="H320" s="8">
        <v>2</v>
      </c>
      <c r="I320" s="8"/>
      <c r="J320" s="8"/>
      <c r="K320" s="8"/>
      <c r="L320" s="8"/>
      <c r="M320" s="8"/>
      <c r="N320" s="8"/>
      <c r="O320" s="8">
        <v>1</v>
      </c>
      <c r="P320" s="8"/>
      <c r="Q320" s="8"/>
      <c r="R320" s="8"/>
      <c r="S320" s="8"/>
      <c r="T320" s="8"/>
      <c r="U320" s="8">
        <v>1.5</v>
      </c>
      <c r="V320" s="8"/>
      <c r="W320" s="8"/>
      <c r="X320" s="8"/>
      <c r="Y320" s="8"/>
      <c r="Z320" s="8">
        <v>2</v>
      </c>
      <c r="AA320" s="8"/>
      <c r="AB320" s="8"/>
      <c r="AC320" s="8"/>
      <c r="AD320" s="8"/>
      <c r="AE320" s="8"/>
      <c r="AF320" s="8"/>
      <c r="AG320" s="8"/>
      <c r="AH320" s="8">
        <v>1</v>
      </c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>
        <v>1.625</v>
      </c>
    </row>
    <row r="321" spans="1:45" x14ac:dyDescent="0.2">
      <c r="A321" s="7" t="s">
        <v>407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>
        <v>1</v>
      </c>
      <c r="AK321" s="8"/>
      <c r="AL321" s="8"/>
      <c r="AM321" s="8">
        <v>3.25</v>
      </c>
      <c r="AN321" s="8"/>
      <c r="AO321" s="8"/>
      <c r="AP321" s="8"/>
      <c r="AQ321" s="8">
        <v>2.5</v>
      </c>
      <c r="AR321" s="8"/>
      <c r="AS321" s="8">
        <v>2.7142857142857144</v>
      </c>
    </row>
    <row r="322" spans="1:45" x14ac:dyDescent="0.2">
      <c r="A322" s="7" t="s">
        <v>23</v>
      </c>
      <c r="B322" s="8"/>
      <c r="C322" s="8">
        <v>4</v>
      </c>
      <c r="D322" s="8"/>
      <c r="E322" s="8"/>
      <c r="F322" s="8"/>
      <c r="G322" s="8"/>
      <c r="H322" s="8"/>
      <c r="I322" s="8">
        <v>4</v>
      </c>
      <c r="J322" s="8"/>
      <c r="K322" s="8"/>
      <c r="L322" s="8"/>
      <c r="M322" s="8"/>
      <c r="N322" s="8"/>
      <c r="O322" s="8"/>
      <c r="P322" s="8"/>
      <c r="Q322" s="8">
        <v>4</v>
      </c>
      <c r="R322" s="8">
        <v>4</v>
      </c>
      <c r="S322" s="8">
        <v>4</v>
      </c>
      <c r="T322" s="8">
        <v>4</v>
      </c>
      <c r="U322" s="8"/>
      <c r="V322" s="8">
        <v>3</v>
      </c>
      <c r="W322" s="8"/>
      <c r="X322" s="8"/>
      <c r="Y322" s="8"/>
      <c r="Z322" s="8"/>
      <c r="AA322" s="8"/>
      <c r="AB322" s="8"/>
      <c r="AC322" s="8"/>
      <c r="AD322" s="8">
        <v>3.6666666666666665</v>
      </c>
      <c r="AE322" s="8"/>
      <c r="AF322" s="8"/>
      <c r="AG322" s="8"/>
      <c r="AH322" s="8">
        <v>4</v>
      </c>
      <c r="AI322" s="8"/>
      <c r="AJ322" s="8">
        <v>1</v>
      </c>
      <c r="AK322" s="8"/>
      <c r="AL322" s="8">
        <v>4</v>
      </c>
      <c r="AM322" s="8">
        <v>4</v>
      </c>
      <c r="AN322" s="8"/>
      <c r="AO322" s="8"/>
      <c r="AP322" s="8"/>
      <c r="AQ322" s="8"/>
      <c r="AR322" s="8"/>
      <c r="AS322" s="8">
        <v>3.7916666666666665</v>
      </c>
    </row>
    <row r="323" spans="1:45" x14ac:dyDescent="0.2">
      <c r="A323" s="7" t="s">
        <v>173</v>
      </c>
      <c r="B323" s="8"/>
      <c r="C323" s="8"/>
      <c r="D323" s="8"/>
      <c r="E323" s="8"/>
      <c r="F323" s="8"/>
      <c r="G323" s="8"/>
      <c r="H323" s="8"/>
      <c r="I323" s="8"/>
      <c r="J323" s="8">
        <v>1</v>
      </c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>
        <v>4</v>
      </c>
      <c r="AC323" s="8"/>
      <c r="AD323" s="8">
        <v>2</v>
      </c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>
        <v>3.1818181818181817</v>
      </c>
    </row>
    <row r="324" spans="1:45" x14ac:dyDescent="0.2">
      <c r="A324" s="7" t="s">
        <v>140</v>
      </c>
      <c r="B324" s="8"/>
      <c r="C324" s="8"/>
      <c r="D324" s="8"/>
      <c r="E324" s="8"/>
      <c r="F324" s="8"/>
      <c r="G324" s="8"/>
      <c r="H324" s="8"/>
      <c r="I324" s="8">
        <v>3.3333333333333335</v>
      </c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>
        <v>2.6</v>
      </c>
      <c r="AQ324" s="8"/>
      <c r="AR324" s="8"/>
      <c r="AS324" s="8">
        <v>2.875</v>
      </c>
    </row>
    <row r="325" spans="1:45" x14ac:dyDescent="0.2">
      <c r="A325" s="7" t="s">
        <v>125</v>
      </c>
      <c r="B325" s="8">
        <v>1</v>
      </c>
      <c r="C325" s="8"/>
      <c r="D325" s="8"/>
      <c r="E325" s="8"/>
      <c r="F325" s="8"/>
      <c r="G325" s="8"/>
      <c r="H325" s="8"/>
      <c r="I325" s="8">
        <v>4</v>
      </c>
      <c r="J325" s="8">
        <v>4</v>
      </c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>
        <v>2</v>
      </c>
      <c r="X325" s="8">
        <v>4</v>
      </c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>
        <v>4</v>
      </c>
      <c r="AQ325" s="8"/>
      <c r="AR325" s="8"/>
      <c r="AS325" s="8">
        <v>3.375</v>
      </c>
    </row>
    <row r="326" spans="1:45" x14ac:dyDescent="0.2">
      <c r="A326" s="7" t="s">
        <v>380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>
        <v>1.5</v>
      </c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>
        <v>1.5</v>
      </c>
    </row>
    <row r="327" spans="1:45" x14ac:dyDescent="0.2">
      <c r="A327" s="7" t="s">
        <v>71</v>
      </c>
      <c r="B327" s="8"/>
      <c r="C327" s="8"/>
      <c r="D327" s="8"/>
      <c r="E327" s="8">
        <v>2</v>
      </c>
      <c r="F327" s="8"/>
      <c r="G327" s="8"/>
      <c r="H327" s="8">
        <v>1</v>
      </c>
      <c r="I327" s="8"/>
      <c r="J327" s="8"/>
      <c r="K327" s="8"/>
      <c r="L327" s="8"/>
      <c r="M327" s="8"/>
      <c r="N327" s="8"/>
      <c r="O327" s="8">
        <v>1</v>
      </c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>
        <v>2</v>
      </c>
      <c r="AB327" s="8"/>
      <c r="AC327" s="8"/>
      <c r="AD327" s="8">
        <v>3</v>
      </c>
      <c r="AE327" s="8"/>
      <c r="AF327" s="8"/>
      <c r="AG327" s="8"/>
      <c r="AH327" s="8"/>
      <c r="AI327" s="8"/>
      <c r="AJ327" s="8">
        <v>3</v>
      </c>
      <c r="AK327" s="8">
        <v>3</v>
      </c>
      <c r="AL327" s="8"/>
      <c r="AM327" s="8"/>
      <c r="AN327" s="8"/>
      <c r="AO327" s="8"/>
      <c r="AP327" s="8"/>
      <c r="AQ327" s="8"/>
      <c r="AR327" s="8"/>
      <c r="AS327" s="8">
        <v>2.4</v>
      </c>
    </row>
    <row r="328" spans="1:45" x14ac:dyDescent="0.2">
      <c r="A328" s="7" t="s">
        <v>84</v>
      </c>
      <c r="B328" s="8">
        <v>1.5</v>
      </c>
      <c r="C328" s="8"/>
      <c r="D328" s="8"/>
      <c r="E328" s="8">
        <v>2</v>
      </c>
      <c r="F328" s="8"/>
      <c r="G328" s="8"/>
      <c r="H328" s="8">
        <v>1</v>
      </c>
      <c r="I328" s="8"/>
      <c r="J328" s="8"/>
      <c r="K328" s="8"/>
      <c r="L328" s="8">
        <v>1.8333333333333333</v>
      </c>
      <c r="M328" s="8"/>
      <c r="N328" s="8">
        <v>1.25</v>
      </c>
      <c r="O328" s="8">
        <v>1</v>
      </c>
      <c r="P328" s="8"/>
      <c r="Q328" s="8"/>
      <c r="R328" s="8"/>
      <c r="S328" s="8"/>
      <c r="T328" s="8"/>
      <c r="U328" s="8">
        <v>1</v>
      </c>
      <c r="V328" s="8"/>
      <c r="W328" s="8">
        <v>1</v>
      </c>
      <c r="X328" s="8">
        <v>1</v>
      </c>
      <c r="Y328" s="8"/>
      <c r="Z328" s="8"/>
      <c r="AA328" s="8">
        <v>1</v>
      </c>
      <c r="AB328" s="8"/>
      <c r="AC328" s="8"/>
      <c r="AD328" s="8">
        <v>1</v>
      </c>
      <c r="AE328" s="8"/>
      <c r="AF328" s="8"/>
      <c r="AG328" s="8"/>
      <c r="AH328" s="8"/>
      <c r="AI328" s="8"/>
      <c r="AJ328" s="8">
        <v>1.5</v>
      </c>
      <c r="AK328" s="8">
        <v>2</v>
      </c>
      <c r="AL328" s="8"/>
      <c r="AM328" s="8"/>
      <c r="AN328" s="8">
        <v>1</v>
      </c>
      <c r="AO328" s="8"/>
      <c r="AP328" s="8"/>
      <c r="AQ328" s="8"/>
      <c r="AR328" s="8"/>
      <c r="AS328" s="8">
        <v>1.2702702702702702</v>
      </c>
    </row>
    <row r="329" spans="1:45" x14ac:dyDescent="0.2">
      <c r="A329" s="7" t="s">
        <v>496</v>
      </c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>
        <v>2</v>
      </c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>
        <v>2</v>
      </c>
      <c r="AN329" s="8"/>
      <c r="AO329" s="8"/>
      <c r="AP329" s="8"/>
      <c r="AQ329" s="8"/>
      <c r="AR329" s="8"/>
      <c r="AS329" s="8">
        <v>2</v>
      </c>
    </row>
    <row r="330" spans="1:45" x14ac:dyDescent="0.2">
      <c r="A330" s="7" t="s">
        <v>399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>
        <v>1.5</v>
      </c>
      <c r="AB330" s="8"/>
      <c r="AC330" s="8"/>
      <c r="AD330" s="8"/>
      <c r="AE330" s="8"/>
      <c r="AF330" s="8"/>
      <c r="AG330" s="8"/>
      <c r="AH330" s="8">
        <v>3</v>
      </c>
      <c r="AI330" s="8"/>
      <c r="AJ330" s="8">
        <v>2.5</v>
      </c>
      <c r="AK330" s="8"/>
      <c r="AL330" s="8"/>
      <c r="AM330" s="8"/>
      <c r="AN330" s="8"/>
      <c r="AO330" s="8"/>
      <c r="AP330" s="8"/>
      <c r="AQ330" s="8"/>
      <c r="AR330" s="8"/>
      <c r="AS330" s="8">
        <v>2.3333333333333335</v>
      </c>
    </row>
    <row r="331" spans="1:45" x14ac:dyDescent="0.2">
      <c r="A331" s="7" t="s">
        <v>52</v>
      </c>
      <c r="B331" s="8"/>
      <c r="C331" s="8"/>
      <c r="D331" s="8"/>
      <c r="E331" s="8">
        <v>4</v>
      </c>
      <c r="F331" s="8">
        <v>4</v>
      </c>
      <c r="G331" s="8">
        <v>4</v>
      </c>
      <c r="H331" s="8"/>
      <c r="I331" s="8"/>
      <c r="J331" s="8"/>
      <c r="K331" s="8"/>
      <c r="L331" s="8"/>
      <c r="M331" s="8"/>
      <c r="N331" s="8"/>
      <c r="O331" s="8"/>
      <c r="P331" s="8">
        <v>4</v>
      </c>
      <c r="Q331" s="8"/>
      <c r="R331" s="8">
        <v>4</v>
      </c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>
        <v>4</v>
      </c>
      <c r="AP331" s="8"/>
      <c r="AQ331" s="8"/>
      <c r="AR331" s="8"/>
      <c r="AS331" s="8">
        <v>4</v>
      </c>
    </row>
    <row r="332" spans="1:45" x14ac:dyDescent="0.2">
      <c r="A332" s="7" t="s">
        <v>706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>
        <v>4</v>
      </c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>
        <v>4</v>
      </c>
    </row>
    <row r="333" spans="1:45" x14ac:dyDescent="0.2">
      <c r="A333" s="7" t="s">
        <v>533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>
        <v>1.3333333333333333</v>
      </c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>
        <v>1.3333333333333333</v>
      </c>
    </row>
    <row r="334" spans="1:45" x14ac:dyDescent="0.2">
      <c r="A334" s="7" t="s">
        <v>460</v>
      </c>
      <c r="B334" s="8"/>
      <c r="C334" s="8"/>
      <c r="D334" s="8"/>
      <c r="E334" s="8"/>
      <c r="F334" s="8"/>
      <c r="G334" s="8">
        <v>1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>
        <v>1</v>
      </c>
    </row>
    <row r="335" spans="1:45" x14ac:dyDescent="0.2">
      <c r="A335" s="7" t="s">
        <v>381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>
        <v>4</v>
      </c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>
        <v>4</v>
      </c>
    </row>
    <row r="336" spans="1:45" x14ac:dyDescent="0.2">
      <c r="A336" s="7" t="s">
        <v>369</v>
      </c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>
        <v>4</v>
      </c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>
        <v>4</v>
      </c>
    </row>
    <row r="337" spans="1:45" x14ac:dyDescent="0.2">
      <c r="A337" s="7" t="s">
        <v>713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>
        <v>2</v>
      </c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>
        <v>2</v>
      </c>
    </row>
    <row r="338" spans="1:45" x14ac:dyDescent="0.2">
      <c r="A338" s="7" t="s">
        <v>24</v>
      </c>
      <c r="B338" s="8"/>
      <c r="C338" s="8">
        <v>4</v>
      </c>
      <c r="D338" s="8"/>
      <c r="E338" s="8">
        <v>3.6666666666666665</v>
      </c>
      <c r="F338" s="8">
        <v>4</v>
      </c>
      <c r="G338" s="8">
        <v>4</v>
      </c>
      <c r="H338" s="8"/>
      <c r="I338" s="8"/>
      <c r="J338" s="8"/>
      <c r="K338" s="8"/>
      <c r="L338" s="8">
        <v>3.75</v>
      </c>
      <c r="M338" s="8"/>
      <c r="N338" s="8"/>
      <c r="O338" s="8"/>
      <c r="P338" s="8">
        <v>4</v>
      </c>
      <c r="Q338" s="8">
        <v>2</v>
      </c>
      <c r="R338" s="8">
        <v>2</v>
      </c>
      <c r="S338" s="8"/>
      <c r="T338" s="8"/>
      <c r="U338" s="8"/>
      <c r="V338" s="8"/>
      <c r="W338" s="8">
        <v>3</v>
      </c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>
        <v>4</v>
      </c>
      <c r="AL338" s="8"/>
      <c r="AM338" s="8">
        <v>3.7</v>
      </c>
      <c r="AN338" s="8"/>
      <c r="AO338" s="8">
        <v>4</v>
      </c>
      <c r="AP338" s="8"/>
      <c r="AQ338" s="8"/>
      <c r="AR338" s="8"/>
      <c r="AS338" s="8">
        <v>3.5714285714285716</v>
      </c>
    </row>
    <row r="339" spans="1:45" x14ac:dyDescent="0.2">
      <c r="A339" s="7" t="s">
        <v>714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>
        <v>1</v>
      </c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>
        <v>1</v>
      </c>
    </row>
    <row r="340" spans="1:45" x14ac:dyDescent="0.2">
      <c r="A340" s="7" t="s">
        <v>202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>
        <v>2</v>
      </c>
      <c r="N340" s="8"/>
      <c r="O340" s="8"/>
      <c r="P340" s="8"/>
      <c r="Q340" s="8">
        <v>3.3333333333333335</v>
      </c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>
        <v>1</v>
      </c>
      <c r="AL340" s="8"/>
      <c r="AM340" s="8"/>
      <c r="AN340" s="8"/>
      <c r="AO340" s="8"/>
      <c r="AP340" s="8"/>
      <c r="AQ340" s="8"/>
      <c r="AR340" s="8"/>
      <c r="AS340" s="8">
        <v>2.875</v>
      </c>
    </row>
    <row r="341" spans="1:45" x14ac:dyDescent="0.2">
      <c r="A341" s="7" t="s">
        <v>508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>
        <v>4</v>
      </c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>
        <v>4</v>
      </c>
    </row>
    <row r="342" spans="1:45" x14ac:dyDescent="0.2">
      <c r="A342" s="7" t="s">
        <v>682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>
        <v>1</v>
      </c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>
        <v>1</v>
      </c>
    </row>
    <row r="343" spans="1:45" x14ac:dyDescent="0.2">
      <c r="A343" s="7" t="s">
        <v>100</v>
      </c>
      <c r="B343" s="8"/>
      <c r="C343" s="8"/>
      <c r="D343" s="8"/>
      <c r="E343" s="8">
        <v>4</v>
      </c>
      <c r="F343" s="8">
        <v>4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>
        <v>4</v>
      </c>
    </row>
    <row r="344" spans="1:45" x14ac:dyDescent="0.2">
      <c r="A344" s="7" t="s">
        <v>554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>
        <v>3</v>
      </c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>
        <v>3</v>
      </c>
    </row>
    <row r="345" spans="1:45" x14ac:dyDescent="0.2">
      <c r="A345" s="7" t="s">
        <v>216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>
        <v>1</v>
      </c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>
        <v>1</v>
      </c>
    </row>
    <row r="346" spans="1:45" x14ac:dyDescent="0.2">
      <c r="A346" s="7" t="s">
        <v>85</v>
      </c>
      <c r="B346" s="8">
        <v>1</v>
      </c>
      <c r="C346" s="8"/>
      <c r="D346" s="8"/>
      <c r="E346" s="8">
        <v>1</v>
      </c>
      <c r="F346" s="8"/>
      <c r="G346" s="8"/>
      <c r="H346" s="8">
        <v>2</v>
      </c>
      <c r="I346" s="8"/>
      <c r="J346" s="8"/>
      <c r="K346" s="8"/>
      <c r="L346" s="8">
        <v>1</v>
      </c>
      <c r="M346" s="8"/>
      <c r="N346" s="8">
        <v>1</v>
      </c>
      <c r="O346" s="8">
        <v>2</v>
      </c>
      <c r="P346" s="8"/>
      <c r="Q346" s="8"/>
      <c r="R346" s="8"/>
      <c r="S346" s="8"/>
      <c r="T346" s="8"/>
      <c r="U346" s="8">
        <v>1</v>
      </c>
      <c r="V346" s="8"/>
      <c r="W346" s="8">
        <v>1</v>
      </c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>
        <v>1.1176470588235294</v>
      </c>
    </row>
    <row r="347" spans="1:45" x14ac:dyDescent="0.2">
      <c r="A347" s="7" t="s">
        <v>217</v>
      </c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>
        <v>1</v>
      </c>
      <c r="N347" s="8">
        <v>1.5</v>
      </c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>
        <v>2</v>
      </c>
      <c r="AB347" s="8"/>
      <c r="AC347" s="8"/>
      <c r="AD347" s="8">
        <v>2</v>
      </c>
      <c r="AE347" s="8"/>
      <c r="AF347" s="8"/>
      <c r="AG347" s="8"/>
      <c r="AH347" s="8">
        <v>1</v>
      </c>
      <c r="AI347" s="8"/>
      <c r="AJ347" s="8">
        <v>4</v>
      </c>
      <c r="AK347" s="8">
        <v>1</v>
      </c>
      <c r="AL347" s="8"/>
      <c r="AM347" s="8">
        <v>2</v>
      </c>
      <c r="AN347" s="8">
        <v>1.3333333333333333</v>
      </c>
      <c r="AO347" s="8"/>
      <c r="AP347" s="8"/>
      <c r="AQ347" s="8">
        <v>1.25</v>
      </c>
      <c r="AR347" s="8">
        <v>4</v>
      </c>
      <c r="AS347" s="8">
        <v>1.8333333333333333</v>
      </c>
    </row>
    <row r="348" spans="1:45" x14ac:dyDescent="0.2">
      <c r="A348" s="7" t="s">
        <v>497</v>
      </c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>
        <v>1</v>
      </c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>
        <v>1</v>
      </c>
      <c r="AI348" s="8"/>
      <c r="AJ348" s="8"/>
      <c r="AK348" s="8">
        <v>2</v>
      </c>
      <c r="AL348" s="8"/>
      <c r="AM348" s="8"/>
      <c r="AN348" s="8"/>
      <c r="AO348" s="8">
        <v>1</v>
      </c>
      <c r="AP348" s="8"/>
      <c r="AQ348" s="8"/>
      <c r="AR348" s="8"/>
      <c r="AS348" s="8">
        <v>1.1111111111111112</v>
      </c>
    </row>
    <row r="349" spans="1:45" x14ac:dyDescent="0.2">
      <c r="A349" s="7" t="s">
        <v>605</v>
      </c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>
        <v>1</v>
      </c>
      <c r="AI349" s="8"/>
      <c r="AJ349" s="8"/>
      <c r="AK349" s="8">
        <v>2</v>
      </c>
      <c r="AL349" s="8"/>
      <c r="AM349" s="8"/>
      <c r="AN349" s="8"/>
      <c r="AO349" s="8"/>
      <c r="AP349" s="8"/>
      <c r="AQ349" s="8"/>
      <c r="AR349" s="8"/>
      <c r="AS349" s="8">
        <v>1.5</v>
      </c>
    </row>
    <row r="350" spans="1:45" x14ac:dyDescent="0.2">
      <c r="A350" s="7" t="s">
        <v>370</v>
      </c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>
        <v>4</v>
      </c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>
        <v>4</v>
      </c>
    </row>
    <row r="351" spans="1:45" x14ac:dyDescent="0.2">
      <c r="A351" s="7" t="s">
        <v>534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>
        <v>1</v>
      </c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>
        <v>1</v>
      </c>
    </row>
    <row r="352" spans="1:45" x14ac:dyDescent="0.2">
      <c r="A352" s="7" t="s">
        <v>297</v>
      </c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>
        <v>4</v>
      </c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>
        <v>4</v>
      </c>
    </row>
    <row r="353" spans="1:45" x14ac:dyDescent="0.2">
      <c r="A353" s="7" t="s">
        <v>363</v>
      </c>
      <c r="B353" s="8"/>
      <c r="C353" s="8"/>
      <c r="D353" s="8"/>
      <c r="E353" s="8"/>
      <c r="F353" s="8"/>
      <c r="G353" s="8"/>
      <c r="H353" s="8"/>
      <c r="I353" s="8"/>
      <c r="J353" s="8"/>
      <c r="K353" s="8">
        <v>3</v>
      </c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>
        <v>1.8571428571428572</v>
      </c>
      <c r="AC353" s="8"/>
      <c r="AD353" s="8">
        <v>1</v>
      </c>
      <c r="AE353" s="8">
        <v>1</v>
      </c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>
        <v>1.6666666666666667</v>
      </c>
    </row>
    <row r="354" spans="1:45" x14ac:dyDescent="0.2">
      <c r="A354" s="7" t="s">
        <v>342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>
        <v>3</v>
      </c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>
        <v>3</v>
      </c>
    </row>
    <row r="355" spans="1:45" x14ac:dyDescent="0.2">
      <c r="A355" s="7" t="s">
        <v>535</v>
      </c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>
        <v>2</v>
      </c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>
        <v>2</v>
      </c>
    </row>
    <row r="356" spans="1:45" x14ac:dyDescent="0.2">
      <c r="A356" s="7" t="s">
        <v>261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>
        <v>1</v>
      </c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>
        <v>1</v>
      </c>
    </row>
    <row r="357" spans="1:45" x14ac:dyDescent="0.2">
      <c r="A357" s="7" t="s">
        <v>218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>
        <v>1</v>
      </c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>
        <v>1</v>
      </c>
    </row>
    <row r="358" spans="1:45" x14ac:dyDescent="0.2">
      <c r="A358" s="7" t="s">
        <v>382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>
        <v>4</v>
      </c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>
        <v>4</v>
      </c>
    </row>
    <row r="359" spans="1:45" x14ac:dyDescent="0.2">
      <c r="A359" s="7" t="s">
        <v>138</v>
      </c>
      <c r="B359" s="8"/>
      <c r="C359" s="8"/>
      <c r="D359" s="8"/>
      <c r="E359" s="8"/>
      <c r="F359" s="8"/>
      <c r="G359" s="8"/>
      <c r="H359" s="8"/>
      <c r="I359" s="8">
        <v>2</v>
      </c>
      <c r="J359" s="8"/>
      <c r="K359" s="8"/>
      <c r="L359" s="8"/>
      <c r="M359" s="8"/>
      <c r="N359" s="8"/>
      <c r="O359" s="8"/>
      <c r="P359" s="8"/>
      <c r="Q359" s="8"/>
      <c r="R359" s="8">
        <v>3</v>
      </c>
      <c r="S359" s="8"/>
      <c r="T359" s="8">
        <v>2</v>
      </c>
      <c r="U359" s="8">
        <v>1</v>
      </c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>
        <v>2</v>
      </c>
    </row>
    <row r="360" spans="1:45" x14ac:dyDescent="0.2">
      <c r="A360" s="7" t="s">
        <v>555</v>
      </c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>
        <v>1</v>
      </c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>
        <v>1</v>
      </c>
    </row>
    <row r="361" spans="1:45" x14ac:dyDescent="0.2">
      <c r="A361" s="7" t="s">
        <v>470</v>
      </c>
      <c r="B361" s="8"/>
      <c r="C361" s="8"/>
      <c r="D361" s="8"/>
      <c r="E361" s="8"/>
      <c r="F361" s="8"/>
      <c r="G361" s="8"/>
      <c r="H361" s="8"/>
      <c r="I361" s="8"/>
      <c r="J361" s="8"/>
      <c r="K361" s="8">
        <v>3</v>
      </c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>
        <v>3</v>
      </c>
    </row>
    <row r="362" spans="1:45" x14ac:dyDescent="0.2">
      <c r="A362" s="7" t="s">
        <v>185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>
        <v>1.5</v>
      </c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>
        <v>1.5</v>
      </c>
    </row>
    <row r="363" spans="1:45" x14ac:dyDescent="0.2">
      <c r="A363" s="7" t="s">
        <v>536</v>
      </c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>
        <v>2</v>
      </c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>
        <v>2</v>
      </c>
    </row>
    <row r="364" spans="1:45" x14ac:dyDescent="0.2">
      <c r="A364" s="7" t="s">
        <v>625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>
        <v>2</v>
      </c>
      <c r="AN364" s="8"/>
      <c r="AO364" s="8"/>
      <c r="AP364" s="8"/>
      <c r="AQ364" s="8"/>
      <c r="AR364" s="8"/>
      <c r="AS364" s="8">
        <v>2</v>
      </c>
    </row>
    <row r="365" spans="1:45" x14ac:dyDescent="0.2">
      <c r="A365" s="7" t="s">
        <v>461</v>
      </c>
      <c r="B365" s="8"/>
      <c r="C365" s="8"/>
      <c r="D365" s="8"/>
      <c r="E365" s="8"/>
      <c r="F365" s="8"/>
      <c r="G365" s="8">
        <v>4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>
        <v>4</v>
      </c>
    </row>
    <row r="366" spans="1:45" x14ac:dyDescent="0.2">
      <c r="A366" s="7" t="s">
        <v>25</v>
      </c>
      <c r="B366" s="8"/>
      <c r="C366" s="8">
        <v>4</v>
      </c>
      <c r="D366" s="8"/>
      <c r="E366" s="8"/>
      <c r="F366" s="8"/>
      <c r="G366" s="8"/>
      <c r="H366" s="8"/>
      <c r="I366" s="8"/>
      <c r="J366" s="8"/>
      <c r="K366" s="8"/>
      <c r="L366" s="8"/>
      <c r="M366" s="8">
        <v>1</v>
      </c>
      <c r="N366" s="8"/>
      <c r="O366" s="8"/>
      <c r="P366" s="8"/>
      <c r="Q366" s="8"/>
      <c r="R366" s="8"/>
      <c r="S366" s="8">
        <v>1</v>
      </c>
      <c r="T366" s="8"/>
      <c r="U366" s="8"/>
      <c r="V366" s="8"/>
      <c r="W366" s="8"/>
      <c r="X366" s="8"/>
      <c r="Y366" s="8"/>
      <c r="Z366" s="8"/>
      <c r="AA366" s="8"/>
      <c r="AB366" s="8">
        <v>1</v>
      </c>
      <c r="AC366" s="8">
        <v>3</v>
      </c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>
        <v>1.5</v>
      </c>
    </row>
    <row r="367" spans="1:45" x14ac:dyDescent="0.2">
      <c r="A367" s="7" t="s">
        <v>167</v>
      </c>
      <c r="B367" s="8"/>
      <c r="C367" s="8"/>
      <c r="D367" s="8"/>
      <c r="E367" s="8"/>
      <c r="F367" s="8"/>
      <c r="G367" s="8"/>
      <c r="H367" s="8"/>
      <c r="I367" s="8"/>
      <c r="J367" s="8">
        <v>1</v>
      </c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>
        <v>1</v>
      </c>
      <c r="AR367" s="8"/>
      <c r="AS367" s="8">
        <v>1</v>
      </c>
    </row>
    <row r="368" spans="1:45" x14ac:dyDescent="0.2">
      <c r="A368" s="7" t="s">
        <v>371</v>
      </c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>
        <v>2</v>
      </c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>
        <v>2</v>
      </c>
    </row>
    <row r="369" spans="1:45" x14ac:dyDescent="0.2">
      <c r="A369" s="7" t="s">
        <v>556</v>
      </c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>
        <v>3</v>
      </c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>
        <v>3</v>
      </c>
    </row>
    <row r="370" spans="1:45" x14ac:dyDescent="0.2">
      <c r="A370" s="7" t="s">
        <v>168</v>
      </c>
      <c r="B370" s="8">
        <v>1.5</v>
      </c>
      <c r="C370" s="8"/>
      <c r="D370" s="8"/>
      <c r="E370" s="8"/>
      <c r="F370" s="8"/>
      <c r="G370" s="8"/>
      <c r="H370" s="8">
        <v>3.5</v>
      </c>
      <c r="I370" s="8"/>
      <c r="J370" s="8">
        <v>3</v>
      </c>
      <c r="K370" s="8"/>
      <c r="L370" s="8">
        <v>1.25</v>
      </c>
      <c r="M370" s="8"/>
      <c r="N370" s="8">
        <v>1.75</v>
      </c>
      <c r="O370" s="8">
        <v>2.5</v>
      </c>
      <c r="P370" s="8">
        <v>2</v>
      </c>
      <c r="Q370" s="8"/>
      <c r="R370" s="8"/>
      <c r="S370" s="8"/>
      <c r="T370" s="8">
        <v>1.6666666666666667</v>
      </c>
      <c r="U370" s="8">
        <v>3</v>
      </c>
      <c r="V370" s="8"/>
      <c r="W370" s="8"/>
      <c r="X370" s="8">
        <v>1.6666666666666667</v>
      </c>
      <c r="Y370" s="8"/>
      <c r="Z370" s="8">
        <v>3.5</v>
      </c>
      <c r="AA370" s="8"/>
      <c r="AB370" s="8">
        <v>1</v>
      </c>
      <c r="AC370" s="8"/>
      <c r="AD370" s="8"/>
      <c r="AE370" s="8"/>
      <c r="AF370" s="8"/>
      <c r="AG370" s="8"/>
      <c r="AH370" s="8">
        <v>2</v>
      </c>
      <c r="AI370" s="8"/>
      <c r="AJ370" s="8"/>
      <c r="AK370" s="8"/>
      <c r="AL370" s="8"/>
      <c r="AM370" s="8">
        <v>2</v>
      </c>
      <c r="AN370" s="8">
        <v>1.2857142857142858</v>
      </c>
      <c r="AO370" s="8">
        <v>3.1428571428571428</v>
      </c>
      <c r="AP370" s="8">
        <v>1.25</v>
      </c>
      <c r="AQ370" s="8">
        <v>1</v>
      </c>
      <c r="AR370" s="8"/>
      <c r="AS370" s="8">
        <v>1.9655172413793103</v>
      </c>
    </row>
    <row r="371" spans="1:45" x14ac:dyDescent="0.2">
      <c r="A371" s="7" t="s">
        <v>329</v>
      </c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>
        <v>2</v>
      </c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>
        <v>2</v>
      </c>
    </row>
    <row r="372" spans="1:45" x14ac:dyDescent="0.2">
      <c r="A372" s="7" t="s">
        <v>676</v>
      </c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>
        <v>1</v>
      </c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>
        <v>1</v>
      </c>
    </row>
    <row r="373" spans="1:45" x14ac:dyDescent="0.2">
      <c r="A373" s="7" t="s">
        <v>72</v>
      </c>
      <c r="B373" s="8"/>
      <c r="C373" s="8"/>
      <c r="D373" s="8"/>
      <c r="E373" s="8">
        <v>4</v>
      </c>
      <c r="F373" s="8"/>
      <c r="G373" s="8">
        <v>4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>
        <v>1.5</v>
      </c>
      <c r="AO373" s="8"/>
      <c r="AP373" s="8"/>
      <c r="AQ373" s="8">
        <v>2.5333333333333332</v>
      </c>
      <c r="AR373" s="8"/>
      <c r="AS373" s="8">
        <v>2.5789473684210527</v>
      </c>
    </row>
    <row r="374" spans="1:45" x14ac:dyDescent="0.2">
      <c r="A374" s="7" t="s">
        <v>126</v>
      </c>
      <c r="B374" s="8"/>
      <c r="C374" s="8"/>
      <c r="D374" s="8"/>
      <c r="E374" s="8"/>
      <c r="F374" s="8"/>
      <c r="G374" s="8"/>
      <c r="H374" s="8"/>
      <c r="I374" s="8">
        <v>4</v>
      </c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>
        <v>4</v>
      </c>
    </row>
    <row r="375" spans="1:45" x14ac:dyDescent="0.2">
      <c r="A375" s="7" t="s">
        <v>186</v>
      </c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>
        <v>3.9</v>
      </c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>
        <v>4</v>
      </c>
      <c r="Z375" s="8"/>
      <c r="AA375" s="8"/>
      <c r="AB375" s="8"/>
      <c r="AC375" s="8"/>
      <c r="AD375" s="8"/>
      <c r="AE375" s="8">
        <v>4</v>
      </c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>
        <v>3.9285714285714284</v>
      </c>
    </row>
    <row r="376" spans="1:45" x14ac:dyDescent="0.2">
      <c r="A376" s="7" t="s">
        <v>127</v>
      </c>
      <c r="B376" s="8"/>
      <c r="C376" s="8"/>
      <c r="D376" s="8"/>
      <c r="E376" s="8"/>
      <c r="F376" s="8"/>
      <c r="G376" s="8"/>
      <c r="H376" s="8"/>
      <c r="I376" s="8">
        <v>10</v>
      </c>
      <c r="J376" s="8"/>
      <c r="K376" s="8"/>
      <c r="L376" s="8"/>
      <c r="M376" s="8"/>
      <c r="N376" s="8"/>
      <c r="O376" s="8"/>
      <c r="P376" s="8"/>
      <c r="Q376" s="8">
        <v>9.6666666666666661</v>
      </c>
      <c r="R376" s="8"/>
      <c r="S376" s="8"/>
      <c r="T376" s="8"/>
      <c r="U376" s="8"/>
      <c r="V376" s="8">
        <v>7</v>
      </c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>
        <v>1</v>
      </c>
      <c r="AL376" s="8"/>
      <c r="AM376" s="8">
        <v>1</v>
      </c>
      <c r="AN376" s="8"/>
      <c r="AO376" s="8"/>
      <c r="AP376" s="8">
        <v>1</v>
      </c>
      <c r="AQ376" s="8"/>
      <c r="AR376" s="8"/>
      <c r="AS376" s="8">
        <v>4.6875</v>
      </c>
    </row>
    <row r="377" spans="1:45" x14ac:dyDescent="0.2">
      <c r="A377" s="7" t="s">
        <v>488</v>
      </c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>
        <v>3.8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>
        <v>4</v>
      </c>
      <c r="AC377" s="8"/>
      <c r="AD377" s="8">
        <v>4</v>
      </c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>
        <v>3.9333333333333331</v>
      </c>
    </row>
    <row r="378" spans="1:45" x14ac:dyDescent="0.2">
      <c r="A378" s="7" t="s">
        <v>26</v>
      </c>
      <c r="B378" s="8"/>
      <c r="C378" s="8">
        <v>4</v>
      </c>
      <c r="D378" s="8">
        <v>3</v>
      </c>
      <c r="E378" s="8"/>
      <c r="F378" s="8"/>
      <c r="G378" s="8">
        <v>4</v>
      </c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>
        <v>4</v>
      </c>
      <c r="AJ378" s="8"/>
      <c r="AK378" s="8"/>
      <c r="AL378" s="8"/>
      <c r="AM378" s="8"/>
      <c r="AN378" s="8"/>
      <c r="AO378" s="8">
        <v>1.5</v>
      </c>
      <c r="AP378" s="8"/>
      <c r="AQ378" s="8"/>
      <c r="AR378" s="8"/>
      <c r="AS378" s="8">
        <v>3</v>
      </c>
    </row>
    <row r="379" spans="1:45" x14ac:dyDescent="0.2">
      <c r="A379" s="7" t="s">
        <v>630</v>
      </c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>
        <v>1</v>
      </c>
      <c r="AN379" s="8"/>
      <c r="AO379" s="8"/>
      <c r="AP379" s="8"/>
      <c r="AQ379" s="8"/>
      <c r="AR379" s="8"/>
      <c r="AS379" s="8">
        <v>1</v>
      </c>
    </row>
    <row r="380" spans="1:45" x14ac:dyDescent="0.2">
      <c r="A380" s="7" t="s">
        <v>418</v>
      </c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>
        <v>4</v>
      </c>
      <c r="AM380" s="8"/>
      <c r="AN380" s="8"/>
      <c r="AO380" s="8"/>
      <c r="AP380" s="8"/>
      <c r="AQ380" s="8"/>
      <c r="AR380" s="8"/>
      <c r="AS380" s="8">
        <v>4</v>
      </c>
    </row>
    <row r="381" spans="1:45" x14ac:dyDescent="0.2">
      <c r="A381" s="7" t="s">
        <v>372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>
        <v>4</v>
      </c>
      <c r="AG381" s="8"/>
      <c r="AH381" s="8"/>
      <c r="AI381" s="8"/>
      <c r="AJ381" s="8"/>
      <c r="AK381" s="8"/>
      <c r="AL381" s="8">
        <v>4</v>
      </c>
      <c r="AM381" s="8"/>
      <c r="AN381" s="8"/>
      <c r="AO381" s="8"/>
      <c r="AP381" s="8"/>
      <c r="AQ381" s="8"/>
      <c r="AR381" s="8"/>
      <c r="AS381" s="8">
        <v>4</v>
      </c>
    </row>
    <row r="382" spans="1:45" x14ac:dyDescent="0.2">
      <c r="A382" s="7" t="s">
        <v>715</v>
      </c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>
        <v>1</v>
      </c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>
        <v>1</v>
      </c>
    </row>
    <row r="383" spans="1:45" x14ac:dyDescent="0.2">
      <c r="A383" s="7" t="s">
        <v>728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>
        <v>1</v>
      </c>
      <c r="AR383" s="8"/>
      <c r="AS383" s="8">
        <v>1</v>
      </c>
    </row>
    <row r="384" spans="1:45" x14ac:dyDescent="0.2">
      <c r="A384" s="7" t="s">
        <v>687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>
        <v>3</v>
      </c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>
        <v>3</v>
      </c>
    </row>
    <row r="385" spans="1:45" x14ac:dyDescent="0.2">
      <c r="A385" s="7" t="s">
        <v>509</v>
      </c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>
        <v>4</v>
      </c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>
        <v>4</v>
      </c>
    </row>
    <row r="386" spans="1:45" x14ac:dyDescent="0.2">
      <c r="A386" s="7" t="s">
        <v>546</v>
      </c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>
        <v>3</v>
      </c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>
        <v>3</v>
      </c>
    </row>
    <row r="387" spans="1:45" x14ac:dyDescent="0.2">
      <c r="A387" s="7" t="s">
        <v>510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>
        <v>3</v>
      </c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>
        <v>3</v>
      </c>
    </row>
    <row r="388" spans="1:45" x14ac:dyDescent="0.2">
      <c r="A388" s="7" t="s">
        <v>521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>
        <v>4</v>
      </c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>
        <v>4</v>
      </c>
    </row>
    <row r="389" spans="1:45" x14ac:dyDescent="0.2">
      <c r="A389" s="7" t="s">
        <v>537</v>
      </c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>
        <v>3.3333333333333335</v>
      </c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>
        <v>3.3333333333333335</v>
      </c>
    </row>
    <row r="390" spans="1:45" x14ac:dyDescent="0.2">
      <c r="A390" s="7" t="s">
        <v>707</v>
      </c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>
        <v>1</v>
      </c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>
        <v>1</v>
      </c>
    </row>
    <row r="391" spans="1:45" x14ac:dyDescent="0.2">
      <c r="A391" s="7" t="s">
        <v>647</v>
      </c>
      <c r="B391" s="8">
        <v>1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>
        <v>1</v>
      </c>
    </row>
    <row r="392" spans="1:45" x14ac:dyDescent="0.2">
      <c r="A392" s="7" t="s">
        <v>253</v>
      </c>
      <c r="B392" s="8">
        <v>1</v>
      </c>
      <c r="C392" s="8"/>
      <c r="D392" s="8"/>
      <c r="E392" s="8"/>
      <c r="F392" s="8"/>
      <c r="G392" s="8"/>
      <c r="H392" s="8">
        <v>1</v>
      </c>
      <c r="I392" s="8"/>
      <c r="J392" s="8"/>
      <c r="K392" s="8"/>
      <c r="L392" s="8"/>
      <c r="M392" s="8"/>
      <c r="N392" s="8">
        <v>1</v>
      </c>
      <c r="O392" s="8">
        <v>1</v>
      </c>
      <c r="P392" s="8"/>
      <c r="Q392" s="8"/>
      <c r="R392" s="8"/>
      <c r="S392" s="8"/>
      <c r="T392" s="8"/>
      <c r="U392" s="8">
        <v>1</v>
      </c>
      <c r="V392" s="8"/>
      <c r="W392" s="8">
        <v>1</v>
      </c>
      <c r="X392" s="8">
        <v>1</v>
      </c>
      <c r="Y392" s="8"/>
      <c r="Z392" s="8"/>
      <c r="AA392" s="8"/>
      <c r="AB392" s="8"/>
      <c r="AC392" s="8"/>
      <c r="AD392" s="8"/>
      <c r="AE392" s="8"/>
      <c r="AF392" s="8"/>
      <c r="AG392" s="8"/>
      <c r="AH392" s="8">
        <v>1</v>
      </c>
      <c r="AI392" s="8"/>
      <c r="AJ392" s="8"/>
      <c r="AK392" s="8"/>
      <c r="AL392" s="8"/>
      <c r="AM392" s="8"/>
      <c r="AN392" s="8">
        <v>2</v>
      </c>
      <c r="AO392" s="8"/>
      <c r="AP392" s="8"/>
      <c r="AQ392" s="8"/>
      <c r="AR392" s="8"/>
      <c r="AS392" s="8">
        <v>1.0833333333333333</v>
      </c>
    </row>
    <row r="393" spans="1:45" x14ac:dyDescent="0.2">
      <c r="A393" s="7" t="s">
        <v>154</v>
      </c>
      <c r="B393" s="8"/>
      <c r="C393" s="8"/>
      <c r="D393" s="8"/>
      <c r="E393" s="8"/>
      <c r="F393" s="8"/>
      <c r="G393" s="8"/>
      <c r="H393" s="8"/>
      <c r="I393" s="8"/>
      <c r="J393" s="8">
        <v>4</v>
      </c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>
        <v>4</v>
      </c>
    </row>
    <row r="394" spans="1:45" x14ac:dyDescent="0.2">
      <c r="A394" s="7" t="s">
        <v>549</v>
      </c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>
        <v>1</v>
      </c>
      <c r="U394" s="8"/>
      <c r="V394" s="8"/>
      <c r="W394" s="8"/>
      <c r="X394" s="8"/>
      <c r="Y394" s="8"/>
      <c r="Z394" s="8"/>
      <c r="AA394" s="8"/>
      <c r="AB394" s="8">
        <v>1</v>
      </c>
      <c r="AC394" s="8"/>
      <c r="AD394" s="8"/>
      <c r="AE394" s="8"/>
      <c r="AF394" s="8"/>
      <c r="AG394" s="8"/>
      <c r="AH394" s="8">
        <v>1</v>
      </c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>
        <v>1</v>
      </c>
    </row>
    <row r="395" spans="1:45" x14ac:dyDescent="0.2">
      <c r="A395" s="7" t="s">
        <v>219</v>
      </c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>
        <v>2</v>
      </c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>
        <v>4</v>
      </c>
      <c r="Z395" s="8">
        <v>4</v>
      </c>
      <c r="AA395" s="8"/>
      <c r="AB395" s="8"/>
      <c r="AC395" s="8"/>
      <c r="AD395" s="8"/>
      <c r="AE395" s="8">
        <v>4</v>
      </c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>
        <v>3</v>
      </c>
      <c r="AQ395" s="8"/>
      <c r="AR395" s="8"/>
      <c r="AS395" s="8">
        <v>3.625</v>
      </c>
    </row>
    <row r="396" spans="1:45" x14ac:dyDescent="0.2">
      <c r="A396" s="7" t="s">
        <v>101</v>
      </c>
      <c r="B396" s="8"/>
      <c r="C396" s="8"/>
      <c r="D396" s="8"/>
      <c r="E396" s="8">
        <v>3</v>
      </c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>
        <v>1</v>
      </c>
      <c r="AN396" s="8"/>
      <c r="AO396" s="8"/>
      <c r="AP396" s="8"/>
      <c r="AQ396" s="8"/>
      <c r="AR396" s="8"/>
      <c r="AS396" s="8">
        <v>2</v>
      </c>
    </row>
    <row r="397" spans="1:45" x14ac:dyDescent="0.2">
      <c r="A397" s="7" t="s">
        <v>266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>
        <v>1</v>
      </c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>
        <v>1</v>
      </c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>
        <v>1</v>
      </c>
      <c r="AO397" s="8"/>
      <c r="AP397" s="8">
        <v>1</v>
      </c>
      <c r="AQ397" s="8"/>
      <c r="AR397" s="8"/>
      <c r="AS397" s="8">
        <v>1</v>
      </c>
    </row>
    <row r="398" spans="1:45" x14ac:dyDescent="0.2">
      <c r="A398" s="7" t="s">
        <v>305</v>
      </c>
      <c r="B398" s="8"/>
      <c r="C398" s="8"/>
      <c r="D398" s="8"/>
      <c r="E398" s="8"/>
      <c r="F398" s="8"/>
      <c r="G398" s="8"/>
      <c r="H398" s="8"/>
      <c r="I398" s="8"/>
      <c r="J398" s="8"/>
      <c r="K398" s="8">
        <v>2</v>
      </c>
      <c r="L398" s="8"/>
      <c r="M398" s="8"/>
      <c r="N398" s="8"/>
      <c r="O398" s="8"/>
      <c r="P398" s="8"/>
      <c r="Q398" s="8"/>
      <c r="R398" s="8"/>
      <c r="S398" s="8">
        <v>3</v>
      </c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>
        <v>2.5</v>
      </c>
    </row>
    <row r="399" spans="1:45" x14ac:dyDescent="0.2">
      <c r="A399" s="7" t="s">
        <v>612</v>
      </c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>
        <v>1</v>
      </c>
      <c r="AI399" s="8"/>
      <c r="AJ399" s="8"/>
      <c r="AK399" s="8"/>
      <c r="AL399" s="8"/>
      <c r="AM399" s="8">
        <v>3</v>
      </c>
      <c r="AN399" s="8"/>
      <c r="AO399" s="8"/>
      <c r="AP399" s="8"/>
      <c r="AQ399" s="8"/>
      <c r="AR399" s="8"/>
      <c r="AS399" s="8">
        <v>2.6666666666666665</v>
      </c>
    </row>
    <row r="400" spans="1:45" x14ac:dyDescent="0.2">
      <c r="A400" s="7" t="s">
        <v>203</v>
      </c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>
        <v>1.3333333333333333</v>
      </c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>
        <v>1</v>
      </c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>
        <v>1.2</v>
      </c>
    </row>
    <row r="401" spans="1:45" x14ac:dyDescent="0.2">
      <c r="A401" s="7" t="s">
        <v>708</v>
      </c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>
        <v>1</v>
      </c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>
        <v>1</v>
      </c>
    </row>
    <row r="402" spans="1:45" x14ac:dyDescent="0.2">
      <c r="A402" s="7" t="s">
        <v>602</v>
      </c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>
        <v>1</v>
      </c>
      <c r="AL402" s="8"/>
      <c r="AM402" s="8"/>
      <c r="AN402" s="8"/>
      <c r="AO402" s="8"/>
      <c r="AP402" s="8"/>
      <c r="AQ402" s="8"/>
      <c r="AR402" s="8"/>
      <c r="AS402" s="8">
        <v>1</v>
      </c>
    </row>
    <row r="403" spans="1:45" x14ac:dyDescent="0.2">
      <c r="A403" s="7" t="s">
        <v>582</v>
      </c>
      <c r="B403" s="8"/>
      <c r="C403" s="8"/>
      <c r="D403" s="8">
        <v>1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>
        <v>1</v>
      </c>
      <c r="AJ403" s="8"/>
      <c r="AK403" s="8"/>
      <c r="AL403" s="8"/>
      <c r="AM403" s="8"/>
      <c r="AN403" s="8"/>
      <c r="AO403" s="8"/>
      <c r="AP403" s="8"/>
      <c r="AQ403" s="8"/>
      <c r="AR403" s="8"/>
      <c r="AS403" s="8">
        <v>1</v>
      </c>
    </row>
    <row r="404" spans="1:45" x14ac:dyDescent="0.2">
      <c r="A404" s="7" t="s">
        <v>583</v>
      </c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>
        <v>4</v>
      </c>
      <c r="AJ404" s="8"/>
      <c r="AK404" s="8"/>
      <c r="AL404" s="8"/>
      <c r="AM404" s="8"/>
      <c r="AN404" s="8"/>
      <c r="AO404" s="8"/>
      <c r="AP404" s="8"/>
      <c r="AQ404" s="8"/>
      <c r="AR404" s="8"/>
      <c r="AS404" s="8">
        <v>4</v>
      </c>
    </row>
    <row r="405" spans="1:45" x14ac:dyDescent="0.2">
      <c r="A405" s="7" t="s">
        <v>187</v>
      </c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>
        <v>1.2</v>
      </c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>
        <v>1</v>
      </c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>
        <v>1</v>
      </c>
      <c r="AR405" s="8"/>
      <c r="AS405" s="8">
        <v>1.1428571428571428</v>
      </c>
    </row>
    <row r="406" spans="1:45" x14ac:dyDescent="0.2">
      <c r="A406" s="7" t="s">
        <v>53</v>
      </c>
      <c r="B406" s="8"/>
      <c r="C406" s="8"/>
      <c r="D406" s="8"/>
      <c r="E406" s="8">
        <v>1</v>
      </c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>
        <v>1.5</v>
      </c>
      <c r="AP406" s="8"/>
      <c r="AQ406" s="8"/>
      <c r="AR406" s="8"/>
      <c r="AS406" s="8">
        <v>1.4545454545454546</v>
      </c>
    </row>
    <row r="407" spans="1:45" x14ac:dyDescent="0.2">
      <c r="A407" s="7" t="s">
        <v>188</v>
      </c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>
        <v>1.5</v>
      </c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>
        <v>2</v>
      </c>
      <c r="AB407" s="8"/>
      <c r="AC407" s="8"/>
      <c r="AD407" s="8"/>
      <c r="AE407" s="8">
        <v>1</v>
      </c>
      <c r="AF407" s="8"/>
      <c r="AG407" s="8"/>
      <c r="AH407" s="8"/>
      <c r="AI407" s="8"/>
      <c r="AJ407" s="8"/>
      <c r="AK407" s="8"/>
      <c r="AL407" s="8"/>
      <c r="AM407" s="8"/>
      <c r="AN407" s="8">
        <v>1.25</v>
      </c>
      <c r="AO407" s="8"/>
      <c r="AP407" s="8"/>
      <c r="AQ407" s="8">
        <v>1</v>
      </c>
      <c r="AR407" s="8"/>
      <c r="AS407" s="8">
        <v>1.4</v>
      </c>
    </row>
    <row r="408" spans="1:45" x14ac:dyDescent="0.2">
      <c r="A408" s="7" t="s">
        <v>547</v>
      </c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>
        <v>1</v>
      </c>
      <c r="U408" s="8"/>
      <c r="V408" s="8"/>
      <c r="W408" s="8"/>
      <c r="X408" s="8"/>
      <c r="Y408" s="8"/>
      <c r="Z408" s="8">
        <v>1</v>
      </c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>
        <v>1</v>
      </c>
    </row>
    <row r="409" spans="1:45" x14ac:dyDescent="0.2">
      <c r="A409" s="7" t="s">
        <v>498</v>
      </c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>
        <v>2</v>
      </c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>
        <v>1</v>
      </c>
      <c r="AP409" s="8"/>
      <c r="AQ409" s="8"/>
      <c r="AR409" s="8"/>
      <c r="AS409" s="8">
        <v>1.5</v>
      </c>
    </row>
    <row r="410" spans="1:45" x14ac:dyDescent="0.2">
      <c r="A410" s="7" t="s">
        <v>665</v>
      </c>
      <c r="B410" s="8"/>
      <c r="C410" s="8"/>
      <c r="D410" s="8"/>
      <c r="E410" s="8"/>
      <c r="F410" s="8"/>
      <c r="G410" s="8"/>
      <c r="H410" s="8">
        <v>1</v>
      </c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>
        <v>1</v>
      </c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>
        <v>1</v>
      </c>
    </row>
    <row r="411" spans="1:45" x14ac:dyDescent="0.2">
      <c r="A411" s="7" t="s">
        <v>522</v>
      </c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>
        <v>4</v>
      </c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>
        <v>4</v>
      </c>
    </row>
    <row r="412" spans="1:45" x14ac:dyDescent="0.2">
      <c r="A412" s="7" t="s">
        <v>343</v>
      </c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>
        <v>2</v>
      </c>
      <c r="Z412" s="8"/>
      <c r="AA412" s="8"/>
      <c r="AB412" s="8"/>
      <c r="AC412" s="8"/>
      <c r="AD412" s="8"/>
      <c r="AE412" s="8"/>
      <c r="AF412" s="8">
        <v>3</v>
      </c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>
        <v>2.6666666666666665</v>
      </c>
    </row>
    <row r="413" spans="1:45" x14ac:dyDescent="0.2">
      <c r="A413" s="7" t="s">
        <v>574</v>
      </c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>
        <v>2</v>
      </c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>
        <v>2</v>
      </c>
    </row>
    <row r="414" spans="1:45" x14ac:dyDescent="0.2">
      <c r="A414" s="7" t="s">
        <v>27</v>
      </c>
      <c r="B414" s="8"/>
      <c r="C414" s="8">
        <v>4</v>
      </c>
      <c r="D414" s="8"/>
      <c r="E414" s="8"/>
      <c r="F414" s="8"/>
      <c r="G414" s="8"/>
      <c r="H414" s="8"/>
      <c r="I414" s="8"/>
      <c r="J414" s="8"/>
      <c r="K414" s="8"/>
      <c r="L414" s="8"/>
      <c r="M414" s="8">
        <v>2.2222222222222223</v>
      </c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>
        <v>1</v>
      </c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>
        <v>2.2727272727272729</v>
      </c>
    </row>
    <row r="415" spans="1:45" x14ac:dyDescent="0.2">
      <c r="A415" s="7" t="s">
        <v>709</v>
      </c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>
        <v>1.4</v>
      </c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>
        <v>1.4</v>
      </c>
    </row>
    <row r="416" spans="1:45" x14ac:dyDescent="0.2">
      <c r="A416" s="7" t="s">
        <v>204</v>
      </c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>
        <v>1</v>
      </c>
      <c r="N416" s="8"/>
      <c r="O416" s="8"/>
      <c r="P416" s="8"/>
      <c r="Q416" s="8">
        <v>1</v>
      </c>
      <c r="R416" s="8"/>
      <c r="S416" s="8"/>
      <c r="T416" s="8"/>
      <c r="U416" s="8"/>
      <c r="V416" s="8"/>
      <c r="W416" s="8"/>
      <c r="X416" s="8"/>
      <c r="Y416" s="8">
        <v>1</v>
      </c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>
        <v>1</v>
      </c>
    </row>
    <row r="417" spans="1:45" x14ac:dyDescent="0.2">
      <c r="A417" s="7" t="s">
        <v>634</v>
      </c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>
        <v>1</v>
      </c>
      <c r="AN417" s="8"/>
      <c r="AO417" s="8"/>
      <c r="AP417" s="8"/>
      <c r="AQ417" s="8"/>
      <c r="AR417" s="8"/>
      <c r="AS417" s="8">
        <v>1</v>
      </c>
    </row>
    <row r="418" spans="1:45" x14ac:dyDescent="0.2">
      <c r="A418" s="7" t="s">
        <v>128</v>
      </c>
      <c r="B418" s="8">
        <v>1</v>
      </c>
      <c r="C418" s="8"/>
      <c r="D418" s="8"/>
      <c r="E418" s="8"/>
      <c r="F418" s="8"/>
      <c r="G418" s="8"/>
      <c r="H418" s="8"/>
      <c r="I418" s="8">
        <v>1</v>
      </c>
      <c r="J418" s="8"/>
      <c r="K418" s="8">
        <v>3</v>
      </c>
      <c r="L418" s="8">
        <v>2.2222222222222223</v>
      </c>
      <c r="M418" s="8">
        <v>1</v>
      </c>
      <c r="N418" s="8"/>
      <c r="O418" s="8">
        <v>1</v>
      </c>
      <c r="P418" s="8"/>
      <c r="Q418" s="8"/>
      <c r="R418" s="8"/>
      <c r="S418" s="8">
        <v>3</v>
      </c>
      <c r="T418" s="8"/>
      <c r="U418" s="8">
        <v>1</v>
      </c>
      <c r="V418" s="8">
        <v>1</v>
      </c>
      <c r="W418" s="8">
        <v>1.1666666666666667</v>
      </c>
      <c r="X418" s="8">
        <v>1</v>
      </c>
      <c r="Y418" s="8"/>
      <c r="Z418" s="8">
        <v>1</v>
      </c>
      <c r="AA418" s="8"/>
      <c r="AB418" s="8"/>
      <c r="AC418" s="8"/>
      <c r="AD418" s="8"/>
      <c r="AE418" s="8">
        <v>1</v>
      </c>
      <c r="AF418" s="8"/>
      <c r="AG418" s="8"/>
      <c r="AH418" s="8"/>
      <c r="AI418" s="8">
        <v>1</v>
      </c>
      <c r="AJ418" s="8"/>
      <c r="AK418" s="8">
        <v>1.3333333333333333</v>
      </c>
      <c r="AL418" s="8">
        <v>1</v>
      </c>
      <c r="AM418" s="8">
        <v>1</v>
      </c>
      <c r="AN418" s="8">
        <v>1</v>
      </c>
      <c r="AO418" s="8"/>
      <c r="AP418" s="8"/>
      <c r="AQ418" s="8"/>
      <c r="AR418" s="8"/>
      <c r="AS418" s="8">
        <v>1.4523809523809523</v>
      </c>
    </row>
    <row r="419" spans="1:45" x14ac:dyDescent="0.2">
      <c r="A419" s="7" t="s">
        <v>189</v>
      </c>
      <c r="B419" s="8"/>
      <c r="C419" s="8"/>
      <c r="D419" s="8"/>
      <c r="E419" s="8"/>
      <c r="F419" s="8"/>
      <c r="G419" s="8">
        <v>1</v>
      </c>
      <c r="H419" s="8"/>
      <c r="I419" s="8"/>
      <c r="J419" s="8"/>
      <c r="K419" s="8"/>
      <c r="L419" s="8"/>
      <c r="M419" s="8">
        <v>8.4</v>
      </c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>
        <v>1</v>
      </c>
      <c r="AB419" s="8"/>
      <c r="AC419" s="8">
        <v>2</v>
      </c>
      <c r="AD419" s="8"/>
      <c r="AE419" s="8">
        <v>1</v>
      </c>
      <c r="AF419" s="8"/>
      <c r="AG419" s="8"/>
      <c r="AH419" s="8">
        <v>2</v>
      </c>
      <c r="AI419" s="8"/>
      <c r="AJ419" s="8">
        <v>1.5</v>
      </c>
      <c r="AK419" s="8"/>
      <c r="AL419" s="8"/>
      <c r="AM419" s="8"/>
      <c r="AN419" s="8">
        <v>2</v>
      </c>
      <c r="AO419" s="8"/>
      <c r="AP419" s="8"/>
      <c r="AQ419" s="8">
        <v>2.5625</v>
      </c>
      <c r="AR419" s="8"/>
      <c r="AS419" s="8">
        <v>3.4888888888888889</v>
      </c>
    </row>
    <row r="420" spans="1:45" x14ac:dyDescent="0.2">
      <c r="A420" s="7" t="s">
        <v>205</v>
      </c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>
        <v>2</v>
      </c>
      <c r="N420" s="8"/>
      <c r="O420" s="8"/>
      <c r="P420" s="8"/>
      <c r="Q420" s="8"/>
      <c r="R420" s="8"/>
      <c r="S420" s="8"/>
      <c r="T420" s="8"/>
      <c r="U420" s="8"/>
      <c r="V420" s="8">
        <v>3</v>
      </c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>
        <v>2.5</v>
      </c>
    </row>
    <row r="421" spans="1:45" x14ac:dyDescent="0.2">
      <c r="A421" s="7" t="s">
        <v>383</v>
      </c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>
        <v>1</v>
      </c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>
        <v>1</v>
      </c>
    </row>
    <row r="422" spans="1:45" x14ac:dyDescent="0.2">
      <c r="A422" s="7" t="s">
        <v>54</v>
      </c>
      <c r="B422" s="8">
        <v>4</v>
      </c>
      <c r="C422" s="8"/>
      <c r="D422" s="8"/>
      <c r="E422" s="8">
        <v>4</v>
      </c>
      <c r="F422" s="8"/>
      <c r="G422" s="8"/>
      <c r="H422" s="8">
        <v>2.5</v>
      </c>
      <c r="I422" s="8"/>
      <c r="J422" s="8">
        <v>3.6666666666666665</v>
      </c>
      <c r="K422" s="8"/>
      <c r="L422" s="8"/>
      <c r="M422" s="8"/>
      <c r="N422" s="8">
        <v>3</v>
      </c>
      <c r="O422" s="8">
        <v>4</v>
      </c>
      <c r="P422" s="8">
        <v>4</v>
      </c>
      <c r="Q422" s="8"/>
      <c r="R422" s="8"/>
      <c r="S422" s="8"/>
      <c r="T422" s="8"/>
      <c r="U422" s="8">
        <v>4</v>
      </c>
      <c r="V422" s="8"/>
      <c r="W422" s="8">
        <v>4</v>
      </c>
      <c r="X422" s="8">
        <v>2.25</v>
      </c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>
        <v>1</v>
      </c>
      <c r="AK422" s="8">
        <v>4</v>
      </c>
      <c r="AL422" s="8"/>
      <c r="AM422" s="8">
        <v>2.125</v>
      </c>
      <c r="AN422" s="8">
        <v>2.1111111111111112</v>
      </c>
      <c r="AO422" s="8">
        <v>4</v>
      </c>
      <c r="AP422" s="8">
        <v>2.375</v>
      </c>
      <c r="AQ422" s="8">
        <v>2.5</v>
      </c>
      <c r="AR422" s="8">
        <v>3</v>
      </c>
      <c r="AS422" s="8">
        <v>3.0114942528735633</v>
      </c>
    </row>
    <row r="423" spans="1:45" x14ac:dyDescent="0.2">
      <c r="A423" s="7" t="s">
        <v>55</v>
      </c>
      <c r="B423" s="8">
        <v>4</v>
      </c>
      <c r="C423" s="8"/>
      <c r="D423" s="8"/>
      <c r="E423" s="8">
        <v>4</v>
      </c>
      <c r="F423" s="8"/>
      <c r="G423" s="8"/>
      <c r="H423" s="8">
        <v>3</v>
      </c>
      <c r="I423" s="8"/>
      <c r="J423" s="8">
        <v>4</v>
      </c>
      <c r="K423" s="8"/>
      <c r="L423" s="8"/>
      <c r="M423" s="8"/>
      <c r="N423" s="8">
        <v>4</v>
      </c>
      <c r="O423" s="8">
        <v>4</v>
      </c>
      <c r="P423" s="8">
        <v>4</v>
      </c>
      <c r="Q423" s="8"/>
      <c r="R423" s="8"/>
      <c r="S423" s="8"/>
      <c r="T423" s="8"/>
      <c r="U423" s="8">
        <v>4</v>
      </c>
      <c r="V423" s="8"/>
      <c r="W423" s="8">
        <v>4</v>
      </c>
      <c r="X423" s="8">
        <v>4</v>
      </c>
      <c r="Y423" s="8"/>
      <c r="Z423" s="8">
        <v>3</v>
      </c>
      <c r="AA423" s="8"/>
      <c r="AB423" s="8"/>
      <c r="AC423" s="8">
        <v>4</v>
      </c>
      <c r="AD423" s="8"/>
      <c r="AE423" s="8"/>
      <c r="AF423" s="8"/>
      <c r="AG423" s="8"/>
      <c r="AH423" s="8"/>
      <c r="AI423" s="8"/>
      <c r="AJ423" s="8"/>
      <c r="AK423" s="8"/>
      <c r="AL423" s="8"/>
      <c r="AM423" s="8">
        <v>4</v>
      </c>
      <c r="AN423" s="8">
        <v>3.4</v>
      </c>
      <c r="AO423" s="8">
        <v>3.8888888888888888</v>
      </c>
      <c r="AP423" s="8">
        <v>4</v>
      </c>
      <c r="AQ423" s="8">
        <v>4</v>
      </c>
      <c r="AR423" s="8"/>
      <c r="AS423" s="8">
        <v>3.8842105263157896</v>
      </c>
    </row>
    <row r="424" spans="1:45" x14ac:dyDescent="0.2">
      <c r="A424" s="7" t="s">
        <v>733</v>
      </c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>
        <v>1.6</v>
      </c>
      <c r="AR424" s="8"/>
      <c r="AS424" s="8">
        <v>1.6</v>
      </c>
    </row>
    <row r="425" spans="1:45" x14ac:dyDescent="0.2">
      <c r="A425" s="7" t="s">
        <v>419</v>
      </c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>
        <v>4</v>
      </c>
      <c r="AM425" s="8"/>
      <c r="AN425" s="8"/>
      <c r="AO425" s="8"/>
      <c r="AP425" s="8"/>
      <c r="AQ425" s="8"/>
      <c r="AR425" s="8"/>
      <c r="AS425" s="8">
        <v>4</v>
      </c>
    </row>
    <row r="426" spans="1:45" x14ac:dyDescent="0.2">
      <c r="A426" s="7" t="s">
        <v>726</v>
      </c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>
        <v>2.75</v>
      </c>
      <c r="AR426" s="8"/>
      <c r="AS426" s="8">
        <v>2.75</v>
      </c>
    </row>
    <row r="427" spans="1:45" x14ac:dyDescent="0.2">
      <c r="A427" s="7" t="s">
        <v>73</v>
      </c>
      <c r="B427" s="8"/>
      <c r="C427" s="8"/>
      <c r="D427" s="8"/>
      <c r="E427" s="8">
        <v>3</v>
      </c>
      <c r="F427" s="8"/>
      <c r="G427" s="8"/>
      <c r="H427" s="8"/>
      <c r="I427" s="8"/>
      <c r="J427" s="8">
        <v>1</v>
      </c>
      <c r="K427" s="8"/>
      <c r="L427" s="8"/>
      <c r="M427" s="8"/>
      <c r="N427" s="8">
        <v>3</v>
      </c>
      <c r="O427" s="8"/>
      <c r="P427" s="8">
        <v>2</v>
      </c>
      <c r="Q427" s="8"/>
      <c r="R427" s="8"/>
      <c r="S427" s="8"/>
      <c r="T427" s="8"/>
      <c r="U427" s="8"/>
      <c r="V427" s="8"/>
      <c r="W427" s="8">
        <v>4</v>
      </c>
      <c r="X427" s="8">
        <v>1.6666666666666667</v>
      </c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>
        <v>4</v>
      </c>
      <c r="AJ427" s="8"/>
      <c r="AK427" s="8"/>
      <c r="AL427" s="8"/>
      <c r="AM427" s="8">
        <v>2.8181818181818183</v>
      </c>
      <c r="AN427" s="8">
        <v>1</v>
      </c>
      <c r="AO427" s="8">
        <v>3.5</v>
      </c>
      <c r="AP427" s="8">
        <v>1.125</v>
      </c>
      <c r="AQ427" s="8">
        <v>2.4</v>
      </c>
      <c r="AR427" s="8"/>
      <c r="AS427" s="8">
        <v>2.4583333333333335</v>
      </c>
    </row>
    <row r="428" spans="1:45" x14ac:dyDescent="0.2">
      <c r="A428" s="7" t="s">
        <v>129</v>
      </c>
      <c r="B428" s="8"/>
      <c r="C428" s="8"/>
      <c r="D428" s="8"/>
      <c r="E428" s="8"/>
      <c r="F428" s="8"/>
      <c r="G428" s="8"/>
      <c r="H428" s="8"/>
      <c r="I428" s="8">
        <v>3.8333333333333335</v>
      </c>
      <c r="J428" s="8">
        <v>1</v>
      </c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>
        <v>1.5</v>
      </c>
      <c r="AQ428" s="8"/>
      <c r="AR428" s="8"/>
      <c r="AS428" s="8">
        <v>3</v>
      </c>
    </row>
    <row r="429" spans="1:45" x14ac:dyDescent="0.2">
      <c r="A429" s="7" t="s">
        <v>538</v>
      </c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>
        <v>4</v>
      </c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>
        <v>4</v>
      </c>
    </row>
    <row r="430" spans="1:45" x14ac:dyDescent="0.2">
      <c r="A430" s="7" t="s">
        <v>433</v>
      </c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>
        <v>4</v>
      </c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>
        <v>4</v>
      </c>
      <c r="AS430" s="8">
        <v>4</v>
      </c>
    </row>
    <row r="431" spans="1:45" x14ac:dyDescent="0.2">
      <c r="A431" s="7" t="s">
        <v>548</v>
      </c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>
        <v>1</v>
      </c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>
        <v>1</v>
      </c>
    </row>
    <row r="432" spans="1:45" x14ac:dyDescent="0.2">
      <c r="A432" s="7" t="s">
        <v>262</v>
      </c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>
        <v>4</v>
      </c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>
        <v>3.7777777777777777</v>
      </c>
      <c r="AQ432" s="8"/>
      <c r="AR432" s="8"/>
      <c r="AS432" s="8">
        <v>3.8</v>
      </c>
    </row>
    <row r="433" spans="1:45" x14ac:dyDescent="0.2">
      <c r="A433" s="7" t="s">
        <v>644</v>
      </c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>
        <v>1</v>
      </c>
      <c r="AP433" s="8"/>
      <c r="AQ433" s="8"/>
      <c r="AR433" s="8"/>
      <c r="AS433" s="8">
        <v>1</v>
      </c>
    </row>
    <row r="434" spans="1:45" x14ac:dyDescent="0.2">
      <c r="A434" s="7" t="s">
        <v>174</v>
      </c>
      <c r="B434" s="8"/>
      <c r="C434" s="8"/>
      <c r="D434" s="8"/>
      <c r="E434" s="8"/>
      <c r="F434" s="8"/>
      <c r="G434" s="8"/>
      <c r="H434" s="8"/>
      <c r="I434" s="8"/>
      <c r="J434" s="8">
        <v>3</v>
      </c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>
        <v>2.5714285714285716</v>
      </c>
      <c r="AC434" s="8"/>
      <c r="AD434" s="8">
        <v>3</v>
      </c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>
        <v>2.7</v>
      </c>
    </row>
    <row r="435" spans="1:45" x14ac:dyDescent="0.2">
      <c r="A435" s="7" t="s">
        <v>511</v>
      </c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>
        <v>2</v>
      </c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>
        <v>2</v>
      </c>
    </row>
    <row r="436" spans="1:45" x14ac:dyDescent="0.2">
      <c r="A436" s="7" t="s">
        <v>445</v>
      </c>
      <c r="B436" s="8"/>
      <c r="C436" s="8"/>
      <c r="D436" s="8"/>
      <c r="E436" s="8"/>
      <c r="F436" s="8">
        <v>4</v>
      </c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>
        <v>4</v>
      </c>
    </row>
    <row r="437" spans="1:45" x14ac:dyDescent="0.2">
      <c r="A437" s="7" t="s">
        <v>139</v>
      </c>
      <c r="B437" s="8">
        <v>1.5</v>
      </c>
      <c r="C437" s="8"/>
      <c r="D437" s="8"/>
      <c r="E437" s="8"/>
      <c r="F437" s="8"/>
      <c r="G437" s="8"/>
      <c r="H437" s="8"/>
      <c r="I437" s="8">
        <v>2.3333333333333335</v>
      </c>
      <c r="J437" s="8">
        <v>2.5</v>
      </c>
      <c r="K437" s="8"/>
      <c r="L437" s="8">
        <v>1</v>
      </c>
      <c r="M437" s="8"/>
      <c r="N437" s="8"/>
      <c r="O437" s="8"/>
      <c r="P437" s="8"/>
      <c r="Q437" s="8"/>
      <c r="R437" s="8"/>
      <c r="S437" s="8"/>
      <c r="T437" s="8"/>
      <c r="U437" s="8"/>
      <c r="V437" s="8">
        <v>1</v>
      </c>
      <c r="W437" s="8">
        <v>1.5714285714285714</v>
      </c>
      <c r="X437" s="8">
        <v>2.3333333333333335</v>
      </c>
      <c r="Y437" s="8"/>
      <c r="Z437" s="8"/>
      <c r="AA437" s="8"/>
      <c r="AB437" s="8">
        <v>1</v>
      </c>
      <c r="AC437" s="8"/>
      <c r="AD437" s="8"/>
      <c r="AE437" s="8"/>
      <c r="AF437" s="8"/>
      <c r="AG437" s="8"/>
      <c r="AH437" s="8"/>
      <c r="AI437" s="8"/>
      <c r="AJ437" s="8"/>
      <c r="AK437" s="8">
        <v>1</v>
      </c>
      <c r="AL437" s="8"/>
      <c r="AM437" s="8">
        <v>1.5</v>
      </c>
      <c r="AN437" s="8"/>
      <c r="AO437" s="8"/>
      <c r="AP437" s="8">
        <v>2.2999999999999998</v>
      </c>
      <c r="AQ437" s="8">
        <v>2.1666666666666665</v>
      </c>
      <c r="AR437" s="8"/>
      <c r="AS437" s="8">
        <v>1.9534883720930232</v>
      </c>
    </row>
    <row r="438" spans="1:45" x14ac:dyDescent="0.2">
      <c r="A438" s="7" t="s">
        <v>446</v>
      </c>
      <c r="B438" s="8"/>
      <c r="C438" s="8"/>
      <c r="D438" s="8"/>
      <c r="E438" s="8"/>
      <c r="F438" s="8">
        <v>1</v>
      </c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>
        <v>1.875</v>
      </c>
      <c r="AN438" s="8"/>
      <c r="AO438" s="8"/>
      <c r="AP438" s="8"/>
      <c r="AQ438" s="8"/>
      <c r="AR438" s="8"/>
      <c r="AS438" s="8">
        <v>1.7777777777777777</v>
      </c>
    </row>
    <row r="439" spans="1:45" x14ac:dyDescent="0.2">
      <c r="A439" s="7" t="s">
        <v>102</v>
      </c>
      <c r="B439" s="8"/>
      <c r="C439" s="8"/>
      <c r="D439" s="8"/>
      <c r="E439" s="8">
        <v>3</v>
      </c>
      <c r="F439" s="8"/>
      <c r="G439" s="8"/>
      <c r="H439" s="8"/>
      <c r="I439" s="8"/>
      <c r="J439" s="8"/>
      <c r="K439" s="8"/>
      <c r="L439" s="8"/>
      <c r="M439" s="8"/>
      <c r="N439" s="8">
        <v>1</v>
      </c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>
        <v>2</v>
      </c>
    </row>
    <row r="440" spans="1:45" x14ac:dyDescent="0.2">
      <c r="A440" s="7" t="s">
        <v>130</v>
      </c>
      <c r="B440" s="8"/>
      <c r="C440" s="8"/>
      <c r="D440" s="8"/>
      <c r="E440" s="8"/>
      <c r="F440" s="8"/>
      <c r="G440" s="8"/>
      <c r="H440" s="8"/>
      <c r="I440" s="8">
        <v>2</v>
      </c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>
        <v>2</v>
      </c>
    </row>
    <row r="441" spans="1:45" x14ac:dyDescent="0.2">
      <c r="A441" s="7" t="s">
        <v>220</v>
      </c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>
        <v>1</v>
      </c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>
        <v>1</v>
      </c>
      <c r="AA441" s="8"/>
      <c r="AB441" s="8"/>
      <c r="AC441" s="8"/>
      <c r="AD441" s="8"/>
      <c r="AE441" s="8">
        <v>1.5</v>
      </c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>
        <v>1.25</v>
      </c>
    </row>
    <row r="442" spans="1:45" x14ac:dyDescent="0.2">
      <c r="A442" s="7" t="s">
        <v>539</v>
      </c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>
        <v>3.3333333333333335</v>
      </c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>
        <v>3.3333333333333335</v>
      </c>
    </row>
    <row r="443" spans="1:45" x14ac:dyDescent="0.2">
      <c r="A443" s="7" t="s">
        <v>641</v>
      </c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>
        <v>1</v>
      </c>
      <c r="AP443" s="8"/>
      <c r="AQ443" s="8"/>
      <c r="AR443" s="8"/>
      <c r="AS443" s="8">
        <v>1</v>
      </c>
    </row>
    <row r="444" spans="1:45" x14ac:dyDescent="0.2">
      <c r="A444" s="7" t="s">
        <v>669</v>
      </c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>
        <v>1</v>
      </c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>
        <v>1</v>
      </c>
    </row>
    <row r="445" spans="1:45" x14ac:dyDescent="0.2">
      <c r="A445" s="7" t="s">
        <v>221</v>
      </c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>
        <v>1</v>
      </c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>
        <v>1</v>
      </c>
      <c r="AE445" s="8">
        <v>1</v>
      </c>
      <c r="AF445" s="8"/>
      <c r="AG445" s="8"/>
      <c r="AH445" s="8">
        <v>1</v>
      </c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>
        <v>1</v>
      </c>
    </row>
    <row r="446" spans="1:45" x14ac:dyDescent="0.2">
      <c r="A446" s="7" t="s">
        <v>28</v>
      </c>
      <c r="B446" s="8"/>
      <c r="C446" s="8">
        <v>2</v>
      </c>
      <c r="D446" s="8"/>
      <c r="E446" s="8"/>
      <c r="F446" s="8"/>
      <c r="G446" s="8"/>
      <c r="H446" s="8"/>
      <c r="I446" s="8"/>
      <c r="J446" s="8"/>
      <c r="K446" s="8">
        <v>1</v>
      </c>
      <c r="L446" s="8"/>
      <c r="M446" s="8">
        <v>1</v>
      </c>
      <c r="N446" s="8">
        <v>2.3333333333333335</v>
      </c>
      <c r="O446" s="8">
        <v>1</v>
      </c>
      <c r="P446" s="8"/>
      <c r="Q446" s="8"/>
      <c r="R446" s="8"/>
      <c r="S446" s="8">
        <v>2</v>
      </c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>
        <v>2</v>
      </c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>
        <v>1.7692307692307692</v>
      </c>
    </row>
    <row r="447" spans="1:45" x14ac:dyDescent="0.2">
      <c r="A447" s="7" t="s">
        <v>298</v>
      </c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>
        <v>3.2</v>
      </c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>
        <v>3.2</v>
      </c>
    </row>
    <row r="448" spans="1:45" x14ac:dyDescent="0.2">
      <c r="A448" s="7" t="s">
        <v>249</v>
      </c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>
        <v>1.75</v>
      </c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>
        <v>4</v>
      </c>
      <c r="AL448" s="8"/>
      <c r="AM448" s="8"/>
      <c r="AN448" s="8"/>
      <c r="AO448" s="8"/>
      <c r="AP448" s="8"/>
      <c r="AQ448" s="8"/>
      <c r="AR448" s="8"/>
      <c r="AS448" s="8">
        <v>3.1</v>
      </c>
    </row>
    <row r="449" spans="1:45" x14ac:dyDescent="0.2">
      <c r="A449" s="7" t="s">
        <v>540</v>
      </c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>
        <v>1</v>
      </c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>
        <v>1</v>
      </c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>
        <v>1</v>
      </c>
    </row>
    <row r="450" spans="1:45" x14ac:dyDescent="0.2">
      <c r="A450" s="7" t="s">
        <v>190</v>
      </c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>
        <v>2</v>
      </c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>
        <v>2</v>
      </c>
    </row>
    <row r="451" spans="1:45" x14ac:dyDescent="0.2">
      <c r="A451" s="7" t="s">
        <v>330</v>
      </c>
      <c r="B451" s="8">
        <v>1</v>
      </c>
      <c r="C451" s="8"/>
      <c r="D451" s="8"/>
      <c r="E451" s="8"/>
      <c r="F451" s="8">
        <v>2</v>
      </c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>
        <v>2</v>
      </c>
      <c r="W451" s="8">
        <v>1</v>
      </c>
      <c r="X451" s="8">
        <v>2</v>
      </c>
      <c r="Y451" s="8"/>
      <c r="Z451" s="8"/>
      <c r="AA451" s="8"/>
      <c r="AB451" s="8">
        <v>1</v>
      </c>
      <c r="AC451" s="8"/>
      <c r="AD451" s="8"/>
      <c r="AE451" s="8"/>
      <c r="AF451" s="8"/>
      <c r="AG451" s="8"/>
      <c r="AH451" s="8"/>
      <c r="AI451" s="8"/>
      <c r="AJ451" s="8"/>
      <c r="AK451" s="8">
        <v>2</v>
      </c>
      <c r="AL451" s="8"/>
      <c r="AM451" s="8">
        <v>1</v>
      </c>
      <c r="AN451" s="8"/>
      <c r="AO451" s="8"/>
      <c r="AP451" s="8">
        <v>1</v>
      </c>
      <c r="AQ451" s="8">
        <v>1</v>
      </c>
      <c r="AR451" s="8"/>
      <c r="AS451" s="8">
        <v>1.173913043478261</v>
      </c>
    </row>
    <row r="452" spans="1:45" x14ac:dyDescent="0.2">
      <c r="A452" s="7" t="s">
        <v>344</v>
      </c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>
        <v>2</v>
      </c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>
        <v>2</v>
      </c>
    </row>
    <row r="453" spans="1:45" x14ac:dyDescent="0.2">
      <c r="A453" s="7" t="s">
        <v>447</v>
      </c>
      <c r="B453" s="8"/>
      <c r="C453" s="8"/>
      <c r="D453" s="8"/>
      <c r="E453" s="8"/>
      <c r="F453" s="8">
        <v>1</v>
      </c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>
        <v>1</v>
      </c>
    </row>
    <row r="454" spans="1:45" x14ac:dyDescent="0.2">
      <c r="A454" s="7" t="s">
        <v>621</v>
      </c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>
        <v>1</v>
      </c>
      <c r="AN454" s="8"/>
      <c r="AO454" s="8"/>
      <c r="AP454" s="8"/>
      <c r="AQ454" s="8"/>
      <c r="AR454" s="8"/>
      <c r="AS454" s="8">
        <v>1</v>
      </c>
    </row>
    <row r="455" spans="1:45" x14ac:dyDescent="0.2">
      <c r="A455" s="7" t="s">
        <v>231</v>
      </c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>
        <v>1</v>
      </c>
      <c r="M455" s="8">
        <v>1</v>
      </c>
      <c r="N455" s="8"/>
      <c r="O455" s="8"/>
      <c r="P455" s="8"/>
      <c r="Q455" s="8"/>
      <c r="R455" s="8"/>
      <c r="S455" s="8"/>
      <c r="T455" s="8"/>
      <c r="U455" s="8">
        <v>1</v>
      </c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>
        <v>2</v>
      </c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>
        <v>1.25</v>
      </c>
    </row>
    <row r="456" spans="1:45" x14ac:dyDescent="0.2">
      <c r="A456" s="7" t="s">
        <v>206</v>
      </c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>
        <v>1</v>
      </c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>
        <v>2</v>
      </c>
      <c r="AK456" s="8"/>
      <c r="AL456" s="8"/>
      <c r="AM456" s="8"/>
      <c r="AN456" s="8"/>
      <c r="AO456" s="8"/>
      <c r="AP456" s="8"/>
      <c r="AQ456" s="8"/>
      <c r="AR456" s="8"/>
      <c r="AS456" s="8">
        <v>1.25</v>
      </c>
    </row>
    <row r="457" spans="1:45" x14ac:dyDescent="0.2">
      <c r="A457" s="7" t="s">
        <v>351</v>
      </c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>
        <v>1</v>
      </c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>
        <v>1</v>
      </c>
    </row>
    <row r="458" spans="1:45" x14ac:dyDescent="0.2">
      <c r="A458" s="7" t="s">
        <v>191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>
        <v>1.5714285714285714</v>
      </c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>
        <v>1</v>
      </c>
      <c r="AD458" s="8"/>
      <c r="AE458" s="8"/>
      <c r="AF458" s="8"/>
      <c r="AG458" s="8"/>
      <c r="AH458" s="8"/>
      <c r="AI458" s="8"/>
      <c r="AJ458" s="8">
        <v>1</v>
      </c>
      <c r="AK458" s="8"/>
      <c r="AL458" s="8"/>
      <c r="AM458" s="8"/>
      <c r="AN458" s="8">
        <v>1</v>
      </c>
      <c r="AO458" s="8"/>
      <c r="AP458" s="8"/>
      <c r="AQ458" s="8">
        <v>4</v>
      </c>
      <c r="AR458" s="8"/>
      <c r="AS458" s="8">
        <v>1.5833333333333333</v>
      </c>
    </row>
    <row r="459" spans="1:45" x14ac:dyDescent="0.2">
      <c r="A459" s="7" t="s">
        <v>584</v>
      </c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>
        <v>1</v>
      </c>
      <c r="AJ459" s="8"/>
      <c r="AK459" s="8"/>
      <c r="AL459" s="8"/>
      <c r="AM459" s="8"/>
      <c r="AN459" s="8"/>
      <c r="AO459" s="8"/>
      <c r="AP459" s="8"/>
      <c r="AQ459" s="8"/>
      <c r="AR459" s="8"/>
      <c r="AS459" s="8">
        <v>1</v>
      </c>
    </row>
    <row r="460" spans="1:45" x14ac:dyDescent="0.2">
      <c r="A460" s="7" t="s">
        <v>232</v>
      </c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>
        <v>1</v>
      </c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>
        <v>1</v>
      </c>
    </row>
    <row r="461" spans="1:45" x14ac:dyDescent="0.2">
      <c r="A461" s="7" t="s">
        <v>448</v>
      </c>
      <c r="B461" s="8"/>
      <c r="C461" s="8"/>
      <c r="D461" s="8"/>
      <c r="E461" s="8"/>
      <c r="F461" s="8">
        <v>1</v>
      </c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>
        <v>4</v>
      </c>
      <c r="AL461" s="8"/>
      <c r="AM461" s="8"/>
      <c r="AN461" s="8"/>
      <c r="AO461" s="8"/>
      <c r="AP461" s="8"/>
      <c r="AQ461" s="8"/>
      <c r="AR461" s="8"/>
      <c r="AS461" s="8">
        <v>3.25</v>
      </c>
    </row>
    <row r="462" spans="1:45" x14ac:dyDescent="0.2">
      <c r="A462" s="7" t="s">
        <v>131</v>
      </c>
      <c r="B462" s="8"/>
      <c r="C462" s="8"/>
      <c r="D462" s="8"/>
      <c r="E462" s="8"/>
      <c r="F462" s="8"/>
      <c r="G462" s="8"/>
      <c r="H462" s="8"/>
      <c r="I462" s="8">
        <v>4</v>
      </c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>
        <v>4</v>
      </c>
    </row>
    <row r="463" spans="1:45" x14ac:dyDescent="0.2">
      <c r="A463" s="7" t="s">
        <v>678</v>
      </c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>
        <v>1</v>
      </c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>
        <v>1</v>
      </c>
    </row>
    <row r="464" spans="1:45" x14ac:dyDescent="0.2">
      <c r="A464" s="7" t="s">
        <v>192</v>
      </c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>
        <v>3.8888888888888888</v>
      </c>
      <c r="N464" s="8"/>
      <c r="O464" s="8"/>
      <c r="P464" s="8"/>
      <c r="Q464" s="8"/>
      <c r="R464" s="8"/>
      <c r="S464" s="8"/>
      <c r="T464" s="8"/>
      <c r="U464" s="8"/>
      <c r="V464" s="8">
        <v>4</v>
      </c>
      <c r="W464" s="8"/>
      <c r="X464" s="8"/>
      <c r="Y464" s="8"/>
      <c r="Z464" s="8"/>
      <c r="AA464" s="8"/>
      <c r="AB464" s="8">
        <v>4</v>
      </c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>
        <v>3.9444444444444446</v>
      </c>
    </row>
    <row r="465" spans="1:45" x14ac:dyDescent="0.2">
      <c r="A465" s="7" t="s">
        <v>147</v>
      </c>
      <c r="B465" s="8"/>
      <c r="C465" s="8"/>
      <c r="D465" s="8"/>
      <c r="E465" s="8"/>
      <c r="F465" s="8"/>
      <c r="G465" s="8"/>
      <c r="H465" s="8"/>
      <c r="I465" s="8">
        <v>1</v>
      </c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>
        <v>1</v>
      </c>
    </row>
    <row r="466" spans="1:45" x14ac:dyDescent="0.2">
      <c r="A466" s="7" t="s">
        <v>482</v>
      </c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>
        <v>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>
        <v>2</v>
      </c>
    </row>
    <row r="467" spans="1:45" x14ac:dyDescent="0.2">
      <c r="A467" s="7" t="s">
        <v>449</v>
      </c>
      <c r="B467" s="8"/>
      <c r="C467" s="8"/>
      <c r="D467" s="8"/>
      <c r="E467" s="8"/>
      <c r="F467" s="8">
        <v>4</v>
      </c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>
        <v>4</v>
      </c>
      <c r="AP467" s="8"/>
      <c r="AQ467" s="8"/>
      <c r="AR467" s="8"/>
      <c r="AS467" s="8">
        <v>4</v>
      </c>
    </row>
    <row r="468" spans="1:45" x14ac:dyDescent="0.2">
      <c r="A468" s="7" t="s">
        <v>723</v>
      </c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>
        <v>1</v>
      </c>
      <c r="AO468" s="8"/>
      <c r="AP468" s="8"/>
      <c r="AQ468" s="8"/>
      <c r="AR468" s="8"/>
      <c r="AS468" s="8">
        <v>1</v>
      </c>
    </row>
    <row r="469" spans="1:45" x14ac:dyDescent="0.2">
      <c r="A469" s="7" t="s">
        <v>613</v>
      </c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>
        <v>1</v>
      </c>
      <c r="AN469" s="8"/>
      <c r="AO469" s="8"/>
      <c r="AP469" s="8"/>
      <c r="AQ469" s="8"/>
      <c r="AR469" s="8"/>
      <c r="AS469" s="8">
        <v>1</v>
      </c>
    </row>
    <row r="470" spans="1:45" x14ac:dyDescent="0.2">
      <c r="A470" s="7" t="s">
        <v>585</v>
      </c>
      <c r="B470" s="8"/>
      <c r="C470" s="8"/>
      <c r="D470" s="8">
        <v>3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>
        <v>3</v>
      </c>
      <c r="AJ470" s="8"/>
      <c r="AK470" s="8"/>
      <c r="AL470" s="8"/>
      <c r="AM470" s="8"/>
      <c r="AN470" s="8"/>
      <c r="AO470" s="8"/>
      <c r="AP470" s="8"/>
      <c r="AQ470" s="8"/>
      <c r="AR470" s="8"/>
      <c r="AS470" s="8">
        <v>3</v>
      </c>
    </row>
    <row r="471" spans="1:45" x14ac:dyDescent="0.2">
      <c r="A471" s="7" t="s">
        <v>193</v>
      </c>
      <c r="B471" s="8"/>
      <c r="C471" s="8"/>
      <c r="D471" s="8"/>
      <c r="E471" s="8"/>
      <c r="F471" s="8"/>
      <c r="G471" s="8">
        <v>1</v>
      </c>
      <c r="H471" s="8"/>
      <c r="I471" s="8"/>
      <c r="J471" s="8"/>
      <c r="K471" s="8"/>
      <c r="L471" s="8"/>
      <c r="M471" s="8">
        <v>1.0526315789473684</v>
      </c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>
        <v>1</v>
      </c>
      <c r="Z471" s="8"/>
      <c r="AA471" s="8"/>
      <c r="AB471" s="8"/>
      <c r="AC471" s="8"/>
      <c r="AD471" s="8"/>
      <c r="AE471" s="8">
        <v>2.5</v>
      </c>
      <c r="AF471" s="8"/>
      <c r="AG471" s="8"/>
      <c r="AH471" s="8"/>
      <c r="AI471" s="8"/>
      <c r="AJ471" s="8">
        <v>1</v>
      </c>
      <c r="AK471" s="8"/>
      <c r="AL471" s="8"/>
      <c r="AM471" s="8"/>
      <c r="AN471" s="8"/>
      <c r="AO471" s="8"/>
      <c r="AP471" s="8"/>
      <c r="AQ471" s="8"/>
      <c r="AR471" s="8"/>
      <c r="AS471" s="8">
        <v>1.1599999999999999</v>
      </c>
    </row>
    <row r="472" spans="1:45" x14ac:dyDescent="0.2">
      <c r="A472" s="7" t="s">
        <v>222</v>
      </c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>
        <v>3</v>
      </c>
      <c r="N472" s="8"/>
      <c r="O472" s="8"/>
      <c r="P472" s="8"/>
      <c r="Q472" s="8"/>
      <c r="R472" s="8"/>
      <c r="S472" s="8"/>
      <c r="T472" s="8">
        <v>1</v>
      </c>
      <c r="U472" s="8"/>
      <c r="V472" s="8"/>
      <c r="W472" s="8"/>
      <c r="X472" s="8"/>
      <c r="Y472" s="8"/>
      <c r="Z472" s="8">
        <v>1</v>
      </c>
      <c r="AA472" s="8">
        <v>2</v>
      </c>
      <c r="AB472" s="8"/>
      <c r="AC472" s="8"/>
      <c r="AD472" s="8">
        <v>1</v>
      </c>
      <c r="AE472" s="8">
        <v>2.6666666666666665</v>
      </c>
      <c r="AF472" s="8"/>
      <c r="AG472" s="8"/>
      <c r="AH472" s="8">
        <v>1</v>
      </c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>
        <v>1.5714285714285714</v>
      </c>
    </row>
    <row r="473" spans="1:45" x14ac:dyDescent="0.2">
      <c r="A473" s="7" t="s">
        <v>278</v>
      </c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>
        <v>2.8333333333333335</v>
      </c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>
        <v>2.8333333333333335</v>
      </c>
    </row>
    <row r="474" spans="1:45" x14ac:dyDescent="0.2">
      <c r="A474" s="7" t="s">
        <v>56</v>
      </c>
      <c r="B474" s="8">
        <v>1.5</v>
      </c>
      <c r="C474" s="8"/>
      <c r="D474" s="8"/>
      <c r="E474" s="8">
        <v>3</v>
      </c>
      <c r="F474" s="8"/>
      <c r="G474" s="8"/>
      <c r="H474" s="8"/>
      <c r="I474" s="8">
        <v>1</v>
      </c>
      <c r="J474" s="8">
        <v>1</v>
      </c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>
        <v>3.4285714285714284</v>
      </c>
      <c r="X474" s="8">
        <v>2.6666666666666665</v>
      </c>
      <c r="Y474" s="8"/>
      <c r="Z474" s="8"/>
      <c r="AA474" s="8"/>
      <c r="AB474" s="8"/>
      <c r="AC474" s="8">
        <v>4</v>
      </c>
      <c r="AD474" s="8"/>
      <c r="AE474" s="8"/>
      <c r="AF474" s="8"/>
      <c r="AG474" s="8"/>
      <c r="AH474" s="8"/>
      <c r="AI474" s="8"/>
      <c r="AJ474" s="8"/>
      <c r="AK474" s="8"/>
      <c r="AL474" s="8"/>
      <c r="AM474" s="8">
        <v>3.8</v>
      </c>
      <c r="AN474" s="8">
        <v>1.5</v>
      </c>
      <c r="AO474" s="8"/>
      <c r="AP474" s="8">
        <v>3.7</v>
      </c>
      <c r="AQ474" s="8">
        <v>1.8</v>
      </c>
      <c r="AR474" s="8"/>
      <c r="AS474" s="8">
        <v>2.7321428571428572</v>
      </c>
    </row>
    <row r="475" spans="1:45" x14ac:dyDescent="0.2">
      <c r="A475" s="7" t="s">
        <v>360</v>
      </c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>
        <v>1</v>
      </c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>
        <v>1</v>
      </c>
    </row>
    <row r="476" spans="1:45" x14ac:dyDescent="0.2">
      <c r="A476" s="7" t="s">
        <v>352</v>
      </c>
      <c r="B476" s="8"/>
      <c r="C476" s="8"/>
      <c r="D476" s="8"/>
      <c r="E476" s="8"/>
      <c r="F476" s="8"/>
      <c r="G476" s="8"/>
      <c r="H476" s="8">
        <v>1</v>
      </c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>
        <v>1</v>
      </c>
      <c r="U476" s="8"/>
      <c r="V476" s="8"/>
      <c r="W476" s="8"/>
      <c r="X476" s="8"/>
      <c r="Y476" s="8"/>
      <c r="Z476" s="8"/>
      <c r="AA476" s="8"/>
      <c r="AB476" s="8"/>
      <c r="AC476" s="8"/>
      <c r="AD476" s="8">
        <v>1</v>
      </c>
      <c r="AE476" s="8">
        <v>1</v>
      </c>
      <c r="AF476" s="8"/>
      <c r="AG476" s="8"/>
      <c r="AH476" s="8">
        <v>1</v>
      </c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>
        <v>1</v>
      </c>
    </row>
    <row r="477" spans="1:45" x14ac:dyDescent="0.2">
      <c r="A477" s="7" t="s">
        <v>74</v>
      </c>
      <c r="B477" s="8"/>
      <c r="C477" s="8"/>
      <c r="D477" s="8"/>
      <c r="E477" s="8">
        <v>1</v>
      </c>
      <c r="F477" s="8"/>
      <c r="G477" s="8"/>
      <c r="H477" s="8"/>
      <c r="I477" s="8"/>
      <c r="J477" s="8"/>
      <c r="K477" s="8"/>
      <c r="L477" s="8"/>
      <c r="M477" s="8">
        <v>1</v>
      </c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>
        <v>1</v>
      </c>
      <c r="AB477" s="8"/>
      <c r="AC477" s="8"/>
      <c r="AD477" s="8">
        <v>1.3333333333333333</v>
      </c>
      <c r="AE477" s="8"/>
      <c r="AF477" s="8"/>
      <c r="AG477" s="8"/>
      <c r="AH477" s="8">
        <v>1</v>
      </c>
      <c r="AI477" s="8"/>
      <c r="AJ477" s="8">
        <v>3.5</v>
      </c>
      <c r="AK477" s="8">
        <v>1</v>
      </c>
      <c r="AL477" s="8"/>
      <c r="AM477" s="8"/>
      <c r="AN477" s="8">
        <v>1</v>
      </c>
      <c r="AO477" s="8"/>
      <c r="AP477" s="8"/>
      <c r="AQ477" s="8"/>
      <c r="AR477" s="8"/>
      <c r="AS477" s="8">
        <v>1.4615384615384615</v>
      </c>
    </row>
    <row r="478" spans="1:45" x14ac:dyDescent="0.2">
      <c r="A478" s="7" t="s">
        <v>223</v>
      </c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>
        <v>1</v>
      </c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>
        <v>1</v>
      </c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>
        <v>1</v>
      </c>
    </row>
    <row r="479" spans="1:45" x14ac:dyDescent="0.2">
      <c r="A479" s="7" t="s">
        <v>240</v>
      </c>
      <c r="B479" s="8"/>
      <c r="C479" s="8"/>
      <c r="D479" s="8"/>
      <c r="E479" s="8"/>
      <c r="F479" s="8"/>
      <c r="G479" s="8">
        <v>1</v>
      </c>
      <c r="H479" s="8"/>
      <c r="I479" s="8"/>
      <c r="J479" s="8"/>
      <c r="K479" s="8"/>
      <c r="L479" s="8"/>
      <c r="M479" s="8">
        <v>1</v>
      </c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>
        <v>1</v>
      </c>
    </row>
    <row r="480" spans="1:45" x14ac:dyDescent="0.2">
      <c r="A480" s="7" t="s">
        <v>670</v>
      </c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>
        <v>1</v>
      </c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>
        <v>1</v>
      </c>
      <c r="AR480" s="8"/>
      <c r="AS480" s="8">
        <v>1</v>
      </c>
    </row>
    <row r="481" spans="1:45" x14ac:dyDescent="0.2">
      <c r="A481" s="7" t="s">
        <v>145</v>
      </c>
      <c r="B481" s="8"/>
      <c r="C481" s="8"/>
      <c r="D481" s="8"/>
      <c r="E481" s="8"/>
      <c r="F481" s="8"/>
      <c r="G481" s="8"/>
      <c r="H481" s="8"/>
      <c r="I481" s="8">
        <v>2</v>
      </c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>
        <v>2</v>
      </c>
    </row>
    <row r="482" spans="1:45" x14ac:dyDescent="0.2">
      <c r="A482" s="7" t="s">
        <v>148</v>
      </c>
      <c r="B482" s="8"/>
      <c r="C482" s="8"/>
      <c r="D482" s="8"/>
      <c r="E482" s="8"/>
      <c r="F482" s="8"/>
      <c r="G482" s="8"/>
      <c r="H482" s="8"/>
      <c r="I482" s="8">
        <v>2</v>
      </c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>
        <v>2</v>
      </c>
    </row>
    <row r="483" spans="1:45" x14ac:dyDescent="0.2">
      <c r="A483" s="7" t="s">
        <v>586</v>
      </c>
      <c r="B483" s="8"/>
      <c r="C483" s="8"/>
      <c r="D483" s="8">
        <v>4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>
        <v>4</v>
      </c>
      <c r="AJ483" s="8"/>
      <c r="AK483" s="8"/>
      <c r="AL483" s="8"/>
      <c r="AM483" s="8"/>
      <c r="AN483" s="8"/>
      <c r="AO483" s="8"/>
      <c r="AP483" s="8"/>
      <c r="AQ483" s="8"/>
      <c r="AR483" s="8"/>
      <c r="AS483" s="8">
        <v>4</v>
      </c>
    </row>
    <row r="484" spans="1:45" x14ac:dyDescent="0.2">
      <c r="A484" s="7" t="s">
        <v>450</v>
      </c>
      <c r="B484" s="8"/>
      <c r="C484" s="8"/>
      <c r="D484" s="8"/>
      <c r="E484" s="8"/>
      <c r="F484" s="8">
        <v>4</v>
      </c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>
        <v>4</v>
      </c>
    </row>
    <row r="485" spans="1:45" x14ac:dyDescent="0.2">
      <c r="A485" s="7" t="s">
        <v>483</v>
      </c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>
        <v>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>
        <v>1</v>
      </c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>
        <v>1</v>
      </c>
    </row>
    <row r="486" spans="1:45" x14ac:dyDescent="0.2">
      <c r="A486" s="7" t="s">
        <v>512</v>
      </c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>
        <v>2</v>
      </c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>
        <v>1</v>
      </c>
      <c r="AL486" s="8"/>
      <c r="AM486" s="8"/>
      <c r="AN486" s="8"/>
      <c r="AO486" s="8"/>
      <c r="AP486" s="8"/>
      <c r="AQ486" s="8"/>
      <c r="AR486" s="8"/>
      <c r="AS486" s="8">
        <v>1.3333333333333333</v>
      </c>
    </row>
    <row r="487" spans="1:45" x14ac:dyDescent="0.2">
      <c r="A487" s="7" t="s">
        <v>194</v>
      </c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>
        <v>2</v>
      </c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>
        <v>2</v>
      </c>
    </row>
    <row r="488" spans="1:45" x14ac:dyDescent="0.2">
      <c r="A488" s="7" t="s">
        <v>224</v>
      </c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>
        <v>1</v>
      </c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>
        <v>1</v>
      </c>
    </row>
    <row r="489" spans="1:45" x14ac:dyDescent="0.2">
      <c r="A489" s="7" t="s">
        <v>523</v>
      </c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>
        <v>1</v>
      </c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>
        <v>1</v>
      </c>
    </row>
    <row r="490" spans="1:45" x14ac:dyDescent="0.2">
      <c r="A490" s="7" t="s">
        <v>400</v>
      </c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>
        <v>1</v>
      </c>
      <c r="AK490" s="8"/>
      <c r="AL490" s="8"/>
      <c r="AM490" s="8"/>
      <c r="AN490" s="8"/>
      <c r="AO490" s="8"/>
      <c r="AP490" s="8"/>
      <c r="AQ490" s="8"/>
      <c r="AR490" s="8"/>
      <c r="AS490" s="8">
        <v>1</v>
      </c>
    </row>
    <row r="491" spans="1:45" x14ac:dyDescent="0.2">
      <c r="A491" s="7" t="s">
        <v>661</v>
      </c>
      <c r="B491" s="8"/>
      <c r="C491" s="8"/>
      <c r="D491" s="8"/>
      <c r="E491" s="8"/>
      <c r="F491" s="8"/>
      <c r="G491" s="8"/>
      <c r="H491" s="8">
        <v>3</v>
      </c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>
        <v>3</v>
      </c>
    </row>
    <row r="492" spans="1:45" x14ac:dyDescent="0.2">
      <c r="A492" s="7" t="s">
        <v>451</v>
      </c>
      <c r="B492" s="8"/>
      <c r="C492" s="8"/>
      <c r="D492" s="8"/>
      <c r="E492" s="8"/>
      <c r="F492" s="8">
        <v>1</v>
      </c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>
        <v>1</v>
      </c>
    </row>
    <row r="493" spans="1:45" x14ac:dyDescent="0.2">
      <c r="A493" s="7" t="s">
        <v>679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>
        <v>1</v>
      </c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>
        <v>1</v>
      </c>
    </row>
    <row r="494" spans="1:45" x14ac:dyDescent="0.2">
      <c r="A494" s="7" t="s">
        <v>614</v>
      </c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>
        <v>4</v>
      </c>
      <c r="AN494" s="8"/>
      <c r="AO494" s="8"/>
      <c r="AP494" s="8"/>
      <c r="AQ494" s="8"/>
      <c r="AR494" s="8"/>
      <c r="AS494" s="8">
        <v>4</v>
      </c>
    </row>
    <row r="495" spans="1:45" x14ac:dyDescent="0.2">
      <c r="A495" s="7" t="s">
        <v>408</v>
      </c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>
        <v>1</v>
      </c>
      <c r="AK495" s="8"/>
      <c r="AL495" s="8"/>
      <c r="AM495" s="8"/>
      <c r="AN495" s="8"/>
      <c r="AO495" s="8"/>
      <c r="AP495" s="8"/>
      <c r="AQ495" s="8"/>
      <c r="AR495" s="8"/>
      <c r="AS495" s="8">
        <v>1</v>
      </c>
    </row>
    <row r="496" spans="1:45" x14ac:dyDescent="0.2">
      <c r="A496" s="7" t="s">
        <v>420</v>
      </c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>
        <v>2</v>
      </c>
      <c r="AM496" s="8"/>
      <c r="AN496" s="8"/>
      <c r="AO496" s="8"/>
      <c r="AP496" s="8"/>
      <c r="AQ496" s="8"/>
      <c r="AR496" s="8"/>
      <c r="AS496" s="8">
        <v>2</v>
      </c>
    </row>
    <row r="497" spans="1:45" x14ac:dyDescent="0.2">
      <c r="A497" s="7" t="s">
        <v>321</v>
      </c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>
        <v>1</v>
      </c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>
        <v>1</v>
      </c>
    </row>
    <row r="498" spans="1:45" x14ac:dyDescent="0.2">
      <c r="A498" s="7" t="s">
        <v>353</v>
      </c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>
        <v>1</v>
      </c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>
        <v>1</v>
      </c>
    </row>
    <row r="499" spans="1:45" x14ac:dyDescent="0.2">
      <c r="A499" s="7" t="s">
        <v>390</v>
      </c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>
        <v>2</v>
      </c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>
        <v>2</v>
      </c>
    </row>
    <row r="500" spans="1:45" x14ac:dyDescent="0.2">
      <c r="A500" s="7" t="s">
        <v>513</v>
      </c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>
        <v>2</v>
      </c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>
        <v>2</v>
      </c>
    </row>
    <row r="501" spans="1:45" x14ac:dyDescent="0.2">
      <c r="A501" s="7" t="s">
        <v>373</v>
      </c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>
        <v>4</v>
      </c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>
        <v>4</v>
      </c>
    </row>
    <row r="502" spans="1:45" x14ac:dyDescent="0.2">
      <c r="A502" s="7" t="s">
        <v>279</v>
      </c>
      <c r="B502" s="8"/>
      <c r="C502" s="8"/>
      <c r="D502" s="8"/>
      <c r="E502" s="8"/>
      <c r="F502" s="8">
        <v>4</v>
      </c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>
        <v>4</v>
      </c>
      <c r="R502" s="8"/>
      <c r="S502" s="8">
        <v>2</v>
      </c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>
        <v>2.5</v>
      </c>
      <c r="AL502" s="8"/>
      <c r="AM502" s="8">
        <v>1</v>
      </c>
      <c r="AN502" s="8"/>
      <c r="AO502" s="8"/>
      <c r="AP502" s="8"/>
      <c r="AQ502" s="8"/>
      <c r="AR502" s="8"/>
      <c r="AS502" s="8">
        <v>3.1666666666666665</v>
      </c>
    </row>
    <row r="503" spans="1:45" x14ac:dyDescent="0.2">
      <c r="A503" s="7" t="s">
        <v>421</v>
      </c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>
        <v>4</v>
      </c>
      <c r="AM503" s="8"/>
      <c r="AN503" s="8"/>
      <c r="AO503" s="8"/>
      <c r="AP503" s="8"/>
      <c r="AQ503" s="8"/>
      <c r="AR503" s="8"/>
      <c r="AS503" s="8">
        <v>4</v>
      </c>
    </row>
    <row r="504" spans="1:45" x14ac:dyDescent="0.2">
      <c r="A504" s="7" t="s">
        <v>601</v>
      </c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>
        <v>1.3333333333333333</v>
      </c>
      <c r="AL504" s="8"/>
      <c r="AM504" s="8"/>
      <c r="AN504" s="8"/>
      <c r="AO504" s="8"/>
      <c r="AP504" s="8"/>
      <c r="AQ504" s="8"/>
      <c r="AR504" s="8"/>
      <c r="AS504" s="8">
        <v>1.3333333333333333</v>
      </c>
    </row>
    <row r="505" spans="1:45" x14ac:dyDescent="0.2">
      <c r="A505" s="7" t="s">
        <v>631</v>
      </c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>
        <v>1</v>
      </c>
      <c r="AN505" s="8"/>
      <c r="AO505" s="8"/>
      <c r="AP505" s="8"/>
      <c r="AQ505" s="8">
        <v>1</v>
      </c>
      <c r="AR505" s="8"/>
      <c r="AS505" s="8">
        <v>1</v>
      </c>
    </row>
    <row r="506" spans="1:45" x14ac:dyDescent="0.2">
      <c r="A506" s="7" t="s">
        <v>132</v>
      </c>
      <c r="B506" s="8"/>
      <c r="C506" s="8"/>
      <c r="D506" s="8"/>
      <c r="E506" s="8"/>
      <c r="F506" s="8"/>
      <c r="G506" s="8"/>
      <c r="H506" s="8"/>
      <c r="I506" s="8">
        <v>4</v>
      </c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>
        <v>4</v>
      </c>
    </row>
    <row r="507" spans="1:45" x14ac:dyDescent="0.2">
      <c r="A507" s="7" t="s">
        <v>322</v>
      </c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>
        <v>1</v>
      </c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>
        <v>1</v>
      </c>
    </row>
    <row r="508" spans="1:45" x14ac:dyDescent="0.2">
      <c r="A508" s="7" t="s">
        <v>422</v>
      </c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>
        <v>4</v>
      </c>
      <c r="AM508" s="8"/>
      <c r="AN508" s="8"/>
      <c r="AO508" s="8"/>
      <c r="AP508" s="8"/>
      <c r="AQ508" s="8"/>
      <c r="AR508" s="8"/>
      <c r="AS508" s="8">
        <v>4</v>
      </c>
    </row>
    <row r="509" spans="1:45" x14ac:dyDescent="0.2">
      <c r="A509" s="7" t="s">
        <v>133</v>
      </c>
      <c r="B509" s="8"/>
      <c r="C509" s="8"/>
      <c r="D509" s="8"/>
      <c r="E509" s="8"/>
      <c r="F509" s="8"/>
      <c r="G509" s="8"/>
      <c r="H509" s="8"/>
      <c r="I509" s="8">
        <v>3.1666666666666665</v>
      </c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>
        <v>2</v>
      </c>
      <c r="AN509" s="8"/>
      <c r="AO509" s="8"/>
      <c r="AP509" s="8">
        <v>1</v>
      </c>
      <c r="AQ509" s="8"/>
      <c r="AR509" s="8"/>
      <c r="AS509" s="8">
        <v>2.75</v>
      </c>
    </row>
    <row r="510" spans="1:45" x14ac:dyDescent="0.2">
      <c r="A510" s="7" t="s">
        <v>648</v>
      </c>
      <c r="B510" s="8">
        <v>3</v>
      </c>
      <c r="C510" s="8"/>
      <c r="D510" s="8"/>
      <c r="E510" s="8"/>
      <c r="F510" s="8"/>
      <c r="G510" s="8"/>
      <c r="H510" s="8">
        <v>2</v>
      </c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>
        <v>3.2857142857142856</v>
      </c>
      <c r="X510" s="8"/>
      <c r="Y510" s="8"/>
      <c r="Z510" s="8"/>
      <c r="AA510" s="8"/>
      <c r="AB510" s="8"/>
      <c r="AC510" s="8">
        <v>3</v>
      </c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>
        <v>2.4444444444444446</v>
      </c>
      <c r="AO510" s="8"/>
      <c r="AP510" s="8"/>
      <c r="AQ510" s="8">
        <v>2.5882352941176472</v>
      </c>
      <c r="AR510" s="8"/>
      <c r="AS510" s="8">
        <v>2.7027027027027026</v>
      </c>
    </row>
    <row r="511" spans="1:45" x14ac:dyDescent="0.2">
      <c r="A511" s="7" t="s">
        <v>615</v>
      </c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>
        <v>3.6</v>
      </c>
      <c r="AN511" s="8"/>
      <c r="AO511" s="8"/>
      <c r="AP511" s="8"/>
      <c r="AQ511" s="8"/>
      <c r="AR511" s="8"/>
      <c r="AS511" s="8">
        <v>3.6</v>
      </c>
    </row>
    <row r="512" spans="1:45" x14ac:dyDescent="0.2">
      <c r="A512" s="7" t="s">
        <v>484</v>
      </c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>
        <v>1.25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>
        <v>1.25</v>
      </c>
    </row>
    <row r="513" spans="1:45" x14ac:dyDescent="0.2">
      <c r="A513" s="7" t="s">
        <v>103</v>
      </c>
      <c r="B513" s="8">
        <v>1</v>
      </c>
      <c r="C513" s="8"/>
      <c r="D513" s="8"/>
      <c r="E513" s="8">
        <v>1</v>
      </c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>
        <v>3</v>
      </c>
      <c r="AN513" s="8"/>
      <c r="AO513" s="8"/>
      <c r="AP513" s="8"/>
      <c r="AQ513" s="8"/>
      <c r="AR513" s="8"/>
      <c r="AS513" s="8">
        <v>1.6666666666666667</v>
      </c>
    </row>
    <row r="514" spans="1:45" x14ac:dyDescent="0.2">
      <c r="A514" s="7" t="s">
        <v>286</v>
      </c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>
        <v>3</v>
      </c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>
        <v>3</v>
      </c>
    </row>
    <row r="515" spans="1:45" x14ac:dyDescent="0.2">
      <c r="A515" s="7" t="s">
        <v>207</v>
      </c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>
        <v>4.5</v>
      </c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>
        <v>4.5</v>
      </c>
    </row>
    <row r="516" spans="1:45" x14ac:dyDescent="0.2">
      <c r="A516" s="7" t="s">
        <v>104</v>
      </c>
      <c r="B516" s="8">
        <v>1</v>
      </c>
      <c r="C516" s="8"/>
      <c r="D516" s="8"/>
      <c r="E516" s="8">
        <v>1</v>
      </c>
      <c r="F516" s="8"/>
      <c r="G516" s="8"/>
      <c r="H516" s="8"/>
      <c r="I516" s="8"/>
      <c r="J516" s="8"/>
      <c r="K516" s="8"/>
      <c r="L516" s="8">
        <v>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>
        <v>1</v>
      </c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>
        <v>1</v>
      </c>
    </row>
    <row r="517" spans="1:45" x14ac:dyDescent="0.2">
      <c r="A517" s="7" t="s">
        <v>256</v>
      </c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>
        <v>1.5</v>
      </c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>
        <v>1.5</v>
      </c>
    </row>
    <row r="518" spans="1:45" x14ac:dyDescent="0.2">
      <c r="A518" s="7" t="s">
        <v>29</v>
      </c>
      <c r="B518" s="8"/>
      <c r="C518" s="8">
        <v>2</v>
      </c>
      <c r="D518" s="8">
        <v>1</v>
      </c>
      <c r="E518" s="8"/>
      <c r="F518" s="8"/>
      <c r="G518" s="8"/>
      <c r="H518" s="8"/>
      <c r="I518" s="8"/>
      <c r="J518" s="8"/>
      <c r="K518" s="8">
        <v>1.3333333333333333</v>
      </c>
      <c r="L518" s="8">
        <v>1</v>
      </c>
      <c r="M518" s="8"/>
      <c r="N518" s="8"/>
      <c r="O518" s="8"/>
      <c r="P518" s="8"/>
      <c r="Q518" s="8">
        <v>2</v>
      </c>
      <c r="R518" s="8"/>
      <c r="S518" s="8">
        <v>2</v>
      </c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>
        <v>1.6666666666666667</v>
      </c>
      <c r="AH518" s="8">
        <v>1</v>
      </c>
      <c r="AI518" s="8"/>
      <c r="AJ518" s="8"/>
      <c r="AK518" s="8"/>
      <c r="AL518" s="8"/>
      <c r="AM518" s="8">
        <v>1</v>
      </c>
      <c r="AN518" s="8"/>
      <c r="AO518" s="8"/>
      <c r="AP518" s="8"/>
      <c r="AQ518" s="8"/>
      <c r="AR518" s="8"/>
      <c r="AS518" s="8">
        <v>1.6111111111111112</v>
      </c>
    </row>
    <row r="519" spans="1:45" x14ac:dyDescent="0.2">
      <c r="A519" s="7" t="s">
        <v>697</v>
      </c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>
        <v>1</v>
      </c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>
        <v>1</v>
      </c>
    </row>
    <row r="520" spans="1:45" x14ac:dyDescent="0.2">
      <c r="A520" s="7" t="s">
        <v>86</v>
      </c>
      <c r="B520" s="8">
        <v>1</v>
      </c>
      <c r="C520" s="8"/>
      <c r="D520" s="8"/>
      <c r="E520" s="8">
        <v>1</v>
      </c>
      <c r="F520" s="8"/>
      <c r="G520" s="8"/>
      <c r="H520" s="8">
        <v>2</v>
      </c>
      <c r="I520" s="8"/>
      <c r="J520" s="8">
        <v>2.25</v>
      </c>
      <c r="K520" s="8"/>
      <c r="L520" s="8"/>
      <c r="M520" s="8"/>
      <c r="N520" s="8">
        <v>3</v>
      </c>
      <c r="O520" s="8">
        <v>1.3333333333333333</v>
      </c>
      <c r="P520" s="8"/>
      <c r="Q520" s="8"/>
      <c r="R520" s="8"/>
      <c r="S520" s="8"/>
      <c r="T520" s="8"/>
      <c r="U520" s="8"/>
      <c r="V520" s="8"/>
      <c r="W520" s="8">
        <v>1.3333333333333333</v>
      </c>
      <c r="X520" s="8">
        <v>2.5</v>
      </c>
      <c r="Y520" s="8"/>
      <c r="Z520" s="8">
        <v>1</v>
      </c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>
        <v>2.0833333333333335</v>
      </c>
      <c r="AN520" s="8">
        <v>2.1818181818181817</v>
      </c>
      <c r="AO520" s="8"/>
      <c r="AP520" s="8">
        <v>2</v>
      </c>
      <c r="AQ520" s="8">
        <v>1.2352941176470589</v>
      </c>
      <c r="AR520" s="8"/>
      <c r="AS520" s="8">
        <v>1.7941176470588236</v>
      </c>
    </row>
    <row r="521" spans="1:45" x14ac:dyDescent="0.2">
      <c r="A521" s="7" t="s">
        <v>155</v>
      </c>
      <c r="B521" s="8"/>
      <c r="C521" s="8"/>
      <c r="D521" s="8"/>
      <c r="E521" s="8"/>
      <c r="F521" s="8"/>
      <c r="G521" s="8"/>
      <c r="H521" s="8"/>
      <c r="I521" s="8"/>
      <c r="J521" s="8">
        <v>1.75</v>
      </c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>
        <v>1</v>
      </c>
      <c r="Y521" s="8"/>
      <c r="Z521" s="8"/>
      <c r="AA521" s="8"/>
      <c r="AB521" s="8"/>
      <c r="AC521" s="8">
        <v>2</v>
      </c>
      <c r="AD521" s="8"/>
      <c r="AE521" s="8"/>
      <c r="AF521" s="8"/>
      <c r="AG521" s="8"/>
      <c r="AH521" s="8"/>
      <c r="AI521" s="8"/>
      <c r="AJ521" s="8"/>
      <c r="AK521" s="8"/>
      <c r="AL521" s="8"/>
      <c r="AM521" s="8">
        <v>2</v>
      </c>
      <c r="AN521" s="8">
        <v>1.2</v>
      </c>
      <c r="AO521" s="8"/>
      <c r="AP521" s="8">
        <v>2</v>
      </c>
      <c r="AQ521" s="8">
        <v>1</v>
      </c>
      <c r="AR521" s="8"/>
      <c r="AS521" s="8">
        <v>1.4666666666666666</v>
      </c>
    </row>
    <row r="522" spans="1:45" x14ac:dyDescent="0.2">
      <c r="A522" s="7" t="s">
        <v>557</v>
      </c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>
        <v>1</v>
      </c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>
        <v>1</v>
      </c>
    </row>
    <row r="523" spans="1:45" x14ac:dyDescent="0.2">
      <c r="A523" s="7" t="s">
        <v>30</v>
      </c>
      <c r="B523" s="8"/>
      <c r="C523" s="8">
        <v>2</v>
      </c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>
        <v>1</v>
      </c>
      <c r="AJ523" s="8"/>
      <c r="AK523" s="8"/>
      <c r="AL523" s="8"/>
      <c r="AM523" s="8"/>
      <c r="AN523" s="8"/>
      <c r="AO523" s="8"/>
      <c r="AP523" s="8"/>
      <c r="AQ523" s="8"/>
      <c r="AR523" s="8"/>
      <c r="AS523" s="8">
        <v>1.5</v>
      </c>
    </row>
    <row r="524" spans="1:45" x14ac:dyDescent="0.2">
      <c r="A524" s="7" t="s">
        <v>471</v>
      </c>
      <c r="B524" s="8"/>
      <c r="C524" s="8"/>
      <c r="D524" s="8"/>
      <c r="E524" s="8"/>
      <c r="F524" s="8"/>
      <c r="G524" s="8"/>
      <c r="H524" s="8"/>
      <c r="I524" s="8"/>
      <c r="J524" s="8"/>
      <c r="K524" s="8">
        <v>3.5</v>
      </c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>
        <v>4</v>
      </c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>
        <v>3.8888888888888888</v>
      </c>
    </row>
    <row r="525" spans="1:45" x14ac:dyDescent="0.2">
      <c r="A525" s="7" t="s">
        <v>384</v>
      </c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>
        <v>1</v>
      </c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>
        <v>1</v>
      </c>
    </row>
    <row r="526" spans="1:45" x14ac:dyDescent="0.2">
      <c r="A526" s="7" t="s">
        <v>651</v>
      </c>
      <c r="B526" s="8"/>
      <c r="C526" s="8"/>
      <c r="D526" s="8">
        <v>2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>
        <v>2</v>
      </c>
    </row>
    <row r="527" spans="1:45" x14ac:dyDescent="0.2">
      <c r="A527" s="7" t="s">
        <v>241</v>
      </c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>
        <v>1</v>
      </c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>
        <v>1</v>
      </c>
    </row>
    <row r="528" spans="1:45" x14ac:dyDescent="0.2">
      <c r="A528" s="7" t="s">
        <v>374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>
        <v>2</v>
      </c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>
        <v>2</v>
      </c>
    </row>
    <row r="529" spans="1:45" x14ac:dyDescent="0.2">
      <c r="A529" s="7" t="s">
        <v>385</v>
      </c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>
        <v>1</v>
      </c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>
        <v>1</v>
      </c>
    </row>
    <row r="530" spans="1:45" x14ac:dyDescent="0.2">
      <c r="A530" s="7" t="s">
        <v>688</v>
      </c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>
        <v>4</v>
      </c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>
        <v>4</v>
      </c>
    </row>
    <row r="531" spans="1:45" x14ac:dyDescent="0.2">
      <c r="A531" s="7" t="s">
        <v>257</v>
      </c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>
        <v>1</v>
      </c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>
        <v>1</v>
      </c>
      <c r="AN531" s="8"/>
      <c r="AO531" s="8"/>
      <c r="AP531" s="8"/>
      <c r="AQ531" s="8"/>
      <c r="AR531" s="8"/>
      <c r="AS531" s="8">
        <v>1</v>
      </c>
    </row>
    <row r="532" spans="1:45" x14ac:dyDescent="0.2">
      <c r="A532" s="7" t="s">
        <v>391</v>
      </c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>
        <v>1</v>
      </c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>
        <v>1</v>
      </c>
    </row>
    <row r="533" spans="1:45" x14ac:dyDescent="0.2">
      <c r="A533" s="7" t="s">
        <v>31</v>
      </c>
      <c r="B533" s="8"/>
      <c r="C533" s="8">
        <v>4</v>
      </c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>
        <v>4</v>
      </c>
    </row>
    <row r="534" spans="1:45" x14ac:dyDescent="0.2">
      <c r="A534" s="7" t="s">
        <v>490</v>
      </c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>
        <v>1.5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>
        <v>1.5</v>
      </c>
    </row>
    <row r="535" spans="1:45" x14ac:dyDescent="0.2">
      <c r="A535" s="7" t="s">
        <v>156</v>
      </c>
      <c r="B535" s="8"/>
      <c r="C535" s="8"/>
      <c r="D535" s="8"/>
      <c r="E535" s="8"/>
      <c r="F535" s="8"/>
      <c r="G535" s="8"/>
      <c r="H535" s="8"/>
      <c r="I535" s="8"/>
      <c r="J535" s="8">
        <v>3.5</v>
      </c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>
        <v>3</v>
      </c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>
        <v>4</v>
      </c>
      <c r="AQ535" s="8"/>
      <c r="AR535" s="8"/>
      <c r="AS535" s="8">
        <v>3.5</v>
      </c>
    </row>
    <row r="536" spans="1:45" x14ac:dyDescent="0.2">
      <c r="A536" s="7" t="s">
        <v>323</v>
      </c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>
        <v>1.5</v>
      </c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>
        <v>1.5</v>
      </c>
    </row>
    <row r="537" spans="1:45" x14ac:dyDescent="0.2">
      <c r="A537" s="7" t="s">
        <v>514</v>
      </c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>
        <v>4</v>
      </c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>
        <v>4</v>
      </c>
    </row>
    <row r="538" spans="1:45" x14ac:dyDescent="0.2">
      <c r="A538" s="7" t="s">
        <v>434</v>
      </c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>
        <v>4</v>
      </c>
      <c r="AS538" s="8">
        <v>4</v>
      </c>
    </row>
    <row r="539" spans="1:45" x14ac:dyDescent="0.2">
      <c r="A539" s="7" t="s">
        <v>208</v>
      </c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>
        <v>1</v>
      </c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>
        <v>1</v>
      </c>
    </row>
    <row r="540" spans="1:45" x14ac:dyDescent="0.2">
      <c r="A540" s="7" t="s">
        <v>195</v>
      </c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>
        <v>3.5454545454545454</v>
      </c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>
        <v>4</v>
      </c>
      <c r="AB540" s="8"/>
      <c r="AC540" s="8"/>
      <c r="AD540" s="8"/>
      <c r="AE540" s="8">
        <v>2</v>
      </c>
      <c r="AF540" s="8"/>
      <c r="AG540" s="8"/>
      <c r="AH540" s="8"/>
      <c r="AI540" s="8"/>
      <c r="AJ540" s="8">
        <v>3.5</v>
      </c>
      <c r="AK540" s="8"/>
      <c r="AL540" s="8"/>
      <c r="AM540" s="8"/>
      <c r="AN540" s="8">
        <v>4</v>
      </c>
      <c r="AO540" s="8"/>
      <c r="AP540" s="8"/>
      <c r="AQ540" s="8">
        <v>2</v>
      </c>
      <c r="AR540" s="8"/>
      <c r="AS540" s="8">
        <v>3.5</v>
      </c>
    </row>
    <row r="541" spans="1:45" x14ac:dyDescent="0.2">
      <c r="A541" s="7" t="s">
        <v>250</v>
      </c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>
        <v>4</v>
      </c>
      <c r="O541" s="8"/>
      <c r="P541" s="8"/>
      <c r="Q541" s="8"/>
      <c r="R541" s="8">
        <v>4</v>
      </c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>
        <v>4</v>
      </c>
    </row>
    <row r="542" spans="1:45" x14ac:dyDescent="0.2">
      <c r="A542" s="7" t="s">
        <v>423</v>
      </c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>
        <v>4</v>
      </c>
      <c r="AM542" s="8"/>
      <c r="AN542" s="8"/>
      <c r="AO542" s="8"/>
      <c r="AP542" s="8"/>
      <c r="AQ542" s="8"/>
      <c r="AR542" s="8"/>
      <c r="AS542" s="8">
        <v>4</v>
      </c>
    </row>
    <row r="543" spans="1:45" x14ac:dyDescent="0.2">
      <c r="A543" s="7" t="s">
        <v>251</v>
      </c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>
        <v>1.75</v>
      </c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>
        <v>1.75</v>
      </c>
    </row>
    <row r="544" spans="1:45" x14ac:dyDescent="0.2">
      <c r="A544" s="7" t="s">
        <v>75</v>
      </c>
      <c r="B544" s="8"/>
      <c r="C544" s="8"/>
      <c r="D544" s="8"/>
      <c r="E544" s="8">
        <v>1</v>
      </c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>
        <v>1</v>
      </c>
    </row>
    <row r="545" spans="1:45" x14ac:dyDescent="0.2">
      <c r="A545" s="7" t="s">
        <v>616</v>
      </c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>
        <v>1</v>
      </c>
      <c r="AN545" s="8"/>
      <c r="AO545" s="8"/>
      <c r="AP545" s="8"/>
      <c r="AQ545" s="8"/>
      <c r="AR545" s="8"/>
      <c r="AS545" s="8">
        <v>1</v>
      </c>
    </row>
    <row r="546" spans="1:45" x14ac:dyDescent="0.2">
      <c r="A546" s="7" t="s">
        <v>157</v>
      </c>
      <c r="B546" s="8"/>
      <c r="C546" s="8"/>
      <c r="D546" s="8"/>
      <c r="E546" s="8"/>
      <c r="F546" s="8"/>
      <c r="G546" s="8"/>
      <c r="H546" s="8"/>
      <c r="I546" s="8"/>
      <c r="J546" s="8">
        <v>1.3333333333333333</v>
      </c>
      <c r="K546" s="8"/>
      <c r="L546" s="8"/>
      <c r="M546" s="8"/>
      <c r="N546" s="8"/>
      <c r="O546" s="8"/>
      <c r="P546" s="8"/>
      <c r="Q546" s="8">
        <v>2</v>
      </c>
      <c r="R546" s="8"/>
      <c r="S546" s="8"/>
      <c r="T546" s="8"/>
      <c r="U546" s="8"/>
      <c r="V546" s="8">
        <v>2</v>
      </c>
      <c r="W546" s="8">
        <v>1</v>
      </c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>
        <v>1</v>
      </c>
      <c r="AQ546" s="8"/>
      <c r="AR546" s="8"/>
      <c r="AS546" s="8">
        <v>1.6</v>
      </c>
    </row>
    <row r="547" spans="1:45" x14ac:dyDescent="0.2">
      <c r="A547" s="7" t="s">
        <v>134</v>
      </c>
      <c r="B547" s="8"/>
      <c r="C547" s="8"/>
      <c r="D547" s="8"/>
      <c r="E547" s="8"/>
      <c r="F547" s="8"/>
      <c r="G547" s="8"/>
      <c r="H547" s="8"/>
      <c r="I547" s="8">
        <v>1.4</v>
      </c>
      <c r="J547" s="8">
        <v>1</v>
      </c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>
        <v>1.1666666666666667</v>
      </c>
      <c r="AQ547" s="8"/>
      <c r="AR547" s="8"/>
      <c r="AS547" s="8">
        <v>1.25</v>
      </c>
    </row>
    <row r="548" spans="1:45" x14ac:dyDescent="0.2">
      <c r="A548" s="7" t="s">
        <v>392</v>
      </c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>
        <v>1</v>
      </c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>
        <v>1</v>
      </c>
    </row>
    <row r="549" spans="1:45" x14ac:dyDescent="0.2">
      <c r="A549" s="7" t="s">
        <v>689</v>
      </c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>
        <v>1</v>
      </c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>
        <v>1.2857142857142858</v>
      </c>
      <c r="AO549" s="8"/>
      <c r="AP549" s="8"/>
      <c r="AQ549" s="8">
        <v>1.1111111111111112</v>
      </c>
      <c r="AR549" s="8"/>
      <c r="AS549" s="8">
        <v>1.1764705882352942</v>
      </c>
    </row>
    <row r="550" spans="1:45" x14ac:dyDescent="0.2">
      <c r="A550" s="7" t="s">
        <v>57</v>
      </c>
      <c r="B550" s="8">
        <v>2.5</v>
      </c>
      <c r="C550" s="8"/>
      <c r="D550" s="8"/>
      <c r="E550" s="8">
        <v>2.2000000000000002</v>
      </c>
      <c r="F550" s="8"/>
      <c r="G550" s="8"/>
      <c r="H550" s="8">
        <v>1.5</v>
      </c>
      <c r="I550" s="8">
        <v>2</v>
      </c>
      <c r="J550" s="8">
        <v>2.5</v>
      </c>
      <c r="K550" s="8">
        <v>2.5</v>
      </c>
      <c r="L550" s="8">
        <v>1.8888888888888888</v>
      </c>
      <c r="M550" s="8">
        <v>1.5555555555555556</v>
      </c>
      <c r="N550" s="8">
        <v>2.4</v>
      </c>
      <c r="O550" s="8">
        <v>2</v>
      </c>
      <c r="P550" s="8"/>
      <c r="Q550" s="8"/>
      <c r="R550" s="8"/>
      <c r="S550" s="8"/>
      <c r="T550" s="8"/>
      <c r="U550" s="8">
        <v>1.5</v>
      </c>
      <c r="V550" s="8">
        <v>2</v>
      </c>
      <c r="W550" s="8">
        <v>2.375</v>
      </c>
      <c r="X550" s="8">
        <v>2.25</v>
      </c>
      <c r="Y550" s="8">
        <v>3</v>
      </c>
      <c r="Z550" s="8">
        <v>2.5</v>
      </c>
      <c r="AA550" s="8">
        <v>3</v>
      </c>
      <c r="AB550" s="8"/>
      <c r="AC550" s="8">
        <v>2</v>
      </c>
      <c r="AD550" s="8"/>
      <c r="AE550" s="8">
        <v>2</v>
      </c>
      <c r="AF550" s="8">
        <v>1.5</v>
      </c>
      <c r="AG550" s="8"/>
      <c r="AH550" s="8">
        <v>2</v>
      </c>
      <c r="AI550" s="8"/>
      <c r="AJ550" s="8">
        <v>2</v>
      </c>
      <c r="AK550" s="8">
        <v>2</v>
      </c>
      <c r="AL550" s="8"/>
      <c r="AM550" s="8">
        <v>1.4285714285714286</v>
      </c>
      <c r="AN550" s="8">
        <v>2.1111111111111112</v>
      </c>
      <c r="AO550" s="8">
        <v>3</v>
      </c>
      <c r="AP550" s="8">
        <v>2</v>
      </c>
      <c r="AQ550" s="8">
        <v>2.2000000000000002</v>
      </c>
      <c r="AR550" s="8">
        <v>3</v>
      </c>
      <c r="AS550" s="8">
        <v>2.0707964601769913</v>
      </c>
    </row>
    <row r="551" spans="1:45" x14ac:dyDescent="0.2">
      <c r="A551" s="7" t="s">
        <v>58</v>
      </c>
      <c r="B551" s="8">
        <v>1</v>
      </c>
      <c r="C551" s="8"/>
      <c r="D551" s="8"/>
      <c r="E551" s="8">
        <v>1</v>
      </c>
      <c r="F551" s="8"/>
      <c r="G551" s="8"/>
      <c r="H551" s="8">
        <v>1</v>
      </c>
      <c r="I551" s="8"/>
      <c r="J551" s="8"/>
      <c r="K551" s="8"/>
      <c r="L551" s="8">
        <v>1</v>
      </c>
      <c r="M551" s="8"/>
      <c r="N551" s="8">
        <v>1</v>
      </c>
      <c r="O551" s="8">
        <v>1</v>
      </c>
      <c r="P551" s="8">
        <v>1</v>
      </c>
      <c r="Q551" s="8"/>
      <c r="R551" s="8"/>
      <c r="S551" s="8"/>
      <c r="T551" s="8"/>
      <c r="U551" s="8">
        <v>2</v>
      </c>
      <c r="V551" s="8"/>
      <c r="W551" s="8">
        <v>2</v>
      </c>
      <c r="X551" s="8"/>
      <c r="Y551" s="8"/>
      <c r="Z551" s="8"/>
      <c r="AA551" s="8">
        <v>1</v>
      </c>
      <c r="AB551" s="8"/>
      <c r="AC551" s="8"/>
      <c r="AD551" s="8">
        <v>1</v>
      </c>
      <c r="AE551" s="8"/>
      <c r="AF551" s="8"/>
      <c r="AG551" s="8"/>
      <c r="AH551" s="8">
        <v>2.3333333333333335</v>
      </c>
      <c r="AI551" s="8"/>
      <c r="AJ551" s="8">
        <v>3.5</v>
      </c>
      <c r="AK551" s="8">
        <v>3.5</v>
      </c>
      <c r="AL551" s="8"/>
      <c r="AM551" s="8">
        <v>2</v>
      </c>
      <c r="AN551" s="8"/>
      <c r="AO551" s="8">
        <v>1</v>
      </c>
      <c r="AP551" s="8"/>
      <c r="AQ551" s="8"/>
      <c r="AR551" s="8">
        <v>2</v>
      </c>
      <c r="AS551" s="8">
        <v>1.7142857142857142</v>
      </c>
    </row>
    <row r="552" spans="1:45" x14ac:dyDescent="0.2">
      <c r="A552" s="7" t="s">
        <v>401</v>
      </c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>
        <v>1</v>
      </c>
      <c r="AK552" s="8"/>
      <c r="AL552" s="8"/>
      <c r="AM552" s="8"/>
      <c r="AN552" s="8">
        <v>1</v>
      </c>
      <c r="AO552" s="8"/>
      <c r="AP552" s="8"/>
      <c r="AQ552" s="8"/>
      <c r="AR552" s="8"/>
      <c r="AS552" s="8">
        <v>1</v>
      </c>
    </row>
    <row r="553" spans="1:45" x14ac:dyDescent="0.2">
      <c r="A553" s="7" t="s">
        <v>196</v>
      </c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>
        <v>1</v>
      </c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>
        <v>1</v>
      </c>
      <c r="AB553" s="8"/>
      <c r="AC553" s="8"/>
      <c r="AD553" s="8"/>
      <c r="AE553" s="8">
        <v>1</v>
      </c>
      <c r="AF553" s="8"/>
      <c r="AG553" s="8"/>
      <c r="AH553" s="8"/>
      <c r="AI553" s="8"/>
      <c r="AJ553" s="8">
        <v>1</v>
      </c>
      <c r="AK553" s="8"/>
      <c r="AL553" s="8"/>
      <c r="AM553" s="8"/>
      <c r="AN553" s="8">
        <v>1</v>
      </c>
      <c r="AO553" s="8"/>
      <c r="AP553" s="8"/>
      <c r="AQ553" s="8"/>
      <c r="AR553" s="8"/>
      <c r="AS553" s="8">
        <v>1</v>
      </c>
    </row>
    <row r="554" spans="1:45" x14ac:dyDescent="0.2">
      <c r="A554" s="7" t="s">
        <v>225</v>
      </c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>
        <v>1</v>
      </c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>
        <v>1</v>
      </c>
    </row>
    <row r="555" spans="1:45" x14ac:dyDescent="0.2">
      <c r="A555" s="7" t="s">
        <v>242</v>
      </c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>
        <v>1</v>
      </c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>
        <v>1</v>
      </c>
    </row>
    <row r="556" spans="1:45" x14ac:dyDescent="0.2">
      <c r="A556" s="7" t="s">
        <v>76</v>
      </c>
      <c r="B556" s="8"/>
      <c r="C556" s="8"/>
      <c r="D556" s="8"/>
      <c r="E556" s="8">
        <v>2</v>
      </c>
      <c r="F556" s="8"/>
      <c r="G556" s="8">
        <v>2</v>
      </c>
      <c r="H556" s="8"/>
      <c r="I556" s="8"/>
      <c r="J556" s="8"/>
      <c r="K556" s="8"/>
      <c r="L556" s="8"/>
      <c r="M556" s="8">
        <v>4</v>
      </c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>
        <v>3</v>
      </c>
      <c r="AA556" s="8">
        <v>4</v>
      </c>
      <c r="AB556" s="8"/>
      <c r="AC556" s="8">
        <v>4</v>
      </c>
      <c r="AD556" s="8">
        <v>1.6666666666666667</v>
      </c>
      <c r="AE556" s="8">
        <v>4</v>
      </c>
      <c r="AF556" s="8"/>
      <c r="AG556" s="8"/>
      <c r="AH556" s="8"/>
      <c r="AI556" s="8"/>
      <c r="AJ556" s="8">
        <v>4</v>
      </c>
      <c r="AK556" s="8"/>
      <c r="AL556" s="8"/>
      <c r="AM556" s="8"/>
      <c r="AN556" s="8">
        <v>4</v>
      </c>
      <c r="AO556" s="8"/>
      <c r="AP556" s="8"/>
      <c r="AQ556" s="8">
        <v>3.9375</v>
      </c>
      <c r="AR556" s="8"/>
      <c r="AS556" s="8">
        <v>3.7346938775510203</v>
      </c>
    </row>
    <row r="557" spans="1:45" x14ac:dyDescent="0.2">
      <c r="A557" s="7" t="s">
        <v>158</v>
      </c>
      <c r="B557" s="8"/>
      <c r="C557" s="8"/>
      <c r="D557" s="8"/>
      <c r="E557" s="8"/>
      <c r="F557" s="8"/>
      <c r="G557" s="8"/>
      <c r="H557" s="8"/>
      <c r="I557" s="8"/>
      <c r="J557" s="8">
        <v>1</v>
      </c>
      <c r="K557" s="8"/>
      <c r="L557" s="8">
        <v>1.5</v>
      </c>
      <c r="M557" s="8">
        <v>2</v>
      </c>
      <c r="N557" s="8"/>
      <c r="O557" s="8">
        <v>1</v>
      </c>
      <c r="P557" s="8"/>
      <c r="Q557" s="8"/>
      <c r="R557" s="8"/>
      <c r="S557" s="8"/>
      <c r="T557" s="8"/>
      <c r="U557" s="8">
        <v>1</v>
      </c>
      <c r="V557" s="8"/>
      <c r="W557" s="8"/>
      <c r="X557" s="8"/>
      <c r="Y557" s="8"/>
      <c r="Z557" s="8">
        <v>1</v>
      </c>
      <c r="AA557" s="8">
        <v>2</v>
      </c>
      <c r="AB557" s="8">
        <v>1.75</v>
      </c>
      <c r="AC557" s="8"/>
      <c r="AD557" s="8">
        <v>1.6666666666666667</v>
      </c>
      <c r="AE557" s="8">
        <v>1</v>
      </c>
      <c r="AF557" s="8"/>
      <c r="AG557" s="8"/>
      <c r="AH557" s="8">
        <v>1</v>
      </c>
      <c r="AI557" s="8"/>
      <c r="AJ557" s="8"/>
      <c r="AK557" s="8"/>
      <c r="AL557" s="8"/>
      <c r="AM557" s="8"/>
      <c r="AN557" s="8"/>
      <c r="AO557" s="8"/>
      <c r="AP557" s="8">
        <v>1</v>
      </c>
      <c r="AQ557" s="8"/>
      <c r="AR557" s="8"/>
      <c r="AS557" s="8">
        <v>1.3666666666666667</v>
      </c>
    </row>
    <row r="558" spans="1:45" x14ac:dyDescent="0.2">
      <c r="A558" s="7" t="s">
        <v>541</v>
      </c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>
        <v>3</v>
      </c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>
        <v>3</v>
      </c>
    </row>
    <row r="559" spans="1:45" x14ac:dyDescent="0.2">
      <c r="A559" s="7" t="s">
        <v>485</v>
      </c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>
        <v>2.7777777777777777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>
        <v>1</v>
      </c>
      <c r="AA559" s="8"/>
      <c r="AB559" s="8">
        <v>2</v>
      </c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>
        <v>2.5454545454545454</v>
      </c>
    </row>
    <row r="560" spans="1:45" x14ac:dyDescent="0.2">
      <c r="A560" s="7" t="s">
        <v>486</v>
      </c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>
        <v>2.6666666666666665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>
        <v>2.6666666666666665</v>
      </c>
    </row>
    <row r="561" spans="1:45" x14ac:dyDescent="0.2">
      <c r="A561" s="7" t="s">
        <v>424</v>
      </c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>
        <v>1</v>
      </c>
      <c r="AM561" s="8"/>
      <c r="AN561" s="8"/>
      <c r="AO561" s="8"/>
      <c r="AP561" s="8"/>
      <c r="AQ561" s="8"/>
      <c r="AR561" s="8"/>
      <c r="AS561" s="8">
        <v>1</v>
      </c>
    </row>
    <row r="562" spans="1:45" x14ac:dyDescent="0.2">
      <c r="A562" s="7" t="s">
        <v>105</v>
      </c>
      <c r="B562" s="8"/>
      <c r="C562" s="8"/>
      <c r="D562" s="8"/>
      <c r="E562" s="8">
        <v>1</v>
      </c>
      <c r="F562" s="8">
        <v>1</v>
      </c>
      <c r="G562" s="8"/>
      <c r="H562" s="8"/>
      <c r="I562" s="8"/>
      <c r="J562" s="8"/>
      <c r="K562" s="8"/>
      <c r="L562" s="8">
        <v>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>
        <v>2</v>
      </c>
      <c r="AC562" s="8"/>
      <c r="AD562" s="8">
        <v>1</v>
      </c>
      <c r="AE562" s="8"/>
      <c r="AF562" s="8"/>
      <c r="AG562" s="8"/>
      <c r="AH562" s="8"/>
      <c r="AI562" s="8"/>
      <c r="AJ562" s="8"/>
      <c r="AK562" s="8">
        <v>1</v>
      </c>
      <c r="AL562" s="8"/>
      <c r="AM562" s="8"/>
      <c r="AN562" s="8"/>
      <c r="AO562" s="8"/>
      <c r="AP562" s="8"/>
      <c r="AQ562" s="8"/>
      <c r="AR562" s="8"/>
      <c r="AS562" s="8">
        <v>1.5384615384615385</v>
      </c>
    </row>
    <row r="563" spans="1:45" x14ac:dyDescent="0.2">
      <c r="A563" s="7" t="s">
        <v>575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>
        <v>2</v>
      </c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>
        <v>2</v>
      </c>
    </row>
    <row r="564" spans="1:45" x14ac:dyDescent="0.2">
      <c r="A564" s="7" t="s">
        <v>324</v>
      </c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>
        <v>1</v>
      </c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>
        <v>1</v>
      </c>
    </row>
    <row r="565" spans="1:45" x14ac:dyDescent="0.2">
      <c r="A565" s="7" t="s">
        <v>159</v>
      </c>
      <c r="B565" s="8">
        <v>2</v>
      </c>
      <c r="C565" s="8"/>
      <c r="D565" s="8"/>
      <c r="E565" s="8"/>
      <c r="F565" s="8"/>
      <c r="G565" s="8"/>
      <c r="H565" s="8">
        <v>2</v>
      </c>
      <c r="I565" s="8"/>
      <c r="J565" s="8">
        <v>2.3333333333333335</v>
      </c>
      <c r="K565" s="8"/>
      <c r="L565" s="8"/>
      <c r="M565" s="8"/>
      <c r="N565" s="8"/>
      <c r="O565" s="8">
        <v>4</v>
      </c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>
        <v>4</v>
      </c>
      <c r="AB565" s="8"/>
      <c r="AC565" s="8"/>
      <c r="AD565" s="8">
        <v>3</v>
      </c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>
        <v>2.6666666666666665</v>
      </c>
    </row>
    <row r="566" spans="1:45" x14ac:dyDescent="0.2">
      <c r="A566" s="7" t="s">
        <v>662</v>
      </c>
      <c r="B566" s="8"/>
      <c r="C566" s="8"/>
      <c r="D566" s="8"/>
      <c r="E566" s="8"/>
      <c r="F566" s="8"/>
      <c r="G566" s="8"/>
      <c r="H566" s="8">
        <v>1</v>
      </c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>
        <v>1</v>
      </c>
    </row>
    <row r="567" spans="1:45" x14ac:dyDescent="0.2">
      <c r="A567" s="7" t="s">
        <v>719</v>
      </c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>
        <v>1</v>
      </c>
      <c r="AO567" s="8"/>
      <c r="AP567" s="8"/>
      <c r="AQ567" s="8">
        <v>1</v>
      </c>
      <c r="AR567" s="8"/>
      <c r="AS567" s="8">
        <v>1</v>
      </c>
    </row>
    <row r="568" spans="1:45" x14ac:dyDescent="0.2">
      <c r="A568" s="7" t="s">
        <v>77</v>
      </c>
      <c r="B568" s="8"/>
      <c r="C568" s="8"/>
      <c r="D568" s="8"/>
      <c r="E568" s="8">
        <v>1</v>
      </c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>
        <v>1</v>
      </c>
    </row>
    <row r="569" spans="1:45" x14ac:dyDescent="0.2">
      <c r="A569" s="7" t="s">
        <v>59</v>
      </c>
      <c r="B569" s="8"/>
      <c r="C569" s="8"/>
      <c r="D569" s="8"/>
      <c r="E569" s="8">
        <v>1</v>
      </c>
      <c r="F569" s="8">
        <v>1</v>
      </c>
      <c r="G569" s="8"/>
      <c r="H569" s="8"/>
      <c r="I569" s="8"/>
      <c r="J569" s="8"/>
      <c r="K569" s="8"/>
      <c r="L569" s="8"/>
      <c r="M569" s="8"/>
      <c r="N569" s="8"/>
      <c r="O569" s="8"/>
      <c r="P569" s="8">
        <v>1</v>
      </c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>
        <v>1</v>
      </c>
      <c r="AP569" s="8"/>
      <c r="AQ569" s="8"/>
      <c r="AR569" s="8"/>
      <c r="AS569" s="8">
        <v>1</v>
      </c>
    </row>
    <row r="570" spans="1:45" x14ac:dyDescent="0.2">
      <c r="A570" s="7" t="s">
        <v>690</v>
      </c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>
        <v>1.5</v>
      </c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>
        <v>3</v>
      </c>
      <c r="AR570" s="8"/>
      <c r="AS570" s="8">
        <v>2.8333333333333335</v>
      </c>
    </row>
    <row r="571" spans="1:45" x14ac:dyDescent="0.2">
      <c r="A571" s="7" t="s">
        <v>364</v>
      </c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>
        <v>1</v>
      </c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>
        <v>1</v>
      </c>
    </row>
    <row r="572" spans="1:45" x14ac:dyDescent="0.2">
      <c r="A572" s="7" t="s">
        <v>652</v>
      </c>
      <c r="B572" s="8"/>
      <c r="C572" s="8"/>
      <c r="D572" s="8">
        <v>1</v>
      </c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>
        <v>1</v>
      </c>
    </row>
    <row r="573" spans="1:45" x14ac:dyDescent="0.2">
      <c r="A573" s="7" t="s">
        <v>576</v>
      </c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>
        <v>1</v>
      </c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>
        <v>1</v>
      </c>
    </row>
    <row r="574" spans="1:45" x14ac:dyDescent="0.2">
      <c r="A574" s="7" t="s">
        <v>197</v>
      </c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>
        <v>3.9</v>
      </c>
      <c r="N574" s="8"/>
      <c r="O574" s="8"/>
      <c r="P574" s="8"/>
      <c r="Q574" s="8"/>
      <c r="R574" s="8"/>
      <c r="S574" s="8"/>
      <c r="T574" s="8"/>
      <c r="U574" s="8"/>
      <c r="V574" s="8">
        <v>4</v>
      </c>
      <c r="W574" s="8"/>
      <c r="X574" s="8"/>
      <c r="Y574" s="8">
        <v>4</v>
      </c>
      <c r="Z574" s="8"/>
      <c r="AA574" s="8"/>
      <c r="AB574" s="8"/>
      <c r="AC574" s="8"/>
      <c r="AD574" s="8">
        <v>2.3333333333333335</v>
      </c>
      <c r="AE574" s="8">
        <v>4</v>
      </c>
      <c r="AF574" s="8"/>
      <c r="AG574" s="8"/>
      <c r="AH574" s="8"/>
      <c r="AI574" s="8"/>
      <c r="AJ574" s="8">
        <v>1.5</v>
      </c>
      <c r="AK574" s="8"/>
      <c r="AL574" s="8"/>
      <c r="AM574" s="8"/>
      <c r="AN574" s="8"/>
      <c r="AO574" s="8"/>
      <c r="AP574" s="8"/>
      <c r="AQ574" s="8"/>
      <c r="AR574" s="8"/>
      <c r="AS574" s="8">
        <v>3.45</v>
      </c>
    </row>
    <row r="575" spans="1:45" x14ac:dyDescent="0.2">
      <c r="A575" s="7" t="s">
        <v>243</v>
      </c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>
        <v>1</v>
      </c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>
        <v>1</v>
      </c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>
        <v>1</v>
      </c>
    </row>
    <row r="576" spans="1:45" x14ac:dyDescent="0.2">
      <c r="A576" s="7" t="s">
        <v>345</v>
      </c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>
        <v>4</v>
      </c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>
        <v>4</v>
      </c>
    </row>
    <row r="577" spans="1:45" x14ac:dyDescent="0.2">
      <c r="A577" s="7" t="s">
        <v>587</v>
      </c>
      <c r="B577" s="8"/>
      <c r="C577" s="8"/>
      <c r="D577" s="8">
        <v>4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>
        <v>4</v>
      </c>
      <c r="AJ577" s="8"/>
      <c r="AK577" s="8"/>
      <c r="AL577" s="8"/>
      <c r="AM577" s="8"/>
      <c r="AN577" s="8"/>
      <c r="AO577" s="8"/>
      <c r="AP577" s="8"/>
      <c r="AQ577" s="8"/>
      <c r="AR577" s="8"/>
      <c r="AS577" s="8">
        <v>4</v>
      </c>
    </row>
    <row r="578" spans="1:45" x14ac:dyDescent="0.2">
      <c r="A578" s="7" t="s">
        <v>606</v>
      </c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>
        <v>3</v>
      </c>
      <c r="AL578" s="8"/>
      <c r="AM578" s="8"/>
      <c r="AN578" s="8"/>
      <c r="AO578" s="8"/>
      <c r="AP578" s="8"/>
      <c r="AQ578" s="8"/>
      <c r="AR578" s="8"/>
      <c r="AS578" s="8">
        <v>3</v>
      </c>
    </row>
    <row r="579" spans="1:45" x14ac:dyDescent="0.2">
      <c r="A579" s="7" t="s">
        <v>472</v>
      </c>
      <c r="B579" s="8"/>
      <c r="C579" s="8"/>
      <c r="D579" s="8"/>
      <c r="E579" s="8"/>
      <c r="F579" s="8"/>
      <c r="G579" s="8"/>
      <c r="H579" s="8"/>
      <c r="I579" s="8"/>
      <c r="J579" s="8"/>
      <c r="K579" s="8">
        <v>1</v>
      </c>
      <c r="L579" s="8">
        <v>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>
        <v>1</v>
      </c>
      <c r="AC579" s="8"/>
      <c r="AD579" s="8">
        <v>1</v>
      </c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>
        <v>1</v>
      </c>
    </row>
    <row r="580" spans="1:45" x14ac:dyDescent="0.2">
      <c r="A580" s="7" t="s">
        <v>309</v>
      </c>
      <c r="B580" s="8"/>
      <c r="C580" s="8"/>
      <c r="D580" s="8"/>
      <c r="E580" s="8"/>
      <c r="F580" s="8"/>
      <c r="G580" s="8"/>
      <c r="H580" s="8"/>
      <c r="I580" s="8"/>
      <c r="J580" s="8"/>
      <c r="K580" s="8">
        <v>2.5</v>
      </c>
      <c r="L580" s="8">
        <v>4</v>
      </c>
      <c r="M580" s="8"/>
      <c r="N580" s="8"/>
      <c r="O580" s="8"/>
      <c r="P580" s="8"/>
      <c r="Q580" s="8"/>
      <c r="R580" s="8"/>
      <c r="S580" s="8">
        <v>1</v>
      </c>
      <c r="T580" s="8"/>
      <c r="U580" s="8"/>
      <c r="V580" s="8"/>
      <c r="W580" s="8"/>
      <c r="X580" s="8"/>
      <c r="Y580" s="8"/>
      <c r="Z580" s="8"/>
      <c r="AA580" s="8"/>
      <c r="AB580" s="8">
        <v>4</v>
      </c>
      <c r="AC580" s="8"/>
      <c r="AD580" s="8">
        <v>1</v>
      </c>
      <c r="AE580" s="8">
        <v>1</v>
      </c>
      <c r="AF580" s="8"/>
      <c r="AG580" s="8"/>
      <c r="AH580" s="8"/>
      <c r="AI580" s="8"/>
      <c r="AJ580" s="8"/>
      <c r="AK580" s="8">
        <v>4</v>
      </c>
      <c r="AL580" s="8"/>
      <c r="AM580" s="8"/>
      <c r="AN580" s="8"/>
      <c r="AO580" s="8"/>
      <c r="AP580" s="8"/>
      <c r="AQ580" s="8"/>
      <c r="AR580" s="8"/>
      <c r="AS580" s="8">
        <v>3.4545454545454546</v>
      </c>
    </row>
    <row r="581" spans="1:45" x14ac:dyDescent="0.2">
      <c r="A581" s="7" t="s">
        <v>106</v>
      </c>
      <c r="B581" s="8"/>
      <c r="C581" s="8"/>
      <c r="D581" s="8"/>
      <c r="E581" s="8">
        <v>3</v>
      </c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>
        <v>3</v>
      </c>
    </row>
    <row r="582" spans="1:45" x14ac:dyDescent="0.2">
      <c r="A582" s="7" t="s">
        <v>32</v>
      </c>
      <c r="B582" s="8"/>
      <c r="C582" s="8">
        <v>4</v>
      </c>
      <c r="D582" s="8"/>
      <c r="E582" s="8"/>
      <c r="F582" s="8"/>
      <c r="G582" s="8"/>
      <c r="H582" s="8"/>
      <c r="I582" s="8"/>
      <c r="J582" s="8"/>
      <c r="K582" s="8">
        <v>2</v>
      </c>
      <c r="L582" s="8"/>
      <c r="M582" s="8"/>
      <c r="N582" s="8"/>
      <c r="O582" s="8"/>
      <c r="P582" s="8"/>
      <c r="Q582" s="8"/>
      <c r="R582" s="8"/>
      <c r="S582" s="8">
        <v>2</v>
      </c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>
        <v>2</v>
      </c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>
        <v>2.25</v>
      </c>
    </row>
    <row r="583" spans="1:45" x14ac:dyDescent="0.2">
      <c r="A583" s="7" t="s">
        <v>107</v>
      </c>
      <c r="B583" s="8"/>
      <c r="C583" s="8"/>
      <c r="D583" s="8"/>
      <c r="E583" s="8">
        <v>4</v>
      </c>
      <c r="F583" s="8"/>
      <c r="G583" s="8"/>
      <c r="H583" s="8"/>
      <c r="I583" s="8"/>
      <c r="J583" s="8"/>
      <c r="K583" s="8"/>
      <c r="L583" s="8"/>
      <c r="M583" s="8"/>
      <c r="N583" s="8">
        <v>1</v>
      </c>
      <c r="O583" s="8">
        <v>4</v>
      </c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>
        <v>3.25</v>
      </c>
    </row>
    <row r="584" spans="1:45" x14ac:dyDescent="0.2">
      <c r="A584" s="7" t="s">
        <v>280</v>
      </c>
      <c r="B584" s="8"/>
      <c r="C584" s="8"/>
      <c r="D584" s="8">
        <v>3</v>
      </c>
      <c r="E584" s="8"/>
      <c r="F584" s="8"/>
      <c r="G584" s="8"/>
      <c r="H584" s="8"/>
      <c r="I584" s="8"/>
      <c r="J584" s="8"/>
      <c r="K584" s="8">
        <v>3.3333333333333335</v>
      </c>
      <c r="L584" s="8"/>
      <c r="M584" s="8"/>
      <c r="N584" s="8"/>
      <c r="O584" s="8"/>
      <c r="P584" s="8"/>
      <c r="Q584" s="8">
        <v>3</v>
      </c>
      <c r="R584" s="8"/>
      <c r="S584" s="8">
        <v>4</v>
      </c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>
        <v>3.6</v>
      </c>
    </row>
    <row r="585" spans="1:45" x14ac:dyDescent="0.2">
      <c r="A585" s="7" t="s">
        <v>653</v>
      </c>
      <c r="B585" s="8"/>
      <c r="C585" s="8"/>
      <c r="D585" s="8">
        <v>3</v>
      </c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>
        <v>3</v>
      </c>
    </row>
    <row r="586" spans="1:45" x14ac:dyDescent="0.2">
      <c r="A586" s="7" t="s">
        <v>60</v>
      </c>
      <c r="B586" s="8">
        <v>2.5</v>
      </c>
      <c r="C586" s="8"/>
      <c r="D586" s="8"/>
      <c r="E586" s="8">
        <v>2.1428571428571428</v>
      </c>
      <c r="F586" s="8"/>
      <c r="G586" s="8"/>
      <c r="H586" s="8">
        <v>1</v>
      </c>
      <c r="I586" s="8"/>
      <c r="J586" s="8"/>
      <c r="K586" s="8"/>
      <c r="L586" s="8">
        <v>4</v>
      </c>
      <c r="M586" s="8">
        <v>2</v>
      </c>
      <c r="N586" s="8">
        <v>4</v>
      </c>
      <c r="O586" s="8">
        <v>2</v>
      </c>
      <c r="P586" s="8">
        <v>4</v>
      </c>
      <c r="Q586" s="8"/>
      <c r="R586" s="8"/>
      <c r="S586" s="8"/>
      <c r="T586" s="8">
        <v>4</v>
      </c>
      <c r="U586" s="8">
        <v>2.5</v>
      </c>
      <c r="V586" s="8"/>
      <c r="W586" s="8">
        <v>2</v>
      </c>
      <c r="X586" s="8">
        <v>2.5</v>
      </c>
      <c r="Y586" s="8"/>
      <c r="Z586" s="8">
        <v>2</v>
      </c>
      <c r="AA586" s="8">
        <v>4</v>
      </c>
      <c r="AB586" s="8">
        <v>2</v>
      </c>
      <c r="AC586" s="8"/>
      <c r="AD586" s="8"/>
      <c r="AE586" s="8"/>
      <c r="AF586" s="8"/>
      <c r="AG586" s="8"/>
      <c r="AH586" s="8">
        <v>2</v>
      </c>
      <c r="AI586" s="8"/>
      <c r="AJ586" s="8">
        <v>3.5</v>
      </c>
      <c r="AK586" s="8">
        <v>2.2000000000000002</v>
      </c>
      <c r="AL586" s="8"/>
      <c r="AM586" s="8">
        <v>4</v>
      </c>
      <c r="AN586" s="8">
        <v>2</v>
      </c>
      <c r="AO586" s="8">
        <v>3.6666666666666665</v>
      </c>
      <c r="AP586" s="8"/>
      <c r="AQ586" s="8"/>
      <c r="AR586" s="8">
        <v>1</v>
      </c>
      <c r="AS586" s="8">
        <v>2.8550724637681157</v>
      </c>
    </row>
    <row r="587" spans="1:45" x14ac:dyDescent="0.2">
      <c r="A587" s="7" t="s">
        <v>478</v>
      </c>
      <c r="B587" s="8"/>
      <c r="C587" s="8"/>
      <c r="D587" s="8"/>
      <c r="E587" s="8"/>
      <c r="F587" s="8"/>
      <c r="G587" s="8"/>
      <c r="H587" s="8"/>
      <c r="I587" s="8"/>
      <c r="J587" s="8"/>
      <c r="K587" s="8">
        <v>1</v>
      </c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>
        <v>1</v>
      </c>
    </row>
    <row r="588" spans="1:45" x14ac:dyDescent="0.2">
      <c r="A588" s="7" t="s">
        <v>393</v>
      </c>
      <c r="B588" s="8"/>
      <c r="C588" s="8"/>
      <c r="D588" s="8"/>
      <c r="E588" s="8"/>
      <c r="F588" s="8"/>
      <c r="G588" s="8"/>
      <c r="H588" s="8"/>
      <c r="I588" s="8"/>
      <c r="J588" s="8"/>
      <c r="K588" s="8">
        <v>3</v>
      </c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>
        <v>2</v>
      </c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>
        <v>2.5</v>
      </c>
    </row>
    <row r="589" spans="1:45" x14ac:dyDescent="0.2">
      <c r="A589" s="7" t="s">
        <v>254</v>
      </c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>
        <v>1.5</v>
      </c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>
        <v>1.5</v>
      </c>
    </row>
    <row r="590" spans="1:45" x14ac:dyDescent="0.2">
      <c r="A590" s="7" t="s">
        <v>617</v>
      </c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>
        <v>1.2</v>
      </c>
      <c r="AN590" s="8"/>
      <c r="AO590" s="8"/>
      <c r="AP590" s="8"/>
      <c r="AQ590" s="8"/>
      <c r="AR590" s="8"/>
      <c r="AS590" s="8">
        <v>1.2</v>
      </c>
    </row>
    <row r="591" spans="1:45" x14ac:dyDescent="0.2">
      <c r="A591" s="7" t="s">
        <v>402</v>
      </c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>
        <v>4</v>
      </c>
      <c r="AK591" s="8"/>
      <c r="AL591" s="8"/>
      <c r="AM591" s="8"/>
      <c r="AN591" s="8">
        <v>1</v>
      </c>
      <c r="AO591" s="8"/>
      <c r="AP591" s="8"/>
      <c r="AQ591" s="8"/>
      <c r="AR591" s="8"/>
      <c r="AS591" s="8">
        <v>2.5</v>
      </c>
    </row>
    <row r="592" spans="1:45" x14ac:dyDescent="0.2">
      <c r="A592" s="7" t="s">
        <v>597</v>
      </c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>
        <v>1</v>
      </c>
      <c r="AL592" s="8"/>
      <c r="AM592" s="8"/>
      <c r="AN592" s="8"/>
      <c r="AO592" s="8"/>
      <c r="AP592" s="8"/>
      <c r="AQ592" s="8"/>
      <c r="AR592" s="8"/>
      <c r="AS592" s="8">
        <v>1</v>
      </c>
    </row>
    <row r="593" spans="1:45" x14ac:dyDescent="0.2">
      <c r="A593" s="7" t="s">
        <v>452</v>
      </c>
      <c r="B593" s="8"/>
      <c r="C593" s="8"/>
      <c r="D593" s="8"/>
      <c r="E593" s="8"/>
      <c r="F593" s="8">
        <v>4</v>
      </c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>
        <v>4</v>
      </c>
    </row>
    <row r="594" spans="1:45" x14ac:dyDescent="0.2">
      <c r="A594" s="7" t="s">
        <v>354</v>
      </c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>
        <v>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>
        <v>2.6666666666666665</v>
      </c>
      <c r="AC594" s="8"/>
      <c r="AD594" s="8"/>
      <c r="AE594" s="8">
        <v>1</v>
      </c>
      <c r="AF594" s="8"/>
      <c r="AG594" s="8"/>
      <c r="AH594" s="8">
        <v>1</v>
      </c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>
        <v>1.9090909090909092</v>
      </c>
    </row>
    <row r="595" spans="1:45" x14ac:dyDescent="0.2">
      <c r="A595" s="7" t="s">
        <v>716</v>
      </c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>
        <v>1</v>
      </c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>
        <v>1</v>
      </c>
    </row>
    <row r="596" spans="1:45" x14ac:dyDescent="0.2">
      <c r="A596" s="7" t="s">
        <v>409</v>
      </c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>
        <v>1</v>
      </c>
      <c r="AI596" s="8"/>
      <c r="AJ596" s="8">
        <v>1</v>
      </c>
      <c r="AK596" s="8"/>
      <c r="AL596" s="8"/>
      <c r="AM596" s="8"/>
      <c r="AN596" s="8"/>
      <c r="AO596" s="8"/>
      <c r="AP596" s="8"/>
      <c r="AQ596" s="8"/>
      <c r="AR596" s="8"/>
      <c r="AS596" s="8">
        <v>1</v>
      </c>
    </row>
    <row r="597" spans="1:45" x14ac:dyDescent="0.2">
      <c r="A597" s="7" t="s">
        <v>267</v>
      </c>
      <c r="B597" s="8"/>
      <c r="C597" s="8"/>
      <c r="D597" s="8"/>
      <c r="E597" s="8"/>
      <c r="F597" s="8"/>
      <c r="G597" s="8"/>
      <c r="H597" s="8">
        <v>2</v>
      </c>
      <c r="I597" s="8"/>
      <c r="J597" s="8"/>
      <c r="K597" s="8"/>
      <c r="L597" s="8"/>
      <c r="M597" s="8"/>
      <c r="N597" s="8"/>
      <c r="O597" s="8">
        <v>1</v>
      </c>
      <c r="P597" s="8"/>
      <c r="Q597" s="8"/>
      <c r="R597" s="8"/>
      <c r="S597" s="8"/>
      <c r="T597" s="8"/>
      <c r="U597" s="8">
        <v>1</v>
      </c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>
        <v>1.3333333333333333</v>
      </c>
    </row>
    <row r="598" spans="1:45" x14ac:dyDescent="0.2">
      <c r="A598" s="7" t="s">
        <v>87</v>
      </c>
      <c r="B598" s="8"/>
      <c r="C598" s="8"/>
      <c r="D598" s="8">
        <v>2</v>
      </c>
      <c r="E598" s="8">
        <v>1</v>
      </c>
      <c r="F598" s="8"/>
      <c r="G598" s="8">
        <v>2</v>
      </c>
      <c r="H598" s="8"/>
      <c r="I598" s="8">
        <v>1.5</v>
      </c>
      <c r="J598" s="8"/>
      <c r="K598" s="8">
        <v>1</v>
      </c>
      <c r="L598" s="8"/>
      <c r="M598" s="8"/>
      <c r="N598" s="8"/>
      <c r="O598" s="8"/>
      <c r="P598" s="8"/>
      <c r="Q598" s="8"/>
      <c r="R598" s="8"/>
      <c r="S598" s="8">
        <v>3</v>
      </c>
      <c r="T598" s="8"/>
      <c r="U598" s="8"/>
      <c r="V598" s="8"/>
      <c r="W598" s="8">
        <v>2</v>
      </c>
      <c r="X598" s="8"/>
      <c r="Y598" s="8"/>
      <c r="Z598" s="8"/>
      <c r="AA598" s="8"/>
      <c r="AB598" s="8"/>
      <c r="AC598" s="8"/>
      <c r="AD598" s="8"/>
      <c r="AE598" s="8"/>
      <c r="AF598" s="8">
        <v>2</v>
      </c>
      <c r="AG598" s="8">
        <v>2</v>
      </c>
      <c r="AH598" s="8"/>
      <c r="AI598" s="8">
        <v>1.5</v>
      </c>
      <c r="AJ598" s="8"/>
      <c r="AK598" s="8"/>
      <c r="AL598" s="8"/>
      <c r="AM598" s="8"/>
      <c r="AN598" s="8"/>
      <c r="AO598" s="8"/>
      <c r="AP598" s="8"/>
      <c r="AQ598" s="8">
        <v>1</v>
      </c>
      <c r="AR598" s="8"/>
      <c r="AS598" s="8">
        <v>1.6923076923076923</v>
      </c>
    </row>
    <row r="599" spans="1:45" x14ac:dyDescent="0.2">
      <c r="A599" s="7" t="s">
        <v>226</v>
      </c>
      <c r="B599" s="8">
        <v>1</v>
      </c>
      <c r="C599" s="8"/>
      <c r="D599" s="8">
        <v>2</v>
      </c>
      <c r="E599" s="8"/>
      <c r="F599" s="8"/>
      <c r="G599" s="8"/>
      <c r="H599" s="8">
        <v>1</v>
      </c>
      <c r="I599" s="8"/>
      <c r="J599" s="8"/>
      <c r="K599" s="8"/>
      <c r="L599" s="8">
        <v>1</v>
      </c>
      <c r="M599" s="8">
        <v>1</v>
      </c>
      <c r="N599" s="8">
        <v>1</v>
      </c>
      <c r="O599" s="8">
        <v>2</v>
      </c>
      <c r="P599" s="8"/>
      <c r="Q599" s="8"/>
      <c r="R599" s="8"/>
      <c r="S599" s="8"/>
      <c r="T599" s="8"/>
      <c r="U599" s="8">
        <v>1</v>
      </c>
      <c r="V599" s="8"/>
      <c r="W599" s="8">
        <v>1</v>
      </c>
      <c r="X599" s="8"/>
      <c r="Y599" s="8"/>
      <c r="Z599" s="8"/>
      <c r="AA599" s="8">
        <v>2</v>
      </c>
      <c r="AB599" s="8"/>
      <c r="AC599" s="8"/>
      <c r="AD599" s="8">
        <v>1</v>
      </c>
      <c r="AE599" s="8"/>
      <c r="AF599" s="8"/>
      <c r="AG599" s="8"/>
      <c r="AH599" s="8">
        <v>1</v>
      </c>
      <c r="AI599" s="8"/>
      <c r="AJ599" s="8">
        <v>1.5</v>
      </c>
      <c r="AK599" s="8"/>
      <c r="AL599" s="8"/>
      <c r="AM599" s="8"/>
      <c r="AN599" s="8"/>
      <c r="AO599" s="8"/>
      <c r="AP599" s="8"/>
      <c r="AQ599" s="8"/>
      <c r="AR599" s="8"/>
      <c r="AS599" s="8">
        <v>1.1818181818181819</v>
      </c>
    </row>
    <row r="600" spans="1:45" x14ac:dyDescent="0.2">
      <c r="A600" s="7" t="s">
        <v>680</v>
      </c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>
        <v>1</v>
      </c>
      <c r="AC600" s="8"/>
      <c r="AD600" s="8">
        <v>1</v>
      </c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>
        <v>1</v>
      </c>
    </row>
    <row r="601" spans="1:45" x14ac:dyDescent="0.2">
      <c r="A601" s="7" t="s">
        <v>453</v>
      </c>
      <c r="B601" s="8"/>
      <c r="C601" s="8"/>
      <c r="D601" s="8"/>
      <c r="E601" s="8"/>
      <c r="F601" s="8">
        <v>1</v>
      </c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>
        <v>1</v>
      </c>
    </row>
    <row r="602" spans="1:45" x14ac:dyDescent="0.2">
      <c r="A602" s="7" t="s">
        <v>558</v>
      </c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>
        <v>1</v>
      </c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>
        <v>1</v>
      </c>
    </row>
    <row r="603" spans="1:45" x14ac:dyDescent="0.2">
      <c r="A603" s="7" t="s">
        <v>394</v>
      </c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>
        <v>2</v>
      </c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>
        <v>2</v>
      </c>
    </row>
    <row r="604" spans="1:45" x14ac:dyDescent="0.2">
      <c r="A604" s="7" t="s">
        <v>654</v>
      </c>
      <c r="B604" s="8"/>
      <c r="C604" s="8"/>
      <c r="D604" s="8">
        <v>1</v>
      </c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>
        <v>1</v>
      </c>
    </row>
    <row r="605" spans="1:45" x14ac:dyDescent="0.2">
      <c r="A605" s="7" t="s">
        <v>618</v>
      </c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>
        <v>1</v>
      </c>
      <c r="AN605" s="8"/>
      <c r="AO605" s="8"/>
      <c r="AP605" s="8"/>
      <c r="AQ605" s="8"/>
      <c r="AR605" s="8"/>
      <c r="AS605" s="8">
        <v>1</v>
      </c>
    </row>
    <row r="606" spans="1:45" x14ac:dyDescent="0.2">
      <c r="A606" s="7" t="s">
        <v>281</v>
      </c>
      <c r="B606" s="8"/>
      <c r="C606" s="8"/>
      <c r="D606" s="8"/>
      <c r="E606" s="8"/>
      <c r="F606" s="8"/>
      <c r="G606" s="8"/>
      <c r="H606" s="8"/>
      <c r="I606" s="8"/>
      <c r="J606" s="8"/>
      <c r="K606" s="8">
        <v>2</v>
      </c>
      <c r="L606" s="8"/>
      <c r="M606" s="8"/>
      <c r="N606" s="8"/>
      <c r="O606" s="8"/>
      <c r="P606" s="8"/>
      <c r="Q606" s="8">
        <v>3.5</v>
      </c>
      <c r="R606" s="8"/>
      <c r="S606" s="8">
        <v>1.5</v>
      </c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>
        <v>2</v>
      </c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>
        <v>2.6153846153846154</v>
      </c>
    </row>
    <row r="607" spans="1:45" x14ac:dyDescent="0.2">
      <c r="A607" s="7" t="s">
        <v>559</v>
      </c>
      <c r="B607" s="8"/>
      <c r="C607" s="8"/>
      <c r="D607" s="8">
        <v>1</v>
      </c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>
        <v>1</v>
      </c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>
        <v>4</v>
      </c>
      <c r="AJ607" s="8"/>
      <c r="AK607" s="8"/>
      <c r="AL607" s="8"/>
      <c r="AM607" s="8"/>
      <c r="AN607" s="8"/>
      <c r="AO607" s="8"/>
      <c r="AP607" s="8"/>
      <c r="AQ607" s="8"/>
      <c r="AR607" s="8"/>
      <c r="AS607" s="8">
        <v>2</v>
      </c>
    </row>
    <row r="608" spans="1:45" x14ac:dyDescent="0.2">
      <c r="A608" s="7" t="s">
        <v>108</v>
      </c>
      <c r="B608" s="8">
        <v>2</v>
      </c>
      <c r="C608" s="8"/>
      <c r="D608" s="8"/>
      <c r="E608" s="8">
        <v>2</v>
      </c>
      <c r="F608" s="8"/>
      <c r="G608" s="8"/>
      <c r="H608" s="8">
        <v>2</v>
      </c>
      <c r="I608" s="8"/>
      <c r="J608" s="8">
        <v>3</v>
      </c>
      <c r="K608" s="8"/>
      <c r="L608" s="8"/>
      <c r="M608" s="8"/>
      <c r="N608" s="8"/>
      <c r="O608" s="8">
        <v>2</v>
      </c>
      <c r="P608" s="8"/>
      <c r="Q608" s="8"/>
      <c r="R608" s="8"/>
      <c r="S608" s="8"/>
      <c r="T608" s="8"/>
      <c r="U608" s="8">
        <v>2</v>
      </c>
      <c r="V608" s="8"/>
      <c r="W608" s="8"/>
      <c r="X608" s="8"/>
      <c r="Y608" s="8"/>
      <c r="Z608" s="8">
        <v>2</v>
      </c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>
        <v>1</v>
      </c>
      <c r="AP608" s="8">
        <v>3</v>
      </c>
      <c r="AQ608" s="8"/>
      <c r="AR608" s="8"/>
      <c r="AS608" s="8">
        <v>2.2352941176470589</v>
      </c>
    </row>
    <row r="609" spans="1:45" x14ac:dyDescent="0.2">
      <c r="A609" s="7" t="s">
        <v>244</v>
      </c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>
        <v>1</v>
      </c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>
        <v>1</v>
      </c>
    </row>
    <row r="610" spans="1:45" x14ac:dyDescent="0.2">
      <c r="A610" s="7" t="s">
        <v>160</v>
      </c>
      <c r="B610" s="8"/>
      <c r="C610" s="8"/>
      <c r="D610" s="8"/>
      <c r="E610" s="8"/>
      <c r="F610" s="8"/>
      <c r="G610" s="8"/>
      <c r="H610" s="8"/>
      <c r="I610" s="8"/>
      <c r="J610" s="8">
        <v>1.8</v>
      </c>
      <c r="K610" s="8"/>
      <c r="L610" s="8"/>
      <c r="M610" s="8"/>
      <c r="N610" s="8"/>
      <c r="O610" s="8">
        <v>1</v>
      </c>
      <c r="P610" s="8"/>
      <c r="Q610" s="8"/>
      <c r="R610" s="8"/>
      <c r="S610" s="8"/>
      <c r="T610" s="8"/>
      <c r="U610" s="8"/>
      <c r="V610" s="8"/>
      <c r="W610" s="8">
        <v>1.5</v>
      </c>
      <c r="X610" s="8">
        <v>2.3333333333333335</v>
      </c>
      <c r="Y610" s="8"/>
      <c r="Z610" s="8"/>
      <c r="AA610" s="8"/>
      <c r="AB610" s="8"/>
      <c r="AC610" s="8"/>
      <c r="AD610" s="8"/>
      <c r="AE610" s="8"/>
      <c r="AF610" s="8">
        <v>4</v>
      </c>
      <c r="AG610" s="8"/>
      <c r="AH610" s="8"/>
      <c r="AI610" s="8"/>
      <c r="AJ610" s="8"/>
      <c r="AK610" s="8"/>
      <c r="AL610" s="8"/>
      <c r="AM610" s="8"/>
      <c r="AN610" s="8">
        <v>2.0769230769230771</v>
      </c>
      <c r="AO610" s="8"/>
      <c r="AP610" s="8">
        <v>2.1818181818181817</v>
      </c>
      <c r="AQ610" s="8"/>
      <c r="AR610" s="8"/>
      <c r="AS610" s="8">
        <v>2.1052631578947367</v>
      </c>
    </row>
    <row r="611" spans="1:45" x14ac:dyDescent="0.2">
      <c r="A611" s="7" t="s">
        <v>698</v>
      </c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>
        <v>1</v>
      </c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>
        <v>1</v>
      </c>
    </row>
    <row r="612" spans="1:45" x14ac:dyDescent="0.2">
      <c r="A612" s="7" t="s">
        <v>78</v>
      </c>
      <c r="B612" s="8"/>
      <c r="C612" s="8"/>
      <c r="D612" s="8"/>
      <c r="E612" s="8">
        <v>2</v>
      </c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>
        <v>1</v>
      </c>
      <c r="AA612" s="8"/>
      <c r="AB612" s="8"/>
      <c r="AC612" s="8">
        <v>3</v>
      </c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>
        <v>2</v>
      </c>
      <c r="AO612" s="8"/>
      <c r="AP612" s="8"/>
      <c r="AQ612" s="8">
        <v>1.6875</v>
      </c>
      <c r="AR612" s="8"/>
      <c r="AS612" s="8">
        <v>1.8275862068965518</v>
      </c>
    </row>
    <row r="613" spans="1:45" x14ac:dyDescent="0.2">
      <c r="A613" s="7" t="s">
        <v>386</v>
      </c>
      <c r="B613" s="8"/>
      <c r="C613" s="8"/>
      <c r="D613" s="8"/>
      <c r="E613" s="8"/>
      <c r="F613" s="8"/>
      <c r="G613" s="8"/>
      <c r="H613" s="8"/>
      <c r="I613" s="8"/>
      <c r="J613" s="8"/>
      <c r="K613" s="8">
        <v>2.5</v>
      </c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>
        <v>1.5</v>
      </c>
      <c r="AH613" s="8">
        <v>2</v>
      </c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>
        <v>2</v>
      </c>
    </row>
    <row r="614" spans="1:45" x14ac:dyDescent="0.2">
      <c r="A614" s="7" t="s">
        <v>299</v>
      </c>
      <c r="B614" s="8"/>
      <c r="C614" s="8"/>
      <c r="D614" s="8"/>
      <c r="E614" s="8"/>
      <c r="F614" s="8"/>
      <c r="G614" s="8"/>
      <c r="H614" s="8"/>
      <c r="I614" s="8"/>
      <c r="J614" s="8"/>
      <c r="K614" s="8">
        <v>1.3333333333333333</v>
      </c>
      <c r="L614" s="8"/>
      <c r="M614" s="8"/>
      <c r="N614" s="8"/>
      <c r="O614" s="8"/>
      <c r="P614" s="8"/>
      <c r="Q614" s="8"/>
      <c r="R614" s="8"/>
      <c r="S614" s="8">
        <v>2</v>
      </c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>
        <v>1.6</v>
      </c>
    </row>
    <row r="615" spans="1:45" x14ac:dyDescent="0.2">
      <c r="A615" s="7" t="s">
        <v>33</v>
      </c>
      <c r="B615" s="8"/>
      <c r="C615" s="8">
        <v>1</v>
      </c>
      <c r="D615" s="8"/>
      <c r="E615" s="8"/>
      <c r="F615" s="8"/>
      <c r="G615" s="8"/>
      <c r="H615" s="8">
        <v>1</v>
      </c>
      <c r="I615" s="8"/>
      <c r="J615" s="8"/>
      <c r="K615" s="8"/>
      <c r="L615" s="8"/>
      <c r="M615" s="8">
        <v>1</v>
      </c>
      <c r="N615" s="8"/>
      <c r="O615" s="8">
        <v>1</v>
      </c>
      <c r="P615" s="8"/>
      <c r="Q615" s="8"/>
      <c r="R615" s="8"/>
      <c r="S615" s="8">
        <v>1.6666666666666667</v>
      </c>
      <c r="T615" s="8"/>
      <c r="U615" s="8">
        <v>1</v>
      </c>
      <c r="V615" s="8"/>
      <c r="W615" s="8"/>
      <c r="X615" s="8"/>
      <c r="Y615" s="8"/>
      <c r="Z615" s="8"/>
      <c r="AA615" s="8">
        <v>1</v>
      </c>
      <c r="AB615" s="8"/>
      <c r="AC615" s="8"/>
      <c r="AD615" s="8"/>
      <c r="AE615" s="8">
        <v>1</v>
      </c>
      <c r="AF615" s="8">
        <v>1</v>
      </c>
      <c r="AG615" s="8"/>
      <c r="AH615" s="8"/>
      <c r="AI615" s="8"/>
      <c r="AJ615" s="8">
        <v>1</v>
      </c>
      <c r="AK615" s="8"/>
      <c r="AL615" s="8"/>
      <c r="AM615" s="8"/>
      <c r="AN615" s="8">
        <v>1.1000000000000001</v>
      </c>
      <c r="AO615" s="8"/>
      <c r="AP615" s="8"/>
      <c r="AQ615" s="8"/>
      <c r="AR615" s="8"/>
      <c r="AS615" s="8">
        <v>1.0857142857142856</v>
      </c>
    </row>
    <row r="616" spans="1:45" x14ac:dyDescent="0.2">
      <c r="A616" s="7" t="s">
        <v>346</v>
      </c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>
        <v>4</v>
      </c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>
        <v>4</v>
      </c>
      <c r="AM616" s="8"/>
      <c r="AN616" s="8"/>
      <c r="AO616" s="8"/>
      <c r="AP616" s="8"/>
      <c r="AQ616" s="8"/>
      <c r="AR616" s="8"/>
      <c r="AS616" s="8">
        <v>4</v>
      </c>
    </row>
    <row r="617" spans="1:45" x14ac:dyDescent="0.2">
      <c r="A617" s="7" t="s">
        <v>61</v>
      </c>
      <c r="B617" s="8">
        <v>2.5</v>
      </c>
      <c r="C617" s="8"/>
      <c r="D617" s="8"/>
      <c r="E617" s="8">
        <v>2.6</v>
      </c>
      <c r="F617" s="8"/>
      <c r="G617" s="8"/>
      <c r="H617" s="8">
        <v>2.5</v>
      </c>
      <c r="I617" s="8"/>
      <c r="J617" s="8"/>
      <c r="K617" s="8"/>
      <c r="L617" s="8"/>
      <c r="M617" s="8"/>
      <c r="N617" s="8">
        <v>1.5</v>
      </c>
      <c r="O617" s="8">
        <v>3.5</v>
      </c>
      <c r="P617" s="8">
        <v>2</v>
      </c>
      <c r="Q617" s="8"/>
      <c r="R617" s="8"/>
      <c r="S617" s="8"/>
      <c r="T617" s="8"/>
      <c r="U617" s="8">
        <v>2</v>
      </c>
      <c r="V617" s="8"/>
      <c r="W617" s="8">
        <v>3</v>
      </c>
      <c r="X617" s="8">
        <v>3</v>
      </c>
      <c r="Y617" s="8"/>
      <c r="Z617" s="8">
        <v>2</v>
      </c>
      <c r="AA617" s="8"/>
      <c r="AB617" s="8"/>
      <c r="AC617" s="8"/>
      <c r="AD617" s="8"/>
      <c r="AE617" s="8"/>
      <c r="AF617" s="8"/>
      <c r="AG617" s="8"/>
      <c r="AH617" s="8">
        <v>1</v>
      </c>
      <c r="AI617" s="8"/>
      <c r="AJ617" s="8"/>
      <c r="AK617" s="8"/>
      <c r="AL617" s="8"/>
      <c r="AM617" s="8">
        <v>2</v>
      </c>
      <c r="AN617" s="8">
        <v>2</v>
      </c>
      <c r="AO617" s="8">
        <v>1.7777777777777777</v>
      </c>
      <c r="AP617" s="8"/>
      <c r="AQ617" s="8">
        <v>1</v>
      </c>
      <c r="AR617" s="8">
        <v>1</v>
      </c>
      <c r="AS617" s="8">
        <v>2.2888888888888888</v>
      </c>
    </row>
    <row r="618" spans="1:45" x14ac:dyDescent="0.2">
      <c r="A618" s="7" t="s">
        <v>435</v>
      </c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>
        <v>1</v>
      </c>
      <c r="AS618" s="8">
        <v>1</v>
      </c>
    </row>
    <row r="619" spans="1:45" x14ac:dyDescent="0.2">
      <c r="A619" s="7" t="s">
        <v>671</v>
      </c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>
        <v>2</v>
      </c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>
        <v>2</v>
      </c>
    </row>
    <row r="620" spans="1:45" x14ac:dyDescent="0.2">
      <c r="A620" s="7" t="s">
        <v>233</v>
      </c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>
        <v>1</v>
      </c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>
        <v>1</v>
      </c>
    </row>
    <row r="621" spans="1:45" x14ac:dyDescent="0.2">
      <c r="A621" s="7" t="s">
        <v>598</v>
      </c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>
        <v>3.8</v>
      </c>
      <c r="AL621" s="8"/>
      <c r="AM621" s="8"/>
      <c r="AN621" s="8"/>
      <c r="AO621" s="8"/>
      <c r="AP621" s="8"/>
      <c r="AQ621" s="8"/>
      <c r="AR621" s="8"/>
      <c r="AS621" s="8">
        <v>3.8</v>
      </c>
    </row>
    <row r="622" spans="1:45" x14ac:dyDescent="0.2">
      <c r="A622" s="7" t="s">
        <v>655</v>
      </c>
      <c r="B622" s="8"/>
      <c r="C622" s="8"/>
      <c r="D622" s="8">
        <v>2</v>
      </c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>
        <v>1</v>
      </c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>
        <v>1.5</v>
      </c>
    </row>
    <row r="623" spans="1:45" x14ac:dyDescent="0.2">
      <c r="A623" s="7" t="s">
        <v>300</v>
      </c>
      <c r="B623" s="8"/>
      <c r="C623" s="8"/>
      <c r="D623" s="8"/>
      <c r="E623" s="8"/>
      <c r="F623" s="8"/>
      <c r="G623" s="8"/>
      <c r="H623" s="8"/>
      <c r="I623" s="8"/>
      <c r="J623" s="8"/>
      <c r="K623" s="8">
        <v>1</v>
      </c>
      <c r="L623" s="8">
        <v>3.5555555555555554</v>
      </c>
      <c r="M623" s="8"/>
      <c r="N623" s="8"/>
      <c r="O623" s="8"/>
      <c r="P623" s="8"/>
      <c r="Q623" s="8"/>
      <c r="R623" s="8"/>
      <c r="S623" s="8">
        <v>1.25</v>
      </c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>
        <v>4</v>
      </c>
      <c r="AL623" s="8"/>
      <c r="AM623" s="8"/>
      <c r="AN623" s="8"/>
      <c r="AO623" s="8"/>
      <c r="AP623" s="8"/>
      <c r="AQ623" s="8"/>
      <c r="AR623" s="8"/>
      <c r="AS623" s="8">
        <v>2.8</v>
      </c>
    </row>
    <row r="624" spans="1:45" x14ac:dyDescent="0.2">
      <c r="A624" s="7" t="s">
        <v>462</v>
      </c>
      <c r="B624" s="8"/>
      <c r="C624" s="8"/>
      <c r="D624" s="8"/>
      <c r="E624" s="8"/>
      <c r="F624" s="8"/>
      <c r="G624" s="8">
        <v>4</v>
      </c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>
        <v>4</v>
      </c>
    </row>
    <row r="625" spans="1:45" x14ac:dyDescent="0.2">
      <c r="A625" s="7" t="s">
        <v>487</v>
      </c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>
        <v>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>
        <v>4</v>
      </c>
      <c r="AL625" s="8"/>
      <c r="AM625" s="8"/>
      <c r="AN625" s="8"/>
      <c r="AO625" s="8"/>
      <c r="AP625" s="8"/>
      <c r="AQ625" s="8"/>
      <c r="AR625" s="8"/>
      <c r="AS625" s="8">
        <v>4</v>
      </c>
    </row>
    <row r="626" spans="1:45" x14ac:dyDescent="0.2">
      <c r="A626" s="7" t="s">
        <v>161</v>
      </c>
      <c r="B626" s="8"/>
      <c r="C626" s="8"/>
      <c r="D626" s="8"/>
      <c r="E626" s="8"/>
      <c r="F626" s="8"/>
      <c r="G626" s="8"/>
      <c r="H626" s="8"/>
      <c r="I626" s="8"/>
      <c r="J626" s="8">
        <v>1.3333333333333333</v>
      </c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>
        <v>1</v>
      </c>
      <c r="AQ626" s="8"/>
      <c r="AR626" s="8"/>
      <c r="AS626" s="8">
        <v>1.0769230769230769</v>
      </c>
    </row>
    <row r="627" spans="1:45" x14ac:dyDescent="0.2">
      <c r="A627" s="7" t="s">
        <v>656</v>
      </c>
      <c r="B627" s="8"/>
      <c r="C627" s="8"/>
      <c r="D627" s="8">
        <v>4</v>
      </c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>
        <v>4</v>
      </c>
    </row>
    <row r="628" spans="1:45" x14ac:dyDescent="0.2">
      <c r="A628" s="7" t="s">
        <v>34</v>
      </c>
      <c r="B628" s="8"/>
      <c r="C628" s="8">
        <v>4</v>
      </c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>
        <v>4</v>
      </c>
    </row>
    <row r="629" spans="1:45" x14ac:dyDescent="0.2">
      <c r="A629" s="7" t="s">
        <v>175</v>
      </c>
      <c r="B629" s="8"/>
      <c r="C629" s="8"/>
      <c r="D629" s="8"/>
      <c r="E629" s="8"/>
      <c r="F629" s="8"/>
      <c r="G629" s="8"/>
      <c r="H629" s="8"/>
      <c r="I629" s="8"/>
      <c r="J629" s="8">
        <v>1</v>
      </c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>
        <v>1</v>
      </c>
      <c r="Y629" s="8"/>
      <c r="Z629" s="8"/>
      <c r="AA629" s="8"/>
      <c r="AB629" s="8"/>
      <c r="AC629" s="8"/>
      <c r="AD629" s="8"/>
      <c r="AE629" s="8"/>
      <c r="AF629" s="8">
        <v>1</v>
      </c>
      <c r="AG629" s="8"/>
      <c r="AH629" s="8"/>
      <c r="AI629" s="8"/>
      <c r="AJ629" s="8"/>
      <c r="AK629" s="8"/>
      <c r="AL629" s="8"/>
      <c r="AM629" s="8"/>
      <c r="AN629" s="8">
        <v>1.4285714285714286</v>
      </c>
      <c r="AO629" s="8"/>
      <c r="AP629" s="8"/>
      <c r="AQ629" s="8">
        <v>1.3636363636363635</v>
      </c>
      <c r="AR629" s="8"/>
      <c r="AS629" s="8">
        <v>1.3181818181818181</v>
      </c>
    </row>
    <row r="630" spans="1:45" x14ac:dyDescent="0.2">
      <c r="A630" s="7" t="s">
        <v>112</v>
      </c>
      <c r="B630" s="8"/>
      <c r="C630" s="8"/>
      <c r="D630" s="8"/>
      <c r="E630" s="8">
        <v>1</v>
      </c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>
        <v>1</v>
      </c>
    </row>
    <row r="631" spans="1:45" x14ac:dyDescent="0.2">
      <c r="A631" s="7" t="s">
        <v>227</v>
      </c>
      <c r="B631" s="8">
        <v>1.5</v>
      </c>
      <c r="C631" s="8"/>
      <c r="D631" s="8"/>
      <c r="E631" s="8"/>
      <c r="F631" s="8"/>
      <c r="G631" s="8"/>
      <c r="H631" s="8">
        <v>2.5</v>
      </c>
      <c r="I631" s="8"/>
      <c r="J631" s="8"/>
      <c r="K631" s="8"/>
      <c r="L631" s="8">
        <v>4</v>
      </c>
      <c r="M631" s="8">
        <v>1</v>
      </c>
      <c r="N631" s="8">
        <v>3</v>
      </c>
      <c r="O631" s="8">
        <v>3</v>
      </c>
      <c r="P631" s="8"/>
      <c r="Q631" s="8"/>
      <c r="R631" s="8"/>
      <c r="S631" s="8"/>
      <c r="T631" s="8">
        <v>1.6666666666666667</v>
      </c>
      <c r="U631" s="8">
        <v>3</v>
      </c>
      <c r="V631" s="8"/>
      <c r="W631" s="8"/>
      <c r="X631" s="8"/>
      <c r="Y631" s="8"/>
      <c r="Z631" s="8">
        <v>4</v>
      </c>
      <c r="AA631" s="8">
        <v>1</v>
      </c>
      <c r="AB631" s="8">
        <v>1</v>
      </c>
      <c r="AC631" s="8"/>
      <c r="AD631" s="8">
        <v>4</v>
      </c>
      <c r="AE631" s="8">
        <v>4</v>
      </c>
      <c r="AF631" s="8"/>
      <c r="AG631" s="8"/>
      <c r="AH631" s="8">
        <v>4</v>
      </c>
      <c r="AI631" s="8"/>
      <c r="AJ631" s="8">
        <v>2</v>
      </c>
      <c r="AK631" s="8">
        <v>3</v>
      </c>
      <c r="AL631" s="8"/>
      <c r="AM631" s="8"/>
      <c r="AN631" s="8"/>
      <c r="AO631" s="8"/>
      <c r="AP631" s="8"/>
      <c r="AQ631" s="8"/>
      <c r="AR631" s="8"/>
      <c r="AS631" s="8">
        <v>2.8684210526315788</v>
      </c>
    </row>
    <row r="632" spans="1:45" x14ac:dyDescent="0.2">
      <c r="A632" s="7" t="s">
        <v>301</v>
      </c>
      <c r="B632" s="8"/>
      <c r="C632" s="8"/>
      <c r="D632" s="8"/>
      <c r="E632" s="8"/>
      <c r="F632" s="8"/>
      <c r="G632" s="8"/>
      <c r="H632" s="8"/>
      <c r="I632" s="8"/>
      <c r="J632" s="8"/>
      <c r="K632" s="8">
        <v>2.6666666666666665</v>
      </c>
      <c r="L632" s="8"/>
      <c r="M632" s="8"/>
      <c r="N632" s="8"/>
      <c r="O632" s="8"/>
      <c r="P632" s="8"/>
      <c r="Q632" s="8"/>
      <c r="R632" s="8"/>
      <c r="S632" s="8">
        <v>3</v>
      </c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>
        <v>2</v>
      </c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>
        <v>2.6666666666666665</v>
      </c>
    </row>
    <row r="633" spans="1:45" x14ac:dyDescent="0.2">
      <c r="A633" s="7" t="s">
        <v>710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>
        <v>4</v>
      </c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>
        <v>4</v>
      </c>
    </row>
    <row r="634" spans="1:45" x14ac:dyDescent="0.2">
      <c r="A634" s="7" t="s">
        <v>410</v>
      </c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>
        <v>1</v>
      </c>
      <c r="AE634" s="8"/>
      <c r="AF634" s="8"/>
      <c r="AG634" s="8"/>
      <c r="AH634" s="8"/>
      <c r="AI634" s="8"/>
      <c r="AJ634" s="8">
        <v>2</v>
      </c>
      <c r="AK634" s="8"/>
      <c r="AL634" s="8"/>
      <c r="AM634" s="8"/>
      <c r="AN634" s="8"/>
      <c r="AO634" s="8"/>
      <c r="AP634" s="8"/>
      <c r="AQ634" s="8"/>
      <c r="AR634" s="8"/>
      <c r="AS634" s="8">
        <v>1.3333333333333333</v>
      </c>
    </row>
    <row r="635" spans="1:45" x14ac:dyDescent="0.2">
      <c r="A635" s="7" t="s">
        <v>570</v>
      </c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>
        <v>3</v>
      </c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>
        <v>3</v>
      </c>
    </row>
    <row r="636" spans="1:45" x14ac:dyDescent="0.2">
      <c r="A636" s="7" t="s">
        <v>571</v>
      </c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>
        <v>1.5</v>
      </c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>
        <v>1.5</v>
      </c>
    </row>
    <row r="637" spans="1:45" x14ac:dyDescent="0.2">
      <c r="A637" s="7" t="s">
        <v>135</v>
      </c>
      <c r="B637" s="8"/>
      <c r="C637" s="8"/>
      <c r="D637" s="8"/>
      <c r="E637" s="8"/>
      <c r="F637" s="8"/>
      <c r="G637" s="8"/>
      <c r="H637" s="8"/>
      <c r="I637" s="8">
        <v>1.3333333333333333</v>
      </c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>
        <v>1.3333333333333333</v>
      </c>
    </row>
    <row r="638" spans="1:45" x14ac:dyDescent="0.2">
      <c r="A638" s="7" t="s">
        <v>62</v>
      </c>
      <c r="B638" s="8">
        <v>1.5</v>
      </c>
      <c r="C638" s="8"/>
      <c r="D638" s="8"/>
      <c r="E638" s="8">
        <v>1</v>
      </c>
      <c r="F638" s="8"/>
      <c r="G638" s="8"/>
      <c r="H638" s="8"/>
      <c r="I638" s="8"/>
      <c r="J638" s="8">
        <v>3</v>
      </c>
      <c r="K638" s="8"/>
      <c r="L638" s="8"/>
      <c r="M638" s="8"/>
      <c r="N638" s="8"/>
      <c r="O638" s="8"/>
      <c r="P638" s="8">
        <v>1</v>
      </c>
      <c r="Q638" s="8"/>
      <c r="R638" s="8"/>
      <c r="S638" s="8"/>
      <c r="T638" s="8"/>
      <c r="U638" s="8"/>
      <c r="V638" s="8"/>
      <c r="W638" s="8">
        <v>2</v>
      </c>
      <c r="X638" s="8">
        <v>3.25</v>
      </c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>
        <v>3.0909090909090908</v>
      </c>
      <c r="AN638" s="8"/>
      <c r="AO638" s="8">
        <v>1</v>
      </c>
      <c r="AP638" s="8">
        <v>2.7</v>
      </c>
      <c r="AQ638" s="8">
        <v>1.8333333333333333</v>
      </c>
      <c r="AR638" s="8"/>
      <c r="AS638" s="8">
        <v>2.1833333333333331</v>
      </c>
    </row>
    <row r="639" spans="1:45" x14ac:dyDescent="0.2">
      <c r="A639" s="7" t="s">
        <v>474</v>
      </c>
      <c r="B639" s="8"/>
      <c r="C639" s="8"/>
      <c r="D639" s="8"/>
      <c r="E639" s="8"/>
      <c r="F639" s="8"/>
      <c r="G639" s="8"/>
      <c r="H639" s="8"/>
      <c r="I639" s="8"/>
      <c r="J639" s="8"/>
      <c r="K639" s="8">
        <v>3</v>
      </c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>
        <v>3</v>
      </c>
    </row>
    <row r="640" spans="1:45" x14ac:dyDescent="0.2">
      <c r="A640" s="7" t="s">
        <v>696</v>
      </c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>
        <v>1</v>
      </c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>
        <v>1</v>
      </c>
    </row>
    <row r="641" spans="1:45" x14ac:dyDescent="0.2">
      <c r="A641" s="7" t="s">
        <v>35</v>
      </c>
      <c r="B641" s="8"/>
      <c r="C641" s="8">
        <v>4</v>
      </c>
      <c r="D641" s="8">
        <v>3</v>
      </c>
      <c r="E641" s="8"/>
      <c r="F641" s="8"/>
      <c r="G641" s="8">
        <v>4</v>
      </c>
      <c r="H641" s="8"/>
      <c r="I641" s="8"/>
      <c r="J641" s="8"/>
      <c r="K641" s="8">
        <v>1.3333333333333333</v>
      </c>
      <c r="L641" s="8"/>
      <c r="M641" s="8">
        <v>1</v>
      </c>
      <c r="N641" s="8"/>
      <c r="O641" s="8"/>
      <c r="P641" s="8"/>
      <c r="Q641" s="8"/>
      <c r="R641" s="8"/>
      <c r="S641" s="8">
        <v>2.75</v>
      </c>
      <c r="T641" s="8"/>
      <c r="U641" s="8">
        <v>2.5</v>
      </c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>
        <v>1.6666666666666667</v>
      </c>
      <c r="AH641" s="8"/>
      <c r="AI641" s="8">
        <v>1</v>
      </c>
      <c r="AJ641" s="8"/>
      <c r="AK641" s="8"/>
      <c r="AL641" s="8"/>
      <c r="AM641" s="8"/>
      <c r="AN641" s="8"/>
      <c r="AO641" s="8"/>
      <c r="AP641" s="8"/>
      <c r="AQ641" s="8"/>
      <c r="AR641" s="8"/>
      <c r="AS641" s="8">
        <v>2.0499999999999998</v>
      </c>
    </row>
    <row r="642" spans="1:45" x14ac:dyDescent="0.2">
      <c r="A642" s="7" t="s">
        <v>306</v>
      </c>
      <c r="B642" s="8"/>
      <c r="C642" s="8"/>
      <c r="D642" s="8"/>
      <c r="E642" s="8"/>
      <c r="F642" s="8"/>
      <c r="G642" s="8"/>
      <c r="H642" s="8"/>
      <c r="I642" s="8"/>
      <c r="J642" s="8"/>
      <c r="K642" s="8">
        <v>2.5</v>
      </c>
      <c r="L642" s="8"/>
      <c r="M642" s="8"/>
      <c r="N642" s="8"/>
      <c r="O642" s="8"/>
      <c r="P642" s="8"/>
      <c r="Q642" s="8"/>
      <c r="R642" s="8"/>
      <c r="S642" s="8">
        <v>1.6666666666666667</v>
      </c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>
        <v>2</v>
      </c>
    </row>
    <row r="643" spans="1:45" x14ac:dyDescent="0.2">
      <c r="A643" s="7" t="s">
        <v>162</v>
      </c>
      <c r="B643" s="8"/>
      <c r="C643" s="8"/>
      <c r="D643" s="8"/>
      <c r="E643" s="8"/>
      <c r="F643" s="8"/>
      <c r="G643" s="8"/>
      <c r="H643" s="8">
        <v>1</v>
      </c>
      <c r="I643" s="8"/>
      <c r="J643" s="8">
        <v>4</v>
      </c>
      <c r="K643" s="8"/>
      <c r="L643" s="8">
        <v>2.4</v>
      </c>
      <c r="M643" s="8">
        <v>4</v>
      </c>
      <c r="N643" s="8">
        <v>4</v>
      </c>
      <c r="O643" s="8">
        <v>4</v>
      </c>
      <c r="P643" s="8"/>
      <c r="Q643" s="8"/>
      <c r="R643" s="8"/>
      <c r="S643" s="8">
        <v>4</v>
      </c>
      <c r="T643" s="8"/>
      <c r="U643" s="8"/>
      <c r="V643" s="8">
        <v>4</v>
      </c>
      <c r="W643" s="8"/>
      <c r="X643" s="8">
        <v>4</v>
      </c>
      <c r="Y643" s="8">
        <v>4</v>
      </c>
      <c r="Z643" s="8">
        <v>1</v>
      </c>
      <c r="AA643" s="8">
        <v>4</v>
      </c>
      <c r="AB643" s="8">
        <v>4</v>
      </c>
      <c r="AC643" s="8"/>
      <c r="AD643" s="8">
        <v>4</v>
      </c>
      <c r="AE643" s="8">
        <v>4</v>
      </c>
      <c r="AF643" s="8">
        <v>1.5</v>
      </c>
      <c r="AG643" s="8">
        <v>3.5</v>
      </c>
      <c r="AH643" s="8"/>
      <c r="AI643" s="8"/>
      <c r="AJ643" s="8">
        <v>3</v>
      </c>
      <c r="AK643" s="8"/>
      <c r="AL643" s="8"/>
      <c r="AM643" s="8"/>
      <c r="AN643" s="8">
        <v>3.8333333333333335</v>
      </c>
      <c r="AO643" s="8"/>
      <c r="AP643" s="8">
        <v>3.9</v>
      </c>
      <c r="AQ643" s="8">
        <v>3</v>
      </c>
      <c r="AR643" s="8"/>
      <c r="AS643" s="8">
        <v>3.6621621621621623</v>
      </c>
    </row>
    <row r="644" spans="1:45" x14ac:dyDescent="0.2">
      <c r="A644" s="7" t="s">
        <v>302</v>
      </c>
      <c r="B644" s="8"/>
      <c r="C644" s="8"/>
      <c r="D644" s="8"/>
      <c r="E644" s="8"/>
      <c r="F644" s="8"/>
      <c r="G644" s="8"/>
      <c r="H644" s="8"/>
      <c r="I644" s="8"/>
      <c r="J644" s="8"/>
      <c r="K644" s="8">
        <v>1</v>
      </c>
      <c r="L644" s="8"/>
      <c r="M644" s="8"/>
      <c r="N644" s="8"/>
      <c r="O644" s="8"/>
      <c r="P644" s="8"/>
      <c r="Q644" s="8"/>
      <c r="R644" s="8"/>
      <c r="S644" s="8">
        <v>2.3333333333333335</v>
      </c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>
        <v>2</v>
      </c>
    </row>
    <row r="645" spans="1:45" x14ac:dyDescent="0.2">
      <c r="A645" s="7" t="s">
        <v>252</v>
      </c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>
        <v>3.2</v>
      </c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>
        <v>3.2</v>
      </c>
    </row>
    <row r="646" spans="1:45" x14ac:dyDescent="0.2">
      <c r="A646" s="7" t="s">
        <v>325</v>
      </c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>
        <v>3</v>
      </c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>
        <v>4</v>
      </c>
      <c r="AL646" s="8"/>
      <c r="AM646" s="8"/>
      <c r="AN646" s="8"/>
      <c r="AO646" s="8"/>
      <c r="AP646" s="8"/>
      <c r="AQ646" s="8"/>
      <c r="AR646" s="8"/>
      <c r="AS646" s="8">
        <v>3.6666666666666665</v>
      </c>
    </row>
    <row r="647" spans="1:45" x14ac:dyDescent="0.2">
      <c r="A647" s="7" t="s">
        <v>524</v>
      </c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>
        <v>2</v>
      </c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>
        <v>2</v>
      </c>
    </row>
    <row r="648" spans="1:45" x14ac:dyDescent="0.2">
      <c r="A648" s="7" t="s">
        <v>228</v>
      </c>
      <c r="B648" s="8"/>
      <c r="C648" s="8"/>
      <c r="D648" s="8"/>
      <c r="E648" s="8"/>
      <c r="F648" s="8"/>
      <c r="G648" s="8"/>
      <c r="H648" s="8">
        <v>1</v>
      </c>
      <c r="I648" s="8"/>
      <c r="J648" s="8"/>
      <c r="K648" s="8"/>
      <c r="L648" s="8">
        <v>1</v>
      </c>
      <c r="M648" s="8">
        <v>4</v>
      </c>
      <c r="N648" s="8"/>
      <c r="O648" s="8"/>
      <c r="P648" s="8"/>
      <c r="Q648" s="8"/>
      <c r="R648" s="8"/>
      <c r="S648" s="8"/>
      <c r="T648" s="8">
        <v>1.6666666666666667</v>
      </c>
      <c r="U648" s="8"/>
      <c r="V648" s="8"/>
      <c r="W648" s="8"/>
      <c r="X648" s="8"/>
      <c r="Y648" s="8"/>
      <c r="Z648" s="8">
        <v>3</v>
      </c>
      <c r="AA648" s="8">
        <v>4</v>
      </c>
      <c r="AB648" s="8">
        <v>1</v>
      </c>
      <c r="AC648" s="8"/>
      <c r="AD648" s="8">
        <v>1.6666666666666667</v>
      </c>
      <c r="AE648" s="8">
        <v>4</v>
      </c>
      <c r="AF648" s="8"/>
      <c r="AG648" s="8"/>
      <c r="AH648" s="8">
        <v>1.6666666666666667</v>
      </c>
      <c r="AI648" s="8"/>
      <c r="AJ648" s="8">
        <v>1</v>
      </c>
      <c r="AK648" s="8"/>
      <c r="AL648" s="8"/>
      <c r="AM648" s="8"/>
      <c r="AN648" s="8">
        <v>1</v>
      </c>
      <c r="AO648" s="8"/>
      <c r="AP648" s="8"/>
      <c r="AQ648" s="8">
        <v>1.5</v>
      </c>
      <c r="AR648" s="8"/>
      <c r="AS648" s="8">
        <v>1.8275862068965518</v>
      </c>
    </row>
    <row r="649" spans="1:45" x14ac:dyDescent="0.2">
      <c r="A649" s="7" t="s">
        <v>169</v>
      </c>
      <c r="B649" s="8"/>
      <c r="C649" s="8"/>
      <c r="D649" s="8"/>
      <c r="E649" s="8"/>
      <c r="F649" s="8"/>
      <c r="G649" s="8"/>
      <c r="H649" s="8"/>
      <c r="I649" s="8"/>
      <c r="J649" s="8">
        <v>2</v>
      </c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>
        <v>1</v>
      </c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>
        <v>1.3333333333333333</v>
      </c>
      <c r="AQ649" s="8"/>
      <c r="AR649" s="8"/>
      <c r="AS649" s="8">
        <v>1.4</v>
      </c>
    </row>
    <row r="650" spans="1:45" x14ac:dyDescent="0.2">
      <c r="A650" s="7" t="s">
        <v>623</v>
      </c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>
        <v>1.4</v>
      </c>
      <c r="AN650" s="8"/>
      <c r="AO650" s="8"/>
      <c r="AP650" s="8"/>
      <c r="AQ650" s="8"/>
      <c r="AR650" s="8"/>
      <c r="AS650" s="8">
        <v>1.4</v>
      </c>
    </row>
    <row r="651" spans="1:45" x14ac:dyDescent="0.2">
      <c r="A651" s="7" t="s">
        <v>542</v>
      </c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>
        <v>4</v>
      </c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>
        <v>4</v>
      </c>
    </row>
    <row r="652" spans="1:45" x14ac:dyDescent="0.2">
      <c r="A652" s="7" t="s">
        <v>387</v>
      </c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>
        <v>1</v>
      </c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>
        <v>1</v>
      </c>
    </row>
    <row r="653" spans="1:45" x14ac:dyDescent="0.2">
      <c r="A653" s="7" t="s">
        <v>136</v>
      </c>
      <c r="B653" s="8"/>
      <c r="C653" s="8"/>
      <c r="D653" s="8"/>
      <c r="E653" s="8"/>
      <c r="F653" s="8"/>
      <c r="G653" s="8"/>
      <c r="H653" s="8"/>
      <c r="I653" s="8">
        <v>3.1666666666666665</v>
      </c>
      <c r="J653" s="8">
        <v>3</v>
      </c>
      <c r="K653" s="8"/>
      <c r="L653" s="8"/>
      <c r="M653" s="8"/>
      <c r="N653" s="8"/>
      <c r="O653" s="8"/>
      <c r="P653" s="8"/>
      <c r="Q653" s="8"/>
      <c r="R653" s="8"/>
      <c r="S653" s="8"/>
      <c r="T653" s="8">
        <v>1.3333333333333333</v>
      </c>
      <c r="U653" s="8"/>
      <c r="V653" s="8">
        <v>1</v>
      </c>
      <c r="W653" s="8"/>
      <c r="X653" s="8"/>
      <c r="Y653" s="8"/>
      <c r="Z653" s="8"/>
      <c r="AA653" s="8"/>
      <c r="AB653" s="8">
        <v>1</v>
      </c>
      <c r="AC653" s="8"/>
      <c r="AD653" s="8"/>
      <c r="AE653" s="8">
        <v>2.5</v>
      </c>
      <c r="AF653" s="8"/>
      <c r="AG653" s="8"/>
      <c r="AH653" s="8"/>
      <c r="AI653" s="8"/>
      <c r="AJ653" s="8"/>
      <c r="AK653" s="8">
        <v>1</v>
      </c>
      <c r="AL653" s="8"/>
      <c r="AM653" s="8"/>
      <c r="AN653" s="8"/>
      <c r="AO653" s="8"/>
      <c r="AP653" s="8">
        <v>1</v>
      </c>
      <c r="AQ653" s="8"/>
      <c r="AR653" s="8"/>
      <c r="AS653" s="8">
        <v>1.9047619047619047</v>
      </c>
    </row>
    <row r="654" spans="1:45" x14ac:dyDescent="0.2">
      <c r="A654" s="7" t="s">
        <v>388</v>
      </c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>
        <v>2</v>
      </c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>
        <v>2</v>
      </c>
    </row>
    <row r="655" spans="1:45" x14ac:dyDescent="0.2">
      <c r="A655" s="7" t="s">
        <v>454</v>
      </c>
      <c r="B655" s="8"/>
      <c r="C655" s="8"/>
      <c r="D655" s="8"/>
      <c r="E655" s="8"/>
      <c r="F655" s="8">
        <v>3</v>
      </c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>
        <v>1.4285714285714286</v>
      </c>
      <c r="AP655" s="8"/>
      <c r="AQ655" s="8"/>
      <c r="AR655" s="8"/>
      <c r="AS655" s="8">
        <v>1.625</v>
      </c>
    </row>
    <row r="656" spans="1:45" x14ac:dyDescent="0.2">
      <c r="A656" s="7" t="s">
        <v>63</v>
      </c>
      <c r="B656" s="8"/>
      <c r="C656" s="8"/>
      <c r="D656" s="8"/>
      <c r="E656" s="8">
        <v>4</v>
      </c>
      <c r="F656" s="8"/>
      <c r="G656" s="8"/>
      <c r="H656" s="8"/>
      <c r="I656" s="8"/>
      <c r="J656" s="8">
        <v>3</v>
      </c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>
        <v>3</v>
      </c>
      <c r="X656" s="8">
        <v>3.25</v>
      </c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>
        <v>3</v>
      </c>
      <c r="AN656" s="8"/>
      <c r="AO656" s="8"/>
      <c r="AP656" s="8">
        <v>3.3</v>
      </c>
      <c r="AQ656" s="8"/>
      <c r="AR656" s="8"/>
      <c r="AS656" s="8">
        <v>3.2777777777777777</v>
      </c>
    </row>
    <row r="657" spans="1:45" x14ac:dyDescent="0.2">
      <c r="A657" s="7" t="s">
        <v>79</v>
      </c>
      <c r="B657" s="8"/>
      <c r="C657" s="8"/>
      <c r="D657" s="8"/>
      <c r="E657" s="8">
        <v>1</v>
      </c>
      <c r="F657" s="8"/>
      <c r="G657" s="8"/>
      <c r="H657" s="8"/>
      <c r="I657" s="8"/>
      <c r="J657" s="8"/>
      <c r="K657" s="8"/>
      <c r="L657" s="8"/>
      <c r="M657" s="8">
        <v>1</v>
      </c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>
        <v>1</v>
      </c>
      <c r="AK657" s="8"/>
      <c r="AL657" s="8"/>
      <c r="AM657" s="8"/>
      <c r="AN657" s="8">
        <v>2</v>
      </c>
      <c r="AO657" s="8"/>
      <c r="AP657" s="8"/>
      <c r="AQ657" s="8"/>
      <c r="AR657" s="8"/>
      <c r="AS657" s="8">
        <v>1.2</v>
      </c>
    </row>
    <row r="658" spans="1:45" x14ac:dyDescent="0.2">
      <c r="A658" s="7" t="s">
        <v>684</v>
      </c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>
        <v>1</v>
      </c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>
        <v>1</v>
      </c>
    </row>
    <row r="659" spans="1:45" x14ac:dyDescent="0.2">
      <c r="A659" s="7" t="s">
        <v>740</v>
      </c>
      <c r="B659" s="8">
        <v>1.8987341772151898</v>
      </c>
      <c r="C659" s="8">
        <v>3</v>
      </c>
      <c r="D659" s="8">
        <v>2.4193548387096775</v>
      </c>
      <c r="E659" s="8">
        <v>2.5167785234899327</v>
      </c>
      <c r="F659" s="8">
        <v>2.6785714285714284</v>
      </c>
      <c r="G659" s="8">
        <v>2.8846153846153846</v>
      </c>
      <c r="H659" s="8">
        <v>1.8987341772151898</v>
      </c>
      <c r="I659" s="8">
        <v>3.2374100719424459</v>
      </c>
      <c r="J659" s="8">
        <v>2.5641025641025643</v>
      </c>
      <c r="K659" s="8">
        <v>2.3684210526315788</v>
      </c>
      <c r="L659" s="8">
        <v>2.2642140468227425</v>
      </c>
      <c r="M659" s="8">
        <v>2.1865889212827989</v>
      </c>
      <c r="N659" s="8">
        <v>2.5510204081632653</v>
      </c>
      <c r="O659" s="8">
        <v>2.112676056338028</v>
      </c>
      <c r="P659" s="8">
        <v>2.5</v>
      </c>
      <c r="Q659" s="8">
        <v>3.3407407407407406</v>
      </c>
      <c r="R659" s="8">
        <v>3.125</v>
      </c>
      <c r="S659" s="8">
        <v>2.7985074626865671</v>
      </c>
      <c r="T659" s="8">
        <v>2.25</v>
      </c>
      <c r="U659" s="8">
        <v>1.9736842105263157</v>
      </c>
      <c r="V659" s="8">
        <v>2.459016393442623</v>
      </c>
      <c r="W659" s="8">
        <v>2.2471910112359552</v>
      </c>
      <c r="X659" s="8">
        <v>2.459016393442623</v>
      </c>
      <c r="Y659" s="8">
        <v>2.5</v>
      </c>
      <c r="Z659" s="8">
        <v>2.1884057971014492</v>
      </c>
      <c r="AA659" s="8">
        <v>1.875</v>
      </c>
      <c r="AB659" s="8">
        <v>2.2575107296137338</v>
      </c>
      <c r="AC659" s="8">
        <v>2.4193548387096775</v>
      </c>
      <c r="AD659" s="8">
        <v>2.0178571428571428</v>
      </c>
      <c r="AE659" s="8">
        <v>1.859504132231405</v>
      </c>
      <c r="AF659" s="8">
        <v>3.0612244897959182</v>
      </c>
      <c r="AG659" s="8">
        <v>2.2727272727272729</v>
      </c>
      <c r="AH659" s="8">
        <v>1.8</v>
      </c>
      <c r="AI659" s="8">
        <v>2.34375</v>
      </c>
      <c r="AJ659" s="8">
        <v>1.8292682926829269</v>
      </c>
      <c r="AK659" s="8">
        <v>2.7005988023952097</v>
      </c>
      <c r="AL659" s="8">
        <v>3.125</v>
      </c>
      <c r="AM659" s="8">
        <v>2.5089974293059125</v>
      </c>
      <c r="AN659" s="8">
        <v>2.1802325581395348</v>
      </c>
      <c r="AO659" s="8">
        <v>2.34375</v>
      </c>
      <c r="AP659" s="8">
        <v>2.4752475247524752</v>
      </c>
      <c r="AQ659" s="8">
        <v>2.3230174081237913</v>
      </c>
      <c r="AR659" s="8">
        <v>2.5862068965517242</v>
      </c>
      <c r="AS659" s="8">
        <v>2.3768577494692145</v>
      </c>
    </row>
    <row r="661" spans="1:45" x14ac:dyDescent="0.2">
      <c r="B661">
        <f>SUM(B2:B658)</f>
        <v>79.833333333333329</v>
      </c>
      <c r="C661">
        <f t="shared" ref="C661:R661" si="0">SUM(C2:C658)</f>
        <v>74</v>
      </c>
      <c r="D661">
        <f t="shared" si="0"/>
        <v>75</v>
      </c>
      <c r="E661">
        <f t="shared" si="0"/>
        <v>167.40952380952379</v>
      </c>
      <c r="F661">
        <f t="shared" si="0"/>
        <v>73</v>
      </c>
      <c r="G661">
        <f t="shared" si="0"/>
        <v>75</v>
      </c>
      <c r="H661">
        <f t="shared" si="0"/>
        <v>91.833333333333329</v>
      </c>
      <c r="I661">
        <f t="shared" si="0"/>
        <v>103.7</v>
      </c>
      <c r="J661">
        <f t="shared" si="0"/>
        <v>105.63333333333331</v>
      </c>
      <c r="K661">
        <f t="shared" si="0"/>
        <v>124.66666666666666</v>
      </c>
      <c r="L661">
        <f t="shared" si="0"/>
        <v>115.6854256854257</v>
      </c>
      <c r="M661">
        <f t="shared" si="0"/>
        <v>149.17784802916384</v>
      </c>
      <c r="N661">
        <f t="shared" si="0"/>
        <v>114.35000000000001</v>
      </c>
      <c r="O661">
        <f t="shared" si="0"/>
        <v>99.333333333333329</v>
      </c>
      <c r="P661">
        <f t="shared" si="0"/>
        <v>75</v>
      </c>
      <c r="Q661">
        <f t="shared" si="0"/>
        <v>88.133333333333326</v>
      </c>
      <c r="R661">
        <f t="shared" si="0"/>
        <v>114.5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41F4-BA99-B443-9CDC-0A30C51AAC7E}">
  <dimension ref="A1:AS657"/>
  <sheetViews>
    <sheetView tabSelected="1" workbookViewId="0">
      <selection activeCell="H16" sqref="H16"/>
    </sheetView>
  </sheetViews>
  <sheetFormatPr baseColWidth="10" defaultRowHeight="16" x14ac:dyDescent="0.2"/>
  <sheetData>
    <row r="1" spans="1:45" x14ac:dyDescent="0.2">
      <c r="B1" t="s">
        <v>646</v>
      </c>
      <c r="C1" t="s">
        <v>8</v>
      </c>
      <c r="D1" t="s">
        <v>649</v>
      </c>
      <c r="E1" t="s">
        <v>36</v>
      </c>
      <c r="F1" t="s">
        <v>437</v>
      </c>
      <c r="G1" t="s">
        <v>455</v>
      </c>
      <c r="H1" t="s">
        <v>657</v>
      </c>
      <c r="I1" t="s">
        <v>113</v>
      </c>
      <c r="J1" t="s">
        <v>149</v>
      </c>
      <c r="K1" t="s">
        <v>463</v>
      </c>
      <c r="L1" t="s">
        <v>358</v>
      </c>
      <c r="M1" t="s">
        <v>176</v>
      </c>
      <c r="N1" t="s">
        <v>245</v>
      </c>
      <c r="O1" t="s">
        <v>258</v>
      </c>
      <c r="P1" t="s">
        <v>493</v>
      </c>
      <c r="Q1" t="s">
        <v>268</v>
      </c>
      <c r="R1" t="s">
        <v>499</v>
      </c>
      <c r="S1" t="s">
        <v>287</v>
      </c>
      <c r="T1" t="s">
        <v>525</v>
      </c>
      <c r="U1" t="s">
        <v>550</v>
      </c>
      <c r="V1" t="s">
        <v>310</v>
      </c>
      <c r="W1" t="s">
        <v>666</v>
      </c>
      <c r="X1" t="s">
        <v>331</v>
      </c>
      <c r="Y1" t="s">
        <v>334</v>
      </c>
      <c r="Z1" t="s">
        <v>561</v>
      </c>
      <c r="AA1" t="s">
        <v>672</v>
      </c>
      <c r="AB1" t="s">
        <v>673</v>
      </c>
      <c r="AC1" t="s">
        <v>686</v>
      </c>
      <c r="AD1" t="s">
        <v>691</v>
      </c>
      <c r="AE1" t="s">
        <v>347</v>
      </c>
      <c r="AF1" t="s">
        <v>365</v>
      </c>
      <c r="AG1" t="s">
        <v>376</v>
      </c>
      <c r="AH1" t="s">
        <v>699</v>
      </c>
      <c r="AI1" t="s">
        <v>577</v>
      </c>
      <c r="AJ1" t="s">
        <v>395</v>
      </c>
      <c r="AK1" t="s">
        <v>588</v>
      </c>
      <c r="AL1" t="s">
        <v>411</v>
      </c>
      <c r="AM1" t="s">
        <v>607</v>
      </c>
      <c r="AN1" t="s">
        <v>717</v>
      </c>
      <c r="AO1" t="s">
        <v>635</v>
      </c>
      <c r="AP1" t="s">
        <v>425</v>
      </c>
      <c r="AQ1" t="s">
        <v>724</v>
      </c>
      <c r="AR1" t="s">
        <v>428</v>
      </c>
      <c r="AS1" t="s">
        <v>745</v>
      </c>
    </row>
    <row r="2" spans="1:45" x14ac:dyDescent="0.2">
      <c r="A2" t="s">
        <v>38</v>
      </c>
      <c r="E2">
        <v>0.8</v>
      </c>
      <c r="J2">
        <v>0.25</v>
      </c>
      <c r="P2">
        <v>2</v>
      </c>
      <c r="Q2">
        <v>2.1666666666666665</v>
      </c>
      <c r="V2">
        <v>0.5</v>
      </c>
      <c r="W2">
        <v>0.375</v>
      </c>
      <c r="X2">
        <v>2</v>
      </c>
      <c r="AK2">
        <v>0.66666666666666663</v>
      </c>
      <c r="AM2">
        <v>1</v>
      </c>
      <c r="AP2">
        <v>2</v>
      </c>
    </row>
    <row r="3" spans="1:45" x14ac:dyDescent="0.2">
      <c r="A3" t="s">
        <v>89</v>
      </c>
      <c r="B3">
        <v>1.5</v>
      </c>
      <c r="E3">
        <v>1</v>
      </c>
      <c r="H3">
        <v>1.5</v>
      </c>
      <c r="L3">
        <v>2.7777777777777781</v>
      </c>
      <c r="O3">
        <v>1.5</v>
      </c>
      <c r="T3">
        <v>2</v>
      </c>
      <c r="U3">
        <v>3</v>
      </c>
      <c r="Z3">
        <v>1</v>
      </c>
      <c r="AA3">
        <v>3</v>
      </c>
      <c r="AD3">
        <v>3</v>
      </c>
      <c r="AH3">
        <v>1.3333333333333333</v>
      </c>
      <c r="AO3">
        <v>1.8888888888888888</v>
      </c>
      <c r="AR3">
        <v>2</v>
      </c>
    </row>
    <row r="4" spans="1:45" x14ac:dyDescent="0.2">
      <c r="A4" t="s">
        <v>700</v>
      </c>
      <c r="AH4">
        <v>2.6666666666666665</v>
      </c>
    </row>
    <row r="5" spans="1:45" x14ac:dyDescent="0.2">
      <c r="A5" t="s">
        <v>578</v>
      </c>
      <c r="D5">
        <v>1</v>
      </c>
      <c r="AI5">
        <v>1</v>
      </c>
    </row>
    <row r="6" spans="1:45" x14ac:dyDescent="0.2">
      <c r="A6" t="s">
        <v>727</v>
      </c>
      <c r="AQ6">
        <v>3</v>
      </c>
    </row>
    <row r="7" spans="1:45" x14ac:dyDescent="0.2">
      <c r="A7" t="s">
        <v>494</v>
      </c>
      <c r="P7">
        <v>1</v>
      </c>
    </row>
    <row r="8" spans="1:45" x14ac:dyDescent="0.2">
      <c r="A8" t="s">
        <v>637</v>
      </c>
      <c r="AO8">
        <v>1.0000000000000002</v>
      </c>
    </row>
    <row r="9" spans="1:45" x14ac:dyDescent="0.2">
      <c r="A9" t="s">
        <v>579</v>
      </c>
      <c r="AI9">
        <v>1</v>
      </c>
    </row>
    <row r="10" spans="1:45" x14ac:dyDescent="0.2">
      <c r="A10" t="s">
        <v>177</v>
      </c>
      <c r="M10">
        <v>3.9999999999999996</v>
      </c>
      <c r="V10">
        <v>4</v>
      </c>
      <c r="Y10">
        <v>4</v>
      </c>
      <c r="AF10">
        <v>4</v>
      </c>
      <c r="AL10">
        <v>4</v>
      </c>
    </row>
    <row r="11" spans="1:45" x14ac:dyDescent="0.2">
      <c r="A11" t="s">
        <v>693</v>
      </c>
      <c r="AD11">
        <v>0.33333333333333331</v>
      </c>
    </row>
    <row r="12" spans="1:45" x14ac:dyDescent="0.2">
      <c r="A12" t="s">
        <v>288</v>
      </c>
      <c r="K12">
        <v>1.3333333333333333</v>
      </c>
      <c r="S12">
        <v>1.8000000000000003</v>
      </c>
      <c r="AG12">
        <v>0.5</v>
      </c>
    </row>
    <row r="13" spans="1:45" x14ac:dyDescent="0.2">
      <c r="A13" t="s">
        <v>403</v>
      </c>
      <c r="AJ13">
        <v>0.5</v>
      </c>
    </row>
    <row r="14" spans="1:45" x14ac:dyDescent="0.2">
      <c r="A14" t="s">
        <v>658</v>
      </c>
      <c r="H14">
        <v>1</v>
      </c>
    </row>
    <row r="15" spans="1:45" x14ac:dyDescent="0.2">
      <c r="A15" t="s">
        <v>456</v>
      </c>
      <c r="G15">
        <v>4</v>
      </c>
    </row>
    <row r="16" spans="1:45" x14ac:dyDescent="0.2">
      <c r="A16" t="s">
        <v>90</v>
      </c>
      <c r="E16">
        <v>0.8</v>
      </c>
      <c r="J16">
        <v>1</v>
      </c>
      <c r="AB16">
        <v>0.2857142857142857</v>
      </c>
      <c r="AP16">
        <v>0.1</v>
      </c>
    </row>
    <row r="17" spans="1:44" x14ac:dyDescent="0.2">
      <c r="A17" t="s">
        <v>464</v>
      </c>
      <c r="K17">
        <v>2.6666666666666665</v>
      </c>
    </row>
    <row r="18" spans="1:44" x14ac:dyDescent="0.2">
      <c r="A18" t="s">
        <v>10</v>
      </c>
      <c r="C18">
        <v>4</v>
      </c>
      <c r="D18">
        <v>4</v>
      </c>
      <c r="G18">
        <v>4</v>
      </c>
      <c r="K18">
        <v>2.3333333333333335</v>
      </c>
      <c r="M18">
        <v>0.2</v>
      </c>
      <c r="Q18">
        <v>3.9999999999999996</v>
      </c>
      <c r="S18">
        <v>4</v>
      </c>
      <c r="AB18">
        <v>0.5714285714285714</v>
      </c>
      <c r="AG18">
        <v>4</v>
      </c>
      <c r="AI18">
        <v>4</v>
      </c>
      <c r="AM18">
        <v>2.9230769230769229</v>
      </c>
    </row>
    <row r="19" spans="1:44" x14ac:dyDescent="0.2">
      <c r="A19" t="s">
        <v>336</v>
      </c>
      <c r="Y19">
        <v>4</v>
      </c>
      <c r="AL19">
        <v>3</v>
      </c>
    </row>
    <row r="20" spans="1:44" x14ac:dyDescent="0.2">
      <c r="A20" t="s">
        <v>589</v>
      </c>
      <c r="AK20">
        <v>3.5</v>
      </c>
    </row>
    <row r="21" spans="1:44" x14ac:dyDescent="0.2">
      <c r="A21" t="s">
        <v>619</v>
      </c>
      <c r="AM21">
        <v>1</v>
      </c>
    </row>
    <row r="22" spans="1:44" x14ac:dyDescent="0.2">
      <c r="A22" t="s">
        <v>12</v>
      </c>
      <c r="C22">
        <v>4</v>
      </c>
    </row>
    <row r="23" spans="1:44" x14ac:dyDescent="0.2">
      <c r="A23" t="s">
        <v>590</v>
      </c>
      <c r="AK23">
        <v>0.83333333333333326</v>
      </c>
    </row>
    <row r="24" spans="1:44" x14ac:dyDescent="0.2">
      <c r="A24" t="s">
        <v>604</v>
      </c>
      <c r="AK24">
        <v>0.16666666666666666</v>
      </c>
    </row>
    <row r="25" spans="1:44" x14ac:dyDescent="0.2">
      <c r="A25" t="s">
        <v>543</v>
      </c>
      <c r="T25">
        <v>0.66666666666666663</v>
      </c>
      <c r="AH25">
        <v>0.33333333333333331</v>
      </c>
    </row>
    <row r="26" spans="1:44" x14ac:dyDescent="0.2">
      <c r="A26" t="s">
        <v>36</v>
      </c>
      <c r="E26">
        <v>3.8</v>
      </c>
      <c r="N26">
        <v>0.8</v>
      </c>
      <c r="W26">
        <v>0.5</v>
      </c>
    </row>
    <row r="27" spans="1:44" x14ac:dyDescent="0.2">
      <c r="A27" t="s">
        <v>701</v>
      </c>
      <c r="AH27">
        <v>2.6666666666666665</v>
      </c>
    </row>
    <row r="28" spans="1:44" x14ac:dyDescent="0.2">
      <c r="A28" t="s">
        <v>114</v>
      </c>
      <c r="I28">
        <v>2.833333333333333</v>
      </c>
      <c r="V28">
        <v>0.5</v>
      </c>
      <c r="AC28">
        <v>1</v>
      </c>
      <c r="AN28">
        <v>0.4</v>
      </c>
      <c r="AP28">
        <v>0.2</v>
      </c>
      <c r="AQ28">
        <v>0.75</v>
      </c>
    </row>
    <row r="29" spans="1:44" x14ac:dyDescent="0.2">
      <c r="A29" t="s">
        <v>142</v>
      </c>
      <c r="I29">
        <v>0.33333333333333331</v>
      </c>
      <c r="R29">
        <v>1</v>
      </c>
      <c r="AK29">
        <v>0.83333333333333326</v>
      </c>
    </row>
    <row r="30" spans="1:44" x14ac:dyDescent="0.2">
      <c r="A30" t="s">
        <v>91</v>
      </c>
      <c r="B30">
        <v>2</v>
      </c>
      <c r="E30">
        <v>0.8</v>
      </c>
      <c r="H30">
        <v>3</v>
      </c>
      <c r="L30">
        <v>1.4444444444444446</v>
      </c>
      <c r="O30">
        <v>0.5</v>
      </c>
      <c r="T30">
        <v>0.66666666666666663</v>
      </c>
      <c r="U30">
        <v>1.5</v>
      </c>
      <c r="Z30">
        <v>0.5</v>
      </c>
      <c r="AA30">
        <v>1</v>
      </c>
      <c r="AD30">
        <v>1</v>
      </c>
      <c r="AH30">
        <v>2.333333333333333</v>
      </c>
      <c r="AK30">
        <v>0.66666666666666663</v>
      </c>
      <c r="AR30">
        <v>3</v>
      </c>
    </row>
    <row r="31" spans="1:44" x14ac:dyDescent="0.2">
      <c r="A31" t="s">
        <v>457</v>
      </c>
      <c r="G31">
        <v>2</v>
      </c>
    </row>
    <row r="32" spans="1:44" x14ac:dyDescent="0.2">
      <c r="A32" t="s">
        <v>458</v>
      </c>
      <c r="G32">
        <v>4</v>
      </c>
    </row>
    <row r="33" spans="1:44" x14ac:dyDescent="0.2">
      <c r="A33" t="s">
        <v>366</v>
      </c>
      <c r="W33">
        <v>0.25</v>
      </c>
      <c r="AC33">
        <v>2</v>
      </c>
      <c r="AF33">
        <v>2</v>
      </c>
      <c r="AN33">
        <v>1.2</v>
      </c>
      <c r="AQ33">
        <v>1.8125</v>
      </c>
    </row>
    <row r="34" spans="1:44" x14ac:dyDescent="0.2">
      <c r="A34" t="s">
        <v>39</v>
      </c>
      <c r="B34">
        <v>1</v>
      </c>
      <c r="E34">
        <v>0.4</v>
      </c>
      <c r="L34">
        <v>0.1111111111111111</v>
      </c>
      <c r="P34">
        <v>1</v>
      </c>
      <c r="W34">
        <v>1.75</v>
      </c>
      <c r="AD34">
        <v>0.66666666666666663</v>
      </c>
      <c r="AK34">
        <v>1.9999999999999998</v>
      </c>
      <c r="AO34">
        <v>0.44444444444444442</v>
      </c>
      <c r="AR34">
        <v>3</v>
      </c>
    </row>
    <row r="35" spans="1:44" x14ac:dyDescent="0.2">
      <c r="A35" t="s">
        <v>551</v>
      </c>
      <c r="B35">
        <v>4</v>
      </c>
      <c r="D35">
        <v>4</v>
      </c>
      <c r="H35">
        <v>3.5</v>
      </c>
      <c r="U35">
        <v>4</v>
      </c>
      <c r="W35">
        <v>3.375</v>
      </c>
      <c r="AM35">
        <v>0.30769230769230771</v>
      </c>
      <c r="AN35">
        <v>0.1</v>
      </c>
    </row>
    <row r="36" spans="1:44" x14ac:dyDescent="0.2">
      <c r="A36" t="s">
        <v>515</v>
      </c>
      <c r="R36">
        <v>0.5</v>
      </c>
    </row>
    <row r="37" spans="1:44" x14ac:dyDescent="0.2">
      <c r="A37" t="s">
        <v>115</v>
      </c>
      <c r="I37">
        <v>0.5</v>
      </c>
      <c r="AB37">
        <v>0.85714285714285698</v>
      </c>
    </row>
    <row r="38" spans="1:44" x14ac:dyDescent="0.2">
      <c r="A38" t="s">
        <v>694</v>
      </c>
      <c r="AD38">
        <v>1.3333333333333333</v>
      </c>
    </row>
    <row r="39" spans="1:44" x14ac:dyDescent="0.2">
      <c r="A39" t="s">
        <v>307</v>
      </c>
      <c r="S39">
        <v>0.2</v>
      </c>
    </row>
    <row r="40" spans="1:44" x14ac:dyDescent="0.2">
      <c r="A40" t="s">
        <v>178</v>
      </c>
      <c r="K40">
        <v>1</v>
      </c>
      <c r="M40">
        <v>0.89999999999999991</v>
      </c>
      <c r="AA40">
        <v>1</v>
      </c>
      <c r="AE40">
        <v>0.33333333333333331</v>
      </c>
      <c r="AJ40">
        <v>1.5</v>
      </c>
      <c r="AN40">
        <v>0.99999999999999989</v>
      </c>
      <c r="AQ40">
        <v>6.25E-2</v>
      </c>
    </row>
    <row r="41" spans="1:44" x14ac:dyDescent="0.2">
      <c r="A41" t="s">
        <v>92</v>
      </c>
      <c r="B41">
        <v>1.5</v>
      </c>
      <c r="E41">
        <v>0.4</v>
      </c>
      <c r="H41">
        <v>2</v>
      </c>
      <c r="L41">
        <v>2.4444444444444446</v>
      </c>
      <c r="M41">
        <v>0.1</v>
      </c>
      <c r="O41">
        <v>0.5</v>
      </c>
      <c r="T41">
        <v>1.3333333333333333</v>
      </c>
      <c r="U41">
        <v>1</v>
      </c>
      <c r="Z41">
        <v>1</v>
      </c>
      <c r="AA41">
        <v>2</v>
      </c>
      <c r="AB41">
        <v>0.2857142857142857</v>
      </c>
      <c r="AD41">
        <v>2.333333333333333</v>
      </c>
      <c r="AH41">
        <v>2</v>
      </c>
      <c r="AK41">
        <v>0.5</v>
      </c>
      <c r="AO41">
        <v>0.7777777777777779</v>
      </c>
      <c r="AR41">
        <v>2</v>
      </c>
    </row>
    <row r="42" spans="1:44" x14ac:dyDescent="0.2">
      <c r="A42" t="s">
        <v>110</v>
      </c>
      <c r="E42">
        <v>0.4</v>
      </c>
    </row>
    <row r="43" spans="1:44" x14ac:dyDescent="0.2">
      <c r="A43" t="s">
        <v>526</v>
      </c>
      <c r="T43">
        <v>1.3333333333333333</v>
      </c>
    </row>
    <row r="44" spans="1:44" x14ac:dyDescent="0.2">
      <c r="A44" t="s">
        <v>562</v>
      </c>
      <c r="Z44">
        <v>1</v>
      </c>
    </row>
    <row r="45" spans="1:44" x14ac:dyDescent="0.2">
      <c r="A45" t="s">
        <v>563</v>
      </c>
      <c r="Z45">
        <v>2</v>
      </c>
    </row>
    <row r="46" spans="1:44" x14ac:dyDescent="0.2">
      <c r="A46" t="s">
        <v>527</v>
      </c>
      <c r="T46">
        <v>1.6666666666666665</v>
      </c>
    </row>
    <row r="47" spans="1:44" x14ac:dyDescent="0.2">
      <c r="A47" t="s">
        <v>355</v>
      </c>
      <c r="L47">
        <v>0.22222222222222221</v>
      </c>
      <c r="U47">
        <v>1.5</v>
      </c>
      <c r="AE47">
        <v>0.66666666666666663</v>
      </c>
    </row>
    <row r="48" spans="1:44" x14ac:dyDescent="0.2">
      <c r="A48" t="s">
        <v>81</v>
      </c>
      <c r="E48">
        <v>0.4</v>
      </c>
      <c r="H48">
        <v>0.5</v>
      </c>
      <c r="L48">
        <v>0.22222222222222221</v>
      </c>
      <c r="M48">
        <v>0.1</v>
      </c>
      <c r="N48">
        <v>0.8</v>
      </c>
      <c r="O48">
        <v>0.5</v>
      </c>
      <c r="X48">
        <v>1</v>
      </c>
      <c r="AA48">
        <v>1</v>
      </c>
      <c r="AD48">
        <v>0.66666666666666663</v>
      </c>
    </row>
    <row r="49" spans="1:44" x14ac:dyDescent="0.2">
      <c r="A49" t="s">
        <v>150</v>
      </c>
      <c r="J49">
        <v>0.25</v>
      </c>
    </row>
    <row r="50" spans="1:44" x14ac:dyDescent="0.2">
      <c r="A50" t="s">
        <v>356</v>
      </c>
      <c r="AE50">
        <v>0.33333333333333331</v>
      </c>
      <c r="AQ50">
        <v>6.25E-2</v>
      </c>
    </row>
    <row r="51" spans="1:44" x14ac:dyDescent="0.2">
      <c r="A51" t="s">
        <v>564</v>
      </c>
      <c r="Z51">
        <v>4</v>
      </c>
    </row>
    <row r="52" spans="1:44" x14ac:dyDescent="0.2">
      <c r="A52" t="s">
        <v>230</v>
      </c>
      <c r="M52">
        <v>0.2</v>
      </c>
    </row>
    <row r="53" spans="1:44" x14ac:dyDescent="0.2">
      <c r="A53" t="s">
        <v>377</v>
      </c>
      <c r="AG53">
        <v>1</v>
      </c>
    </row>
    <row r="54" spans="1:44" x14ac:dyDescent="0.2">
      <c r="A54" t="s">
        <v>13</v>
      </c>
      <c r="C54">
        <v>4</v>
      </c>
    </row>
    <row r="55" spans="1:44" x14ac:dyDescent="0.2">
      <c r="A55" t="s">
        <v>255</v>
      </c>
      <c r="N55">
        <v>0.2</v>
      </c>
    </row>
    <row r="56" spans="1:44" x14ac:dyDescent="0.2">
      <c r="A56" t="s">
        <v>270</v>
      </c>
      <c r="Q56">
        <v>3.9999999999999996</v>
      </c>
      <c r="W56">
        <v>0.75</v>
      </c>
      <c r="AM56">
        <v>1.8461538461538458</v>
      </c>
      <c r="AP56">
        <v>1.3</v>
      </c>
    </row>
    <row r="57" spans="1:44" x14ac:dyDescent="0.2">
      <c r="A57" t="s">
        <v>93</v>
      </c>
      <c r="E57">
        <v>0.8</v>
      </c>
      <c r="AR57">
        <v>4</v>
      </c>
    </row>
    <row r="58" spans="1:44" x14ac:dyDescent="0.2">
      <c r="A58" t="s">
        <v>40</v>
      </c>
      <c r="B58">
        <v>1.5</v>
      </c>
      <c r="E58">
        <v>0.60000000000000009</v>
      </c>
      <c r="I58">
        <v>1.6666666666666667</v>
      </c>
      <c r="N58">
        <v>1.6</v>
      </c>
      <c r="P58">
        <v>2</v>
      </c>
      <c r="V58">
        <v>1</v>
      </c>
      <c r="W58">
        <v>2.625</v>
      </c>
      <c r="X58">
        <v>0.75</v>
      </c>
      <c r="AJ58">
        <v>0.5</v>
      </c>
      <c r="AK58">
        <v>3.1666666666666661</v>
      </c>
      <c r="AM58">
        <v>7.6923076923076927E-2</v>
      </c>
      <c r="AO58">
        <v>1.3333333333333333</v>
      </c>
      <c r="AP58">
        <v>0.7</v>
      </c>
      <c r="AR58">
        <v>4</v>
      </c>
    </row>
    <row r="59" spans="1:44" x14ac:dyDescent="0.2">
      <c r="A59" t="s">
        <v>479</v>
      </c>
      <c r="L59">
        <v>0.22222222222222221</v>
      </c>
    </row>
    <row r="60" spans="1:44" x14ac:dyDescent="0.2">
      <c r="A60" t="s">
        <v>572</v>
      </c>
      <c r="Z60">
        <v>1.5</v>
      </c>
    </row>
    <row r="61" spans="1:44" x14ac:dyDescent="0.2">
      <c r="A61" t="s">
        <v>663</v>
      </c>
      <c r="H61">
        <v>0.5</v>
      </c>
      <c r="W61">
        <v>0.125</v>
      </c>
      <c r="AQ61">
        <v>0.125</v>
      </c>
    </row>
    <row r="62" spans="1:44" x14ac:dyDescent="0.2">
      <c r="A62" t="s">
        <v>283</v>
      </c>
      <c r="Q62">
        <v>0.33333333333333331</v>
      </c>
    </row>
    <row r="63" spans="1:44" x14ac:dyDescent="0.2">
      <c r="A63" t="s">
        <v>465</v>
      </c>
      <c r="K63">
        <v>0.66666666666666663</v>
      </c>
      <c r="L63">
        <v>1.0000000000000002</v>
      </c>
      <c r="T63">
        <v>0.33333333333333331</v>
      </c>
      <c r="Z63">
        <v>0.5</v>
      </c>
      <c r="AB63">
        <v>0.99999999999999978</v>
      </c>
      <c r="AH63">
        <v>0.33333333333333331</v>
      </c>
    </row>
    <row r="64" spans="1:44" x14ac:dyDescent="0.2">
      <c r="A64" t="s">
        <v>489</v>
      </c>
      <c r="L64">
        <v>0.1111111111111111</v>
      </c>
      <c r="AM64">
        <v>1.1538461538461537</v>
      </c>
    </row>
    <row r="65" spans="1:44" x14ac:dyDescent="0.2">
      <c r="A65" t="s">
        <v>41</v>
      </c>
      <c r="B65">
        <v>4</v>
      </c>
      <c r="E65">
        <v>4</v>
      </c>
      <c r="H65">
        <v>4</v>
      </c>
      <c r="J65">
        <v>4</v>
      </c>
      <c r="N65">
        <v>4</v>
      </c>
      <c r="O65">
        <v>4</v>
      </c>
      <c r="P65">
        <v>4</v>
      </c>
      <c r="U65">
        <v>4</v>
      </c>
      <c r="W65">
        <v>4</v>
      </c>
      <c r="X65">
        <v>4</v>
      </c>
      <c r="Z65">
        <v>4</v>
      </c>
      <c r="AC65">
        <v>4</v>
      </c>
      <c r="AM65">
        <v>3.9999999999999991</v>
      </c>
      <c r="AN65">
        <v>3.9999999999999996</v>
      </c>
      <c r="AO65">
        <v>4.0000000000000009</v>
      </c>
      <c r="AP65">
        <v>3.9999999999999996</v>
      </c>
      <c r="AQ65">
        <v>4</v>
      </c>
    </row>
    <row r="66" spans="1:44" x14ac:dyDescent="0.2">
      <c r="A66" t="s">
        <v>500</v>
      </c>
      <c r="R66">
        <v>1.5</v>
      </c>
    </row>
    <row r="67" spans="1:44" x14ac:dyDescent="0.2">
      <c r="A67" t="s">
        <v>429</v>
      </c>
      <c r="R67">
        <v>4</v>
      </c>
      <c r="AR67">
        <v>1</v>
      </c>
    </row>
    <row r="68" spans="1:44" x14ac:dyDescent="0.2">
      <c r="A68" t="s">
        <v>236</v>
      </c>
      <c r="M68">
        <v>0.2</v>
      </c>
    </row>
    <row r="69" spans="1:44" x14ac:dyDescent="0.2">
      <c r="A69" t="s">
        <v>42</v>
      </c>
      <c r="E69">
        <v>2.4000000000000004</v>
      </c>
      <c r="N69">
        <v>0.8</v>
      </c>
      <c r="W69">
        <v>0.5</v>
      </c>
    </row>
    <row r="70" spans="1:44" x14ac:dyDescent="0.2">
      <c r="A70" t="s">
        <v>677</v>
      </c>
      <c r="AB70">
        <v>0.14285714285714285</v>
      </c>
    </row>
    <row r="71" spans="1:44" x14ac:dyDescent="0.2">
      <c r="A71" t="s">
        <v>438</v>
      </c>
      <c r="F71">
        <v>4</v>
      </c>
      <c r="AO71">
        <v>0.88888888888888884</v>
      </c>
    </row>
    <row r="72" spans="1:44" x14ac:dyDescent="0.2">
      <c r="A72" t="s">
        <v>695</v>
      </c>
      <c r="AD72">
        <v>1</v>
      </c>
    </row>
    <row r="73" spans="1:44" x14ac:dyDescent="0.2">
      <c r="A73" t="s">
        <v>43</v>
      </c>
      <c r="E73">
        <v>0.8</v>
      </c>
      <c r="P73">
        <v>3</v>
      </c>
      <c r="AO73">
        <v>3.1111111111111116</v>
      </c>
    </row>
    <row r="74" spans="1:44" x14ac:dyDescent="0.2">
      <c r="A74" t="s">
        <v>44</v>
      </c>
      <c r="E74">
        <v>4</v>
      </c>
      <c r="N74">
        <v>0.8</v>
      </c>
      <c r="R74">
        <v>4</v>
      </c>
      <c r="W74">
        <v>0.5</v>
      </c>
      <c r="AH74">
        <v>4</v>
      </c>
      <c r="AJ74">
        <v>0.5</v>
      </c>
      <c r="AK74">
        <v>2.4999999999999996</v>
      </c>
      <c r="AO74">
        <v>0.33333333333333331</v>
      </c>
      <c r="AR74">
        <v>4</v>
      </c>
    </row>
    <row r="75" spans="1:44" x14ac:dyDescent="0.2">
      <c r="A75" t="s">
        <v>466</v>
      </c>
      <c r="K75">
        <v>2.6666666666666665</v>
      </c>
    </row>
    <row r="76" spans="1:44" x14ac:dyDescent="0.2">
      <c r="A76" t="s">
        <v>94</v>
      </c>
      <c r="E76">
        <v>1.6</v>
      </c>
      <c r="R76">
        <v>1</v>
      </c>
    </row>
    <row r="77" spans="1:44" x14ac:dyDescent="0.2">
      <c r="A77" t="s">
        <v>179</v>
      </c>
      <c r="M77">
        <v>1.1000000000000001</v>
      </c>
      <c r="AJ77">
        <v>0.5</v>
      </c>
      <c r="AN77">
        <v>0.2</v>
      </c>
    </row>
    <row r="78" spans="1:44" x14ac:dyDescent="0.2">
      <c r="A78" t="s">
        <v>198</v>
      </c>
      <c r="G78">
        <v>4</v>
      </c>
      <c r="M78">
        <v>1.1000000000000001</v>
      </c>
      <c r="S78">
        <v>2</v>
      </c>
      <c r="T78">
        <v>1.6666666666666665</v>
      </c>
      <c r="V78">
        <v>4</v>
      </c>
      <c r="Y78">
        <v>4</v>
      </c>
      <c r="AE78">
        <v>0.33333333333333331</v>
      </c>
      <c r="AF78">
        <v>3</v>
      </c>
      <c r="AG78">
        <v>3</v>
      </c>
      <c r="AH78">
        <v>2</v>
      </c>
      <c r="AL78">
        <v>4</v>
      </c>
      <c r="AN78">
        <v>0.1</v>
      </c>
    </row>
    <row r="79" spans="1:44" x14ac:dyDescent="0.2">
      <c r="A79" t="s">
        <v>234</v>
      </c>
      <c r="M79">
        <v>0.2</v>
      </c>
      <c r="AN79">
        <v>0.30000000000000004</v>
      </c>
      <c r="AQ79">
        <v>0.9375</v>
      </c>
    </row>
    <row r="80" spans="1:44" x14ac:dyDescent="0.2">
      <c r="A80" t="s">
        <v>501</v>
      </c>
      <c r="R80">
        <v>2</v>
      </c>
    </row>
    <row r="81" spans="1:44" x14ac:dyDescent="0.2">
      <c r="A81" t="s">
        <v>116</v>
      </c>
      <c r="I81">
        <v>3.9999999999999996</v>
      </c>
      <c r="AP81">
        <v>2.6999999999999997</v>
      </c>
    </row>
    <row r="82" spans="1:44" x14ac:dyDescent="0.2">
      <c r="A82" t="s">
        <v>638</v>
      </c>
      <c r="AO82">
        <v>0.88888888888888906</v>
      </c>
    </row>
    <row r="83" spans="1:44" x14ac:dyDescent="0.2">
      <c r="A83" t="s">
        <v>14</v>
      </c>
      <c r="C83">
        <v>4</v>
      </c>
      <c r="D83">
        <v>4</v>
      </c>
      <c r="G83">
        <v>4</v>
      </c>
      <c r="K83">
        <v>1.3333333333333333</v>
      </c>
      <c r="M83">
        <v>0.3</v>
      </c>
      <c r="Q83">
        <v>3.9999999999999996</v>
      </c>
      <c r="S83">
        <v>4</v>
      </c>
      <c r="V83">
        <v>2</v>
      </c>
      <c r="AB83">
        <v>0.2857142857142857</v>
      </c>
      <c r="AD83">
        <v>4</v>
      </c>
      <c r="AF83">
        <v>4</v>
      </c>
      <c r="AG83">
        <v>4</v>
      </c>
      <c r="AL83">
        <v>4</v>
      </c>
    </row>
    <row r="84" spans="1:44" x14ac:dyDescent="0.2">
      <c r="A84" t="s">
        <v>337</v>
      </c>
      <c r="Y84">
        <v>4</v>
      </c>
    </row>
    <row r="85" spans="1:44" x14ac:dyDescent="0.2">
      <c r="A85" t="s">
        <v>516</v>
      </c>
      <c r="R85">
        <v>1.5</v>
      </c>
      <c r="AK85">
        <v>3.333333333333333</v>
      </c>
    </row>
    <row r="86" spans="1:44" x14ac:dyDescent="0.2">
      <c r="A86" t="s">
        <v>271</v>
      </c>
      <c r="Q86">
        <v>3.9999999999999996</v>
      </c>
    </row>
    <row r="87" spans="1:44" x14ac:dyDescent="0.2">
      <c r="A87" t="s">
        <v>45</v>
      </c>
      <c r="E87">
        <v>0.2</v>
      </c>
    </row>
    <row r="88" spans="1:44" x14ac:dyDescent="0.2">
      <c r="A88" t="s">
        <v>573</v>
      </c>
      <c r="Z88">
        <v>0.5</v>
      </c>
    </row>
    <row r="89" spans="1:44" x14ac:dyDescent="0.2">
      <c r="A89" t="s">
        <v>210</v>
      </c>
      <c r="D89">
        <v>1</v>
      </c>
      <c r="L89">
        <v>0.44444444444444442</v>
      </c>
      <c r="M89">
        <v>0.2</v>
      </c>
      <c r="T89">
        <v>2</v>
      </c>
      <c r="AA89">
        <v>2</v>
      </c>
      <c r="AB89">
        <v>2.4285714285714284</v>
      </c>
      <c r="AD89">
        <v>0.33333333333333331</v>
      </c>
      <c r="AE89">
        <v>2.333333333333333</v>
      </c>
    </row>
    <row r="90" spans="1:44" x14ac:dyDescent="0.2">
      <c r="A90" t="s">
        <v>272</v>
      </c>
      <c r="F90">
        <v>4</v>
      </c>
      <c r="Q90">
        <v>3.9999999999999996</v>
      </c>
      <c r="AJ90">
        <v>2</v>
      </c>
      <c r="AO90">
        <v>0.88888888888888884</v>
      </c>
    </row>
    <row r="91" spans="1:44" x14ac:dyDescent="0.2">
      <c r="A91" t="s">
        <v>164</v>
      </c>
      <c r="J91">
        <v>1.25</v>
      </c>
      <c r="AD91">
        <v>0.66666666666666663</v>
      </c>
      <c r="AP91">
        <v>0.1</v>
      </c>
    </row>
    <row r="92" spans="1:44" x14ac:dyDescent="0.2">
      <c r="A92" t="s">
        <v>502</v>
      </c>
      <c r="R92">
        <v>1</v>
      </c>
    </row>
    <row r="93" spans="1:44" x14ac:dyDescent="0.2">
      <c r="A93" t="s">
        <v>273</v>
      </c>
      <c r="G93">
        <v>4</v>
      </c>
      <c r="K93">
        <v>1</v>
      </c>
      <c r="Q93">
        <v>3.9999999999999996</v>
      </c>
      <c r="S93">
        <v>1.7999999999999998</v>
      </c>
      <c r="AG93">
        <v>4</v>
      </c>
      <c r="AI93">
        <v>3</v>
      </c>
      <c r="AM93">
        <v>1.6153846153846154</v>
      </c>
    </row>
    <row r="94" spans="1:44" x14ac:dyDescent="0.2">
      <c r="A94" t="s">
        <v>289</v>
      </c>
      <c r="K94">
        <v>4</v>
      </c>
      <c r="S94">
        <v>1.6</v>
      </c>
      <c r="AG94">
        <v>2</v>
      </c>
    </row>
    <row r="95" spans="1:44" x14ac:dyDescent="0.2">
      <c r="A95" t="s">
        <v>599</v>
      </c>
      <c r="AK95">
        <v>0.33333333333333331</v>
      </c>
    </row>
    <row r="96" spans="1:44" x14ac:dyDescent="0.2">
      <c r="A96" t="s">
        <v>396</v>
      </c>
      <c r="H96">
        <v>1</v>
      </c>
      <c r="AH96">
        <v>1.3333333333333333</v>
      </c>
      <c r="AJ96">
        <v>1.5</v>
      </c>
      <c r="AK96">
        <v>0.66666666666666663</v>
      </c>
      <c r="AR96">
        <v>2</v>
      </c>
    </row>
    <row r="97" spans="1:43" x14ac:dyDescent="0.2">
      <c r="A97" t="s">
        <v>565</v>
      </c>
      <c r="Z97">
        <v>1.5</v>
      </c>
    </row>
    <row r="98" spans="1:43" x14ac:dyDescent="0.2">
      <c r="A98" t="s">
        <v>721</v>
      </c>
      <c r="AN98">
        <v>0.1</v>
      </c>
    </row>
    <row r="99" spans="1:43" x14ac:dyDescent="0.2">
      <c r="A99" t="s">
        <v>495</v>
      </c>
      <c r="P99">
        <v>1</v>
      </c>
    </row>
    <row r="100" spans="1:43" x14ac:dyDescent="0.2">
      <c r="A100" t="s">
        <v>260</v>
      </c>
      <c r="O100">
        <v>1</v>
      </c>
    </row>
    <row r="101" spans="1:43" x14ac:dyDescent="0.2">
      <c r="A101" t="s">
        <v>290</v>
      </c>
      <c r="S101">
        <v>0.6</v>
      </c>
    </row>
    <row r="102" spans="1:43" x14ac:dyDescent="0.2">
      <c r="A102" t="s">
        <v>517</v>
      </c>
      <c r="R102">
        <v>1</v>
      </c>
    </row>
    <row r="103" spans="1:43" x14ac:dyDescent="0.2">
      <c r="A103" t="s">
        <v>180</v>
      </c>
      <c r="G103">
        <v>3</v>
      </c>
      <c r="M103">
        <v>1</v>
      </c>
      <c r="V103">
        <v>1</v>
      </c>
      <c r="Y103">
        <v>1</v>
      </c>
      <c r="AA103">
        <v>1</v>
      </c>
      <c r="AC103">
        <v>2</v>
      </c>
      <c r="AE103">
        <v>1.3333333333333333</v>
      </c>
      <c r="AJ103">
        <v>0.5</v>
      </c>
      <c r="AN103">
        <v>1.3</v>
      </c>
      <c r="AQ103">
        <v>1.4375</v>
      </c>
    </row>
    <row r="104" spans="1:43" x14ac:dyDescent="0.2">
      <c r="A104" t="s">
        <v>181</v>
      </c>
      <c r="M104">
        <v>1.7999999999999998</v>
      </c>
      <c r="AC104">
        <v>2</v>
      </c>
      <c r="AE104">
        <v>1.3333333333333333</v>
      </c>
      <c r="AJ104">
        <v>1</v>
      </c>
      <c r="AN104">
        <v>1.6000000000000003</v>
      </c>
      <c r="AQ104">
        <v>1.8125</v>
      </c>
    </row>
    <row r="105" spans="1:43" x14ac:dyDescent="0.2">
      <c r="A105" t="s">
        <v>718</v>
      </c>
      <c r="AN105">
        <v>0.8</v>
      </c>
      <c r="AQ105">
        <v>2.3125</v>
      </c>
    </row>
    <row r="106" spans="1:43" x14ac:dyDescent="0.2">
      <c r="A106" t="s">
        <v>560</v>
      </c>
      <c r="U106">
        <v>0.5</v>
      </c>
      <c r="W106">
        <v>0.125</v>
      </c>
      <c r="AC106">
        <v>2</v>
      </c>
      <c r="AN106">
        <v>0.7</v>
      </c>
      <c r="AQ106">
        <v>1.0625</v>
      </c>
    </row>
    <row r="107" spans="1:43" x14ac:dyDescent="0.2">
      <c r="A107" t="s">
        <v>711</v>
      </c>
      <c r="AH107">
        <v>0.33333333333333331</v>
      </c>
    </row>
    <row r="108" spans="1:43" x14ac:dyDescent="0.2">
      <c r="A108" t="s">
        <v>544</v>
      </c>
      <c r="T108">
        <v>0.66666666666666663</v>
      </c>
    </row>
    <row r="109" spans="1:43" x14ac:dyDescent="0.2">
      <c r="A109" t="s">
        <v>518</v>
      </c>
      <c r="R109">
        <v>2</v>
      </c>
    </row>
    <row r="110" spans="1:43" x14ac:dyDescent="0.2">
      <c r="A110" t="s">
        <v>357</v>
      </c>
      <c r="K110">
        <v>2.6666666666666665</v>
      </c>
      <c r="L110">
        <v>4.0000000000000009</v>
      </c>
      <c r="T110">
        <v>0.66666666666666663</v>
      </c>
      <c r="Z110">
        <v>1</v>
      </c>
      <c r="AB110">
        <v>3.9999999999999991</v>
      </c>
      <c r="AE110">
        <v>0.33333333333333331</v>
      </c>
      <c r="AH110">
        <v>0.66666666666666663</v>
      </c>
    </row>
    <row r="111" spans="1:43" x14ac:dyDescent="0.2">
      <c r="A111" t="s">
        <v>378</v>
      </c>
      <c r="AB111">
        <v>0.14285714285714285</v>
      </c>
      <c r="AG111">
        <v>0.5</v>
      </c>
    </row>
    <row r="112" spans="1:43" x14ac:dyDescent="0.2">
      <c r="A112" t="s">
        <v>702</v>
      </c>
      <c r="AH112">
        <v>0.66666666666666663</v>
      </c>
    </row>
    <row r="113" spans="1:44" x14ac:dyDescent="0.2">
      <c r="A113" t="s">
        <v>603</v>
      </c>
      <c r="AK113">
        <v>0.33333333333333331</v>
      </c>
    </row>
    <row r="114" spans="1:44" x14ac:dyDescent="0.2">
      <c r="A114" t="s">
        <v>627</v>
      </c>
      <c r="AM114">
        <v>7.6923076923076927E-2</v>
      </c>
    </row>
    <row r="115" spans="1:44" x14ac:dyDescent="0.2">
      <c r="A115" t="s">
        <v>389</v>
      </c>
      <c r="AG115">
        <v>1</v>
      </c>
    </row>
    <row r="116" spans="1:44" x14ac:dyDescent="0.2">
      <c r="A116" t="s">
        <v>412</v>
      </c>
      <c r="AL116">
        <v>4</v>
      </c>
    </row>
    <row r="117" spans="1:44" x14ac:dyDescent="0.2">
      <c r="A117" t="s">
        <v>608</v>
      </c>
      <c r="AM117">
        <v>1.5384615384615385</v>
      </c>
    </row>
    <row r="118" spans="1:44" x14ac:dyDescent="0.2">
      <c r="A118" t="s">
        <v>703</v>
      </c>
      <c r="AH118">
        <v>0.66666666666666663</v>
      </c>
    </row>
    <row r="119" spans="1:44" x14ac:dyDescent="0.2">
      <c r="A119" t="s">
        <v>704</v>
      </c>
      <c r="AH119">
        <v>0.66666666666666663</v>
      </c>
    </row>
    <row r="120" spans="1:44" x14ac:dyDescent="0.2">
      <c r="A120" t="s">
        <v>367</v>
      </c>
      <c r="AF120">
        <v>4</v>
      </c>
    </row>
    <row r="121" spans="1:44" x14ac:dyDescent="0.2">
      <c r="A121" t="s">
        <v>117</v>
      </c>
      <c r="I121">
        <v>0.33333333333333331</v>
      </c>
      <c r="AN121">
        <v>0.1</v>
      </c>
    </row>
    <row r="122" spans="1:44" x14ac:dyDescent="0.2">
      <c r="A122" t="s">
        <v>46</v>
      </c>
      <c r="E122">
        <v>1.6</v>
      </c>
      <c r="L122">
        <v>3</v>
      </c>
      <c r="W122">
        <v>0.5</v>
      </c>
      <c r="X122">
        <v>0.75</v>
      </c>
      <c r="AA122">
        <v>3</v>
      </c>
      <c r="AB122">
        <v>0.42857142857142855</v>
      </c>
      <c r="AD122">
        <v>4</v>
      </c>
      <c r="AJ122">
        <v>4</v>
      </c>
      <c r="AO122">
        <v>0.44444444444444442</v>
      </c>
      <c r="AR122">
        <v>2</v>
      </c>
    </row>
    <row r="123" spans="1:44" x14ac:dyDescent="0.2">
      <c r="A123" t="s">
        <v>358</v>
      </c>
      <c r="K123">
        <v>0.33333333333333331</v>
      </c>
      <c r="L123">
        <v>4.0000000000000009</v>
      </c>
      <c r="AB123">
        <v>3.5714285714285707</v>
      </c>
      <c r="AD123">
        <v>0.33333333333333331</v>
      </c>
      <c r="AE123">
        <v>0.33333333333333331</v>
      </c>
      <c r="AK123">
        <v>0.66666666666666663</v>
      </c>
    </row>
    <row r="124" spans="1:44" x14ac:dyDescent="0.2">
      <c r="A124" t="s">
        <v>639</v>
      </c>
      <c r="AO124">
        <v>1.1111111111111112</v>
      </c>
    </row>
    <row r="125" spans="1:44" x14ac:dyDescent="0.2">
      <c r="A125" t="s">
        <v>47</v>
      </c>
      <c r="E125">
        <v>2.4000000000000004</v>
      </c>
      <c r="N125">
        <v>0.8</v>
      </c>
      <c r="P125">
        <v>4</v>
      </c>
      <c r="W125">
        <v>0.5</v>
      </c>
      <c r="AK125">
        <v>3.833333333333333</v>
      </c>
      <c r="AO125">
        <v>4.0000000000000009</v>
      </c>
    </row>
    <row r="126" spans="1:44" x14ac:dyDescent="0.2">
      <c r="A126" t="s">
        <v>246</v>
      </c>
      <c r="N126">
        <v>0.4</v>
      </c>
      <c r="O126">
        <v>0.5</v>
      </c>
      <c r="X126">
        <v>0.5</v>
      </c>
    </row>
    <row r="127" spans="1:44" x14ac:dyDescent="0.2">
      <c r="A127" t="s">
        <v>413</v>
      </c>
      <c r="AL127">
        <v>1</v>
      </c>
    </row>
    <row r="128" spans="1:44" x14ac:dyDescent="0.2">
      <c r="A128" t="s">
        <v>15</v>
      </c>
      <c r="C128">
        <v>4</v>
      </c>
      <c r="D128">
        <v>4</v>
      </c>
      <c r="AG128">
        <v>2</v>
      </c>
      <c r="AI128">
        <v>2</v>
      </c>
    </row>
    <row r="129" spans="1:43" x14ac:dyDescent="0.2">
      <c r="A129" t="s">
        <v>64</v>
      </c>
      <c r="E129">
        <v>1.2000000000000002</v>
      </c>
      <c r="J129">
        <v>4</v>
      </c>
      <c r="N129">
        <v>4</v>
      </c>
      <c r="O129">
        <v>3.5</v>
      </c>
      <c r="X129">
        <v>4</v>
      </c>
      <c r="Z129">
        <v>1.5</v>
      </c>
      <c r="AF129">
        <v>1</v>
      </c>
      <c r="AN129">
        <v>1.9000000000000001</v>
      </c>
      <c r="AP129">
        <v>3.9999999999999996</v>
      </c>
    </row>
    <row r="130" spans="1:43" x14ac:dyDescent="0.2">
      <c r="A130" t="s">
        <v>171</v>
      </c>
      <c r="J130">
        <v>0.5</v>
      </c>
      <c r="AM130">
        <v>7.6923076923076927E-2</v>
      </c>
      <c r="AP130">
        <v>0.1</v>
      </c>
    </row>
    <row r="131" spans="1:43" x14ac:dyDescent="0.2">
      <c r="A131" t="s">
        <v>245</v>
      </c>
      <c r="N131">
        <v>4</v>
      </c>
    </row>
    <row r="132" spans="1:43" x14ac:dyDescent="0.2">
      <c r="A132" t="s">
        <v>95</v>
      </c>
      <c r="E132">
        <v>0.2</v>
      </c>
    </row>
    <row r="133" spans="1:43" x14ac:dyDescent="0.2">
      <c r="A133" t="s">
        <v>624</v>
      </c>
      <c r="AM133">
        <v>0.6923076923076924</v>
      </c>
    </row>
    <row r="134" spans="1:43" x14ac:dyDescent="0.2">
      <c r="A134" t="s">
        <v>151</v>
      </c>
      <c r="J134">
        <v>4</v>
      </c>
      <c r="N134">
        <v>3.2</v>
      </c>
      <c r="O134">
        <v>4</v>
      </c>
      <c r="X134">
        <v>4</v>
      </c>
      <c r="AN134">
        <v>2</v>
      </c>
      <c r="AP134">
        <v>3.9999999999999996</v>
      </c>
    </row>
    <row r="135" spans="1:43" x14ac:dyDescent="0.2">
      <c r="A135" t="s">
        <v>338</v>
      </c>
      <c r="Y135">
        <v>1</v>
      </c>
    </row>
    <row r="136" spans="1:43" x14ac:dyDescent="0.2">
      <c r="A136" t="s">
        <v>439</v>
      </c>
      <c r="F136">
        <v>4</v>
      </c>
    </row>
    <row r="137" spans="1:43" x14ac:dyDescent="0.2">
      <c r="A137" t="s">
        <v>729</v>
      </c>
      <c r="AQ137">
        <v>6.25E-2</v>
      </c>
    </row>
    <row r="138" spans="1:43" x14ac:dyDescent="0.2">
      <c r="A138" t="s">
        <v>65</v>
      </c>
      <c r="B138">
        <v>1.5</v>
      </c>
      <c r="E138">
        <v>0.2</v>
      </c>
      <c r="H138">
        <v>2</v>
      </c>
      <c r="N138">
        <v>1.8000000000000003</v>
      </c>
      <c r="O138">
        <v>0.5</v>
      </c>
      <c r="U138">
        <v>1.5</v>
      </c>
      <c r="W138">
        <v>1.75</v>
      </c>
      <c r="X138">
        <v>1.75</v>
      </c>
      <c r="Z138">
        <v>1</v>
      </c>
      <c r="AH138">
        <v>0.33333333333333331</v>
      </c>
      <c r="AK138">
        <v>0.33333333333333331</v>
      </c>
    </row>
    <row r="139" spans="1:43" x14ac:dyDescent="0.2">
      <c r="A139" t="s">
        <v>414</v>
      </c>
      <c r="AL139">
        <v>1</v>
      </c>
    </row>
    <row r="140" spans="1:43" x14ac:dyDescent="0.2">
      <c r="A140" t="s">
        <v>440</v>
      </c>
      <c r="F140">
        <v>1</v>
      </c>
    </row>
    <row r="141" spans="1:43" x14ac:dyDescent="0.2">
      <c r="A141" t="s">
        <v>628</v>
      </c>
      <c r="AM141">
        <v>7.6923076923076927E-2</v>
      </c>
    </row>
    <row r="142" spans="1:43" x14ac:dyDescent="0.2">
      <c r="A142" t="s">
        <v>650</v>
      </c>
      <c r="D142">
        <v>3</v>
      </c>
    </row>
    <row r="143" spans="1:43" x14ac:dyDescent="0.2">
      <c r="A143" t="s">
        <v>66</v>
      </c>
      <c r="E143">
        <v>0.2</v>
      </c>
      <c r="M143">
        <v>0.2</v>
      </c>
      <c r="AC143">
        <v>2</v>
      </c>
      <c r="AN143">
        <v>1.5</v>
      </c>
      <c r="AQ143">
        <v>1.625</v>
      </c>
    </row>
    <row r="144" spans="1:43" x14ac:dyDescent="0.2">
      <c r="A144" t="s">
        <v>152</v>
      </c>
      <c r="J144">
        <v>1</v>
      </c>
      <c r="M144">
        <v>0.1</v>
      </c>
      <c r="N144">
        <v>1.2000000000000002</v>
      </c>
      <c r="O144">
        <v>0.5</v>
      </c>
      <c r="S144">
        <v>0.60000000000000009</v>
      </c>
      <c r="V144">
        <v>0.5</v>
      </c>
      <c r="Y144">
        <v>2</v>
      </c>
      <c r="AF144">
        <v>2</v>
      </c>
      <c r="AP144">
        <v>0.1</v>
      </c>
    </row>
    <row r="145" spans="1:41" x14ac:dyDescent="0.2">
      <c r="A145" t="s">
        <v>519</v>
      </c>
      <c r="R145">
        <v>1</v>
      </c>
    </row>
    <row r="146" spans="1:41" x14ac:dyDescent="0.2">
      <c r="A146" t="s">
        <v>493</v>
      </c>
      <c r="P146">
        <v>4</v>
      </c>
    </row>
    <row r="147" spans="1:41" x14ac:dyDescent="0.2">
      <c r="A147" t="s">
        <v>326</v>
      </c>
      <c r="V147">
        <v>1.5</v>
      </c>
    </row>
    <row r="148" spans="1:41" x14ac:dyDescent="0.2">
      <c r="A148" t="s">
        <v>247</v>
      </c>
      <c r="L148">
        <v>0.1111111111111111</v>
      </c>
      <c r="N148">
        <v>1.4</v>
      </c>
      <c r="O148">
        <v>1.5</v>
      </c>
      <c r="W148">
        <v>0.125</v>
      </c>
      <c r="X148">
        <v>1</v>
      </c>
      <c r="Z148">
        <v>0.5</v>
      </c>
    </row>
    <row r="149" spans="1:41" x14ac:dyDescent="0.2">
      <c r="A149" t="s">
        <v>503</v>
      </c>
      <c r="R149">
        <v>2.5</v>
      </c>
    </row>
    <row r="150" spans="1:41" x14ac:dyDescent="0.2">
      <c r="A150" t="s">
        <v>668</v>
      </c>
      <c r="W150">
        <v>0.5</v>
      </c>
    </row>
    <row r="151" spans="1:41" x14ac:dyDescent="0.2">
      <c r="A151" t="s">
        <v>475</v>
      </c>
      <c r="K151">
        <v>0.33333333333333331</v>
      </c>
      <c r="AB151">
        <v>0.42857142857142855</v>
      </c>
    </row>
    <row r="152" spans="1:41" x14ac:dyDescent="0.2">
      <c r="A152" t="s">
        <v>659</v>
      </c>
      <c r="H152">
        <v>1</v>
      </c>
    </row>
    <row r="153" spans="1:41" x14ac:dyDescent="0.2">
      <c r="A153" t="s">
        <v>211</v>
      </c>
      <c r="L153">
        <v>0.66666666666666674</v>
      </c>
      <c r="M153">
        <v>0.1</v>
      </c>
      <c r="T153">
        <v>1.6666666666666665</v>
      </c>
      <c r="Z153">
        <v>0.5</v>
      </c>
      <c r="AA153">
        <v>1</v>
      </c>
      <c r="AB153">
        <v>0.14285714285714285</v>
      </c>
      <c r="AD153">
        <v>0.66666666666666663</v>
      </c>
      <c r="AE153">
        <v>1</v>
      </c>
      <c r="AH153">
        <v>0.66666666666666663</v>
      </c>
    </row>
    <row r="154" spans="1:41" x14ac:dyDescent="0.2">
      <c r="A154" t="s">
        <v>361</v>
      </c>
      <c r="AE154">
        <v>0.33333333333333331</v>
      </c>
    </row>
    <row r="155" spans="1:41" x14ac:dyDescent="0.2">
      <c r="A155" t="s">
        <v>480</v>
      </c>
      <c r="L155">
        <v>2.2222222222222223</v>
      </c>
      <c r="P155">
        <v>3</v>
      </c>
      <c r="AH155">
        <v>0.33333333333333331</v>
      </c>
      <c r="AO155">
        <v>3.6666666666666665</v>
      </c>
    </row>
    <row r="156" spans="1:41" x14ac:dyDescent="0.2">
      <c r="A156" t="s">
        <v>48</v>
      </c>
      <c r="E156">
        <v>0.8</v>
      </c>
      <c r="P156">
        <v>2</v>
      </c>
      <c r="W156">
        <v>0.375</v>
      </c>
      <c r="AF156">
        <v>2</v>
      </c>
      <c r="AM156">
        <v>0.30769230769230771</v>
      </c>
      <c r="AO156">
        <v>2.3333333333333335</v>
      </c>
    </row>
    <row r="157" spans="1:41" x14ac:dyDescent="0.2">
      <c r="A157" t="s">
        <v>118</v>
      </c>
      <c r="I157">
        <v>3.833333333333333</v>
      </c>
    </row>
    <row r="158" spans="1:41" x14ac:dyDescent="0.2">
      <c r="A158" t="s">
        <v>629</v>
      </c>
      <c r="AM158">
        <v>7.6923076923076927E-2</v>
      </c>
    </row>
    <row r="159" spans="1:41" x14ac:dyDescent="0.2">
      <c r="A159" t="s">
        <v>303</v>
      </c>
      <c r="S159">
        <v>2.4000000000000004</v>
      </c>
    </row>
    <row r="160" spans="1:41" x14ac:dyDescent="0.2">
      <c r="A160" t="s">
        <v>291</v>
      </c>
      <c r="K160">
        <v>1</v>
      </c>
      <c r="S160">
        <v>4</v>
      </c>
    </row>
    <row r="161" spans="1:43" x14ac:dyDescent="0.2">
      <c r="A161" t="s">
        <v>333</v>
      </c>
      <c r="X161">
        <v>0.5</v>
      </c>
      <c r="AP161">
        <v>0.60000000000000009</v>
      </c>
    </row>
    <row r="162" spans="1:43" x14ac:dyDescent="0.2">
      <c r="A162" t="s">
        <v>284</v>
      </c>
      <c r="Q162">
        <v>0.16666666666666666</v>
      </c>
    </row>
    <row r="163" spans="1:43" x14ac:dyDescent="0.2">
      <c r="A163" t="s">
        <v>591</v>
      </c>
      <c r="AK163">
        <v>0.83333333333333326</v>
      </c>
    </row>
    <row r="164" spans="1:43" x14ac:dyDescent="0.2">
      <c r="A164" t="s">
        <v>348</v>
      </c>
      <c r="AE164">
        <v>0.66666666666666663</v>
      </c>
    </row>
    <row r="165" spans="1:43" x14ac:dyDescent="0.2">
      <c r="A165" t="s">
        <v>528</v>
      </c>
      <c r="T165">
        <v>1</v>
      </c>
    </row>
    <row r="166" spans="1:43" x14ac:dyDescent="0.2">
      <c r="A166" t="s">
        <v>441</v>
      </c>
      <c r="F166">
        <v>4</v>
      </c>
      <c r="L166">
        <v>1.4444444444444442</v>
      </c>
    </row>
    <row r="167" spans="1:43" x14ac:dyDescent="0.2">
      <c r="A167" t="s">
        <v>529</v>
      </c>
      <c r="T167">
        <v>4</v>
      </c>
    </row>
    <row r="168" spans="1:43" x14ac:dyDescent="0.2">
      <c r="A168" t="s">
        <v>442</v>
      </c>
      <c r="F168">
        <v>4</v>
      </c>
      <c r="P168">
        <v>4</v>
      </c>
      <c r="AO168">
        <v>1.4444444444444446</v>
      </c>
    </row>
    <row r="169" spans="1:43" x14ac:dyDescent="0.2">
      <c r="A169" t="s">
        <v>467</v>
      </c>
      <c r="K169">
        <v>1</v>
      </c>
      <c r="AH169">
        <v>0.66666666666666663</v>
      </c>
      <c r="AM169">
        <v>3.5384615384615383</v>
      </c>
    </row>
    <row r="170" spans="1:43" x14ac:dyDescent="0.2">
      <c r="A170" t="s">
        <v>308</v>
      </c>
      <c r="K170">
        <v>1</v>
      </c>
      <c r="S170">
        <v>0.2</v>
      </c>
    </row>
    <row r="171" spans="1:43" x14ac:dyDescent="0.2">
      <c r="A171" t="s">
        <v>292</v>
      </c>
      <c r="K171">
        <v>0.66666666666666663</v>
      </c>
      <c r="S171">
        <v>2.8</v>
      </c>
    </row>
    <row r="172" spans="1:43" x14ac:dyDescent="0.2">
      <c r="A172" t="s">
        <v>304</v>
      </c>
      <c r="S172">
        <v>2.4000000000000004</v>
      </c>
    </row>
    <row r="173" spans="1:43" x14ac:dyDescent="0.2">
      <c r="A173" t="s">
        <v>730</v>
      </c>
      <c r="AQ173">
        <v>0.1875</v>
      </c>
    </row>
    <row r="174" spans="1:43" x14ac:dyDescent="0.2">
      <c r="A174" t="s">
        <v>67</v>
      </c>
      <c r="D174">
        <v>1</v>
      </c>
      <c r="E174">
        <v>0.4</v>
      </c>
      <c r="H174">
        <v>0.5</v>
      </c>
      <c r="W174">
        <v>1</v>
      </c>
      <c r="X174">
        <v>0.25</v>
      </c>
      <c r="AA174">
        <v>1</v>
      </c>
      <c r="AB174">
        <v>0.2857142857142857</v>
      </c>
      <c r="AI174">
        <v>1</v>
      </c>
      <c r="AJ174">
        <v>0.5</v>
      </c>
      <c r="AN174">
        <v>0.6</v>
      </c>
      <c r="AQ174">
        <v>0.5</v>
      </c>
    </row>
    <row r="175" spans="1:43" x14ac:dyDescent="0.2">
      <c r="A175" t="s">
        <v>293</v>
      </c>
      <c r="B175">
        <v>0.5</v>
      </c>
      <c r="D175">
        <v>1</v>
      </c>
      <c r="S175">
        <v>0.6</v>
      </c>
      <c r="W175">
        <v>0.125</v>
      </c>
    </row>
    <row r="176" spans="1:43" x14ac:dyDescent="0.2">
      <c r="A176" t="s">
        <v>720</v>
      </c>
      <c r="AN176">
        <v>0.1</v>
      </c>
      <c r="AQ176">
        <v>0.125</v>
      </c>
    </row>
    <row r="177" spans="1:44" x14ac:dyDescent="0.2">
      <c r="A177" t="s">
        <v>16</v>
      </c>
      <c r="C177">
        <v>3</v>
      </c>
      <c r="D177">
        <v>2</v>
      </c>
      <c r="G177">
        <v>2</v>
      </c>
      <c r="I177">
        <v>1.4999999999999998</v>
      </c>
      <c r="K177">
        <v>0.66666666666666663</v>
      </c>
      <c r="M177">
        <v>0.1</v>
      </c>
      <c r="Q177">
        <v>2.333333333333333</v>
      </c>
      <c r="S177">
        <v>1.7999999999999998</v>
      </c>
      <c r="W177">
        <v>0.25</v>
      </c>
      <c r="AG177">
        <v>1</v>
      </c>
      <c r="AI177">
        <v>2</v>
      </c>
    </row>
    <row r="178" spans="1:44" x14ac:dyDescent="0.2">
      <c r="A178" t="s">
        <v>96</v>
      </c>
      <c r="E178">
        <v>1.6</v>
      </c>
      <c r="AK178">
        <v>3.9999999999999996</v>
      </c>
      <c r="AR178">
        <v>4</v>
      </c>
    </row>
    <row r="179" spans="1:44" x14ac:dyDescent="0.2">
      <c r="A179" t="s">
        <v>725</v>
      </c>
      <c r="AQ179">
        <v>0.375</v>
      </c>
    </row>
    <row r="180" spans="1:44" x14ac:dyDescent="0.2">
      <c r="A180" t="s">
        <v>552</v>
      </c>
      <c r="U180">
        <v>1</v>
      </c>
    </row>
    <row r="181" spans="1:44" x14ac:dyDescent="0.2">
      <c r="A181" t="s">
        <v>212</v>
      </c>
      <c r="M181">
        <v>0.1</v>
      </c>
      <c r="AH181">
        <v>0.33333333333333331</v>
      </c>
    </row>
    <row r="182" spans="1:44" x14ac:dyDescent="0.2">
      <c r="A182" t="s">
        <v>182</v>
      </c>
      <c r="G182">
        <v>1</v>
      </c>
      <c r="M182">
        <v>1</v>
      </c>
      <c r="V182">
        <v>0.5</v>
      </c>
      <c r="AE182">
        <v>2</v>
      </c>
      <c r="AJ182">
        <v>0.5</v>
      </c>
      <c r="AL182">
        <v>2</v>
      </c>
      <c r="AQ182">
        <v>0.125</v>
      </c>
    </row>
    <row r="183" spans="1:44" x14ac:dyDescent="0.2">
      <c r="A183" t="s">
        <v>705</v>
      </c>
      <c r="AH183">
        <v>1.3333333333333333</v>
      </c>
    </row>
    <row r="184" spans="1:44" x14ac:dyDescent="0.2">
      <c r="A184" t="s">
        <v>592</v>
      </c>
      <c r="AK184">
        <v>3.6666666666666665</v>
      </c>
    </row>
    <row r="185" spans="1:44" x14ac:dyDescent="0.2">
      <c r="A185" t="s">
        <v>468</v>
      </c>
      <c r="K185">
        <v>2.6666666666666665</v>
      </c>
      <c r="L185">
        <v>0.55555555555555558</v>
      </c>
    </row>
    <row r="186" spans="1:44" x14ac:dyDescent="0.2">
      <c r="A186" t="s">
        <v>146</v>
      </c>
      <c r="I186">
        <v>0.16666666666666666</v>
      </c>
      <c r="P186">
        <v>4</v>
      </c>
      <c r="AB186">
        <v>0.5714285714285714</v>
      </c>
    </row>
    <row r="187" spans="1:44" x14ac:dyDescent="0.2">
      <c r="A187" t="s">
        <v>674</v>
      </c>
      <c r="AB187">
        <v>3.9999999999999991</v>
      </c>
    </row>
    <row r="188" spans="1:44" x14ac:dyDescent="0.2">
      <c r="A188" t="s">
        <v>476</v>
      </c>
      <c r="K188">
        <v>1</v>
      </c>
    </row>
    <row r="189" spans="1:44" x14ac:dyDescent="0.2">
      <c r="A189" t="s">
        <v>119</v>
      </c>
      <c r="I189">
        <v>1.6666666666666665</v>
      </c>
    </row>
    <row r="190" spans="1:44" x14ac:dyDescent="0.2">
      <c r="A190" t="s">
        <v>492</v>
      </c>
      <c r="L190">
        <v>0.1111111111111111</v>
      </c>
      <c r="AO190">
        <v>0.33333333333333331</v>
      </c>
    </row>
    <row r="191" spans="1:44" x14ac:dyDescent="0.2">
      <c r="A191" t="s">
        <v>294</v>
      </c>
      <c r="K191">
        <v>1.3333333333333333</v>
      </c>
      <c r="S191">
        <v>3</v>
      </c>
    </row>
    <row r="192" spans="1:44" x14ac:dyDescent="0.2">
      <c r="A192" t="s">
        <v>530</v>
      </c>
      <c r="T192">
        <v>0.33333333333333331</v>
      </c>
    </row>
    <row r="193" spans="1:44" x14ac:dyDescent="0.2">
      <c r="A193" t="s">
        <v>120</v>
      </c>
      <c r="H193">
        <v>1</v>
      </c>
      <c r="I193">
        <v>0.83333333333333326</v>
      </c>
      <c r="L193">
        <v>0.1111111111111111</v>
      </c>
      <c r="M193">
        <v>0.2</v>
      </c>
      <c r="R193">
        <v>1.5</v>
      </c>
      <c r="S193">
        <v>0.8</v>
      </c>
      <c r="V193">
        <v>1.5</v>
      </c>
      <c r="Y193">
        <v>1</v>
      </c>
      <c r="AG193">
        <v>1.5</v>
      </c>
      <c r="AH193">
        <v>1</v>
      </c>
      <c r="AI193">
        <v>2</v>
      </c>
      <c r="AJ193">
        <v>0.5</v>
      </c>
      <c r="AR193">
        <v>1</v>
      </c>
    </row>
    <row r="194" spans="1:44" x14ac:dyDescent="0.2">
      <c r="A194" t="s">
        <v>430</v>
      </c>
      <c r="R194">
        <v>2</v>
      </c>
      <c r="AK194">
        <v>3.333333333333333</v>
      </c>
      <c r="AR194">
        <v>4</v>
      </c>
    </row>
    <row r="195" spans="1:44" x14ac:dyDescent="0.2">
      <c r="A195" t="s">
        <v>664</v>
      </c>
      <c r="H195">
        <v>0.5</v>
      </c>
    </row>
    <row r="196" spans="1:44" x14ac:dyDescent="0.2">
      <c r="A196" t="s">
        <v>248</v>
      </c>
      <c r="B196">
        <v>2.5</v>
      </c>
      <c r="H196">
        <v>2.5</v>
      </c>
      <c r="N196">
        <v>1.6</v>
      </c>
      <c r="O196">
        <v>2</v>
      </c>
      <c r="P196">
        <v>2</v>
      </c>
      <c r="U196">
        <v>0.5</v>
      </c>
      <c r="W196">
        <v>1.5</v>
      </c>
      <c r="AO196">
        <v>0.55555555555555558</v>
      </c>
    </row>
    <row r="197" spans="1:44" x14ac:dyDescent="0.2">
      <c r="A197" t="s">
        <v>213</v>
      </c>
      <c r="M197">
        <v>0.2</v>
      </c>
    </row>
    <row r="198" spans="1:44" x14ac:dyDescent="0.2">
      <c r="A198" t="s">
        <v>712</v>
      </c>
      <c r="AH198">
        <v>0.33333333333333331</v>
      </c>
    </row>
    <row r="199" spans="1:44" x14ac:dyDescent="0.2">
      <c r="A199" t="s">
        <v>274</v>
      </c>
      <c r="Q199">
        <v>3.833333333333333</v>
      </c>
    </row>
    <row r="200" spans="1:44" x14ac:dyDescent="0.2">
      <c r="A200" t="s">
        <v>165</v>
      </c>
      <c r="J200">
        <v>0.25</v>
      </c>
      <c r="AM200">
        <v>7.6923076923076927E-2</v>
      </c>
    </row>
    <row r="201" spans="1:44" x14ac:dyDescent="0.2">
      <c r="A201" t="s">
        <v>121</v>
      </c>
      <c r="I201">
        <v>3.6666666666666665</v>
      </c>
    </row>
    <row r="202" spans="1:44" x14ac:dyDescent="0.2">
      <c r="A202" t="s">
        <v>609</v>
      </c>
      <c r="AM202">
        <v>0.46153846153846156</v>
      </c>
    </row>
    <row r="203" spans="1:44" x14ac:dyDescent="0.2">
      <c r="A203" t="s">
        <v>235</v>
      </c>
      <c r="M203">
        <v>0.30000000000000004</v>
      </c>
    </row>
    <row r="204" spans="1:44" x14ac:dyDescent="0.2">
      <c r="A204" t="s">
        <v>633</v>
      </c>
      <c r="AM204">
        <v>7.6923076923076927E-2</v>
      </c>
    </row>
    <row r="205" spans="1:44" x14ac:dyDescent="0.2">
      <c r="A205" t="s">
        <v>520</v>
      </c>
      <c r="R205">
        <v>0.5</v>
      </c>
    </row>
    <row r="206" spans="1:44" x14ac:dyDescent="0.2">
      <c r="A206" t="s">
        <v>183</v>
      </c>
      <c r="M206">
        <v>3.6999999999999997</v>
      </c>
    </row>
    <row r="207" spans="1:44" x14ac:dyDescent="0.2">
      <c r="A207" t="s">
        <v>491</v>
      </c>
      <c r="L207">
        <v>0.22222222222222221</v>
      </c>
    </row>
    <row r="208" spans="1:44" x14ac:dyDescent="0.2">
      <c r="A208" t="s">
        <v>68</v>
      </c>
      <c r="E208">
        <v>0.8</v>
      </c>
      <c r="H208">
        <v>0.5</v>
      </c>
      <c r="J208">
        <v>2.75</v>
      </c>
      <c r="N208">
        <v>0.8</v>
      </c>
      <c r="O208">
        <v>1</v>
      </c>
      <c r="X208">
        <v>1.5</v>
      </c>
      <c r="AC208">
        <v>4</v>
      </c>
      <c r="AM208">
        <v>2</v>
      </c>
      <c r="AN208">
        <v>3.9999999999999996</v>
      </c>
      <c r="AO208">
        <v>0.1111111111111111</v>
      </c>
      <c r="AP208">
        <v>0.99999999999999989</v>
      </c>
      <c r="AQ208">
        <v>3.9375</v>
      </c>
    </row>
    <row r="209" spans="1:43" x14ac:dyDescent="0.2">
      <c r="A209" t="s">
        <v>49</v>
      </c>
      <c r="B209">
        <v>2.5</v>
      </c>
      <c r="D209">
        <v>2</v>
      </c>
      <c r="E209">
        <v>0.8</v>
      </c>
      <c r="H209">
        <v>1</v>
      </c>
      <c r="J209">
        <v>0.75</v>
      </c>
      <c r="N209">
        <v>1</v>
      </c>
      <c r="O209">
        <v>0.5</v>
      </c>
      <c r="P209">
        <v>2</v>
      </c>
      <c r="U209">
        <v>2</v>
      </c>
      <c r="W209">
        <v>1.75</v>
      </c>
      <c r="X209">
        <v>1.75</v>
      </c>
      <c r="Z209">
        <v>2.5</v>
      </c>
      <c r="AC209">
        <v>2</v>
      </c>
      <c r="AF209">
        <v>2</v>
      </c>
      <c r="AI209">
        <v>2</v>
      </c>
      <c r="AM209">
        <v>1.9230769230769231</v>
      </c>
      <c r="AN209">
        <v>2.1</v>
      </c>
      <c r="AO209">
        <v>1.6666666666666665</v>
      </c>
      <c r="AP209">
        <v>2.1</v>
      </c>
      <c r="AQ209">
        <v>2.25</v>
      </c>
    </row>
    <row r="210" spans="1:43" x14ac:dyDescent="0.2">
      <c r="A210" t="s">
        <v>550</v>
      </c>
      <c r="U210">
        <v>4</v>
      </c>
    </row>
    <row r="211" spans="1:43" x14ac:dyDescent="0.2">
      <c r="A211" t="s">
        <v>97</v>
      </c>
      <c r="B211">
        <v>4</v>
      </c>
      <c r="D211">
        <v>4</v>
      </c>
      <c r="E211">
        <v>1.2</v>
      </c>
      <c r="H211">
        <v>4</v>
      </c>
      <c r="J211">
        <v>4</v>
      </c>
      <c r="N211">
        <v>4.0000000000000009</v>
      </c>
      <c r="O211">
        <v>4</v>
      </c>
      <c r="R211">
        <v>2</v>
      </c>
      <c r="U211">
        <v>4</v>
      </c>
      <c r="W211">
        <v>3.5</v>
      </c>
      <c r="X211">
        <v>4</v>
      </c>
      <c r="Z211">
        <v>2</v>
      </c>
      <c r="AC211">
        <v>4</v>
      </c>
      <c r="AF211">
        <v>4</v>
      </c>
      <c r="AI211">
        <v>4</v>
      </c>
      <c r="AL211">
        <v>4</v>
      </c>
      <c r="AM211">
        <v>3.9999999999999991</v>
      </c>
      <c r="AN211">
        <v>3.9999999999999996</v>
      </c>
      <c r="AP211">
        <v>3.9999999999999996</v>
      </c>
      <c r="AQ211">
        <v>4</v>
      </c>
    </row>
    <row r="212" spans="1:43" x14ac:dyDescent="0.2">
      <c r="A212" t="s">
        <v>111</v>
      </c>
      <c r="E212">
        <v>0.2</v>
      </c>
      <c r="H212">
        <v>1</v>
      </c>
      <c r="K212">
        <v>4.3333333333333339</v>
      </c>
      <c r="L212">
        <v>0.55555555555555558</v>
      </c>
      <c r="M212">
        <v>0.1</v>
      </c>
      <c r="T212">
        <v>2.6666666666666665</v>
      </c>
      <c r="U212">
        <v>1</v>
      </c>
      <c r="Z212">
        <v>1</v>
      </c>
      <c r="AA212">
        <v>1</v>
      </c>
      <c r="AB212">
        <v>0.99999999999999978</v>
      </c>
      <c r="AD212">
        <v>1</v>
      </c>
      <c r="AE212">
        <v>2</v>
      </c>
      <c r="AH212">
        <v>4</v>
      </c>
    </row>
    <row r="213" spans="1:43" x14ac:dyDescent="0.2">
      <c r="A213" t="s">
        <v>153</v>
      </c>
      <c r="J213">
        <v>1</v>
      </c>
      <c r="W213">
        <v>0.25</v>
      </c>
      <c r="X213">
        <v>0.75</v>
      </c>
      <c r="AP213">
        <v>1.2</v>
      </c>
    </row>
    <row r="214" spans="1:43" x14ac:dyDescent="0.2">
      <c r="A214" t="s">
        <v>477</v>
      </c>
      <c r="K214">
        <v>0.33333333333333331</v>
      </c>
    </row>
    <row r="215" spans="1:43" x14ac:dyDescent="0.2">
      <c r="A215" t="s">
        <v>531</v>
      </c>
      <c r="T215">
        <v>1.3333333333333333</v>
      </c>
    </row>
    <row r="216" spans="1:43" x14ac:dyDescent="0.2">
      <c r="A216" t="s">
        <v>339</v>
      </c>
      <c r="L216">
        <v>0.1111111111111111</v>
      </c>
      <c r="Y216">
        <v>1</v>
      </c>
      <c r="AD216">
        <v>0.66666666666666663</v>
      </c>
      <c r="AE216">
        <v>1.3333333333333333</v>
      </c>
    </row>
    <row r="217" spans="1:43" x14ac:dyDescent="0.2">
      <c r="A217" t="s">
        <v>349</v>
      </c>
      <c r="T217">
        <v>4</v>
      </c>
      <c r="AE217">
        <v>1</v>
      </c>
    </row>
    <row r="218" spans="1:43" x14ac:dyDescent="0.2">
      <c r="A218" t="s">
        <v>415</v>
      </c>
      <c r="AL218">
        <v>4</v>
      </c>
    </row>
    <row r="219" spans="1:43" x14ac:dyDescent="0.2">
      <c r="A219" t="s">
        <v>675</v>
      </c>
      <c r="AB219">
        <v>3.5714285714285707</v>
      </c>
    </row>
    <row r="220" spans="1:43" x14ac:dyDescent="0.2">
      <c r="A220" t="s">
        <v>359</v>
      </c>
      <c r="AA220">
        <v>1</v>
      </c>
      <c r="AD220">
        <v>0.33333333333333331</v>
      </c>
      <c r="AE220">
        <v>0.66666666666666663</v>
      </c>
    </row>
    <row r="221" spans="1:43" x14ac:dyDescent="0.2">
      <c r="A221" t="s">
        <v>327</v>
      </c>
      <c r="V221">
        <v>2</v>
      </c>
    </row>
    <row r="222" spans="1:43" x14ac:dyDescent="0.2">
      <c r="A222" t="s">
        <v>18</v>
      </c>
      <c r="C222">
        <v>1</v>
      </c>
    </row>
    <row r="223" spans="1:43" x14ac:dyDescent="0.2">
      <c r="A223" t="s">
        <v>504</v>
      </c>
      <c r="R223">
        <v>1.5</v>
      </c>
    </row>
    <row r="224" spans="1:43" x14ac:dyDescent="0.2">
      <c r="A224" t="s">
        <v>362</v>
      </c>
      <c r="L224">
        <v>0.66666666666666674</v>
      </c>
      <c r="AB224">
        <v>1.1428571428571426</v>
      </c>
      <c r="AD224">
        <v>0.33333333333333331</v>
      </c>
      <c r="AE224">
        <v>0.33333333333333331</v>
      </c>
      <c r="AH224">
        <v>0.33333333333333331</v>
      </c>
    </row>
    <row r="225" spans="1:44" x14ac:dyDescent="0.2">
      <c r="A225" t="s">
        <v>397</v>
      </c>
      <c r="AJ225">
        <v>0.5</v>
      </c>
    </row>
    <row r="226" spans="1:44" x14ac:dyDescent="0.2">
      <c r="A226" t="s">
        <v>199</v>
      </c>
      <c r="M226">
        <v>0.7</v>
      </c>
      <c r="AE226">
        <v>0.66666666666666663</v>
      </c>
      <c r="AJ226">
        <v>1</v>
      </c>
      <c r="AN226">
        <v>0.79999999999999993</v>
      </c>
      <c r="AQ226">
        <v>6.25E-2</v>
      </c>
    </row>
    <row r="227" spans="1:44" x14ac:dyDescent="0.2">
      <c r="A227" t="s">
        <v>660</v>
      </c>
      <c r="H227">
        <v>0.5</v>
      </c>
    </row>
    <row r="228" spans="1:44" x14ac:dyDescent="0.2">
      <c r="A228" t="s">
        <v>681</v>
      </c>
      <c r="AB228">
        <v>0.71428571428571419</v>
      </c>
    </row>
    <row r="229" spans="1:44" x14ac:dyDescent="0.2">
      <c r="A229" t="s">
        <v>295</v>
      </c>
      <c r="K229">
        <v>4</v>
      </c>
      <c r="S229">
        <v>1.6</v>
      </c>
      <c r="AG229">
        <v>2</v>
      </c>
    </row>
    <row r="230" spans="1:44" x14ac:dyDescent="0.2">
      <c r="A230" t="s">
        <v>545</v>
      </c>
      <c r="T230">
        <v>2.6666666666666665</v>
      </c>
    </row>
    <row r="231" spans="1:44" x14ac:dyDescent="0.2">
      <c r="A231" t="s">
        <v>566</v>
      </c>
      <c r="Z231">
        <v>3.5</v>
      </c>
    </row>
    <row r="232" spans="1:44" x14ac:dyDescent="0.2">
      <c r="A232" t="s">
        <v>431</v>
      </c>
      <c r="AR232">
        <v>3</v>
      </c>
    </row>
    <row r="233" spans="1:44" x14ac:dyDescent="0.2">
      <c r="A233" t="s">
        <v>311</v>
      </c>
      <c r="V233">
        <v>1</v>
      </c>
    </row>
    <row r="234" spans="1:44" x14ac:dyDescent="0.2">
      <c r="A234" t="s">
        <v>443</v>
      </c>
      <c r="F234">
        <v>4</v>
      </c>
    </row>
    <row r="235" spans="1:44" x14ac:dyDescent="0.2">
      <c r="A235" t="s">
        <v>312</v>
      </c>
      <c r="V235">
        <v>1</v>
      </c>
    </row>
    <row r="236" spans="1:44" x14ac:dyDescent="0.2">
      <c r="A236" t="s">
        <v>200</v>
      </c>
      <c r="M236">
        <v>0.1</v>
      </c>
      <c r="Q236">
        <v>0.16666666666666666</v>
      </c>
      <c r="V236">
        <v>2</v>
      </c>
      <c r="W236">
        <v>0.125</v>
      </c>
    </row>
    <row r="237" spans="1:44" x14ac:dyDescent="0.2">
      <c r="A237" t="s">
        <v>122</v>
      </c>
      <c r="I237">
        <v>3.9999999999999996</v>
      </c>
    </row>
    <row r="238" spans="1:44" x14ac:dyDescent="0.2">
      <c r="A238" t="s">
        <v>313</v>
      </c>
      <c r="V238">
        <v>4</v>
      </c>
    </row>
    <row r="239" spans="1:44" x14ac:dyDescent="0.2">
      <c r="A239" t="s">
        <v>314</v>
      </c>
      <c r="V239">
        <v>4</v>
      </c>
    </row>
    <row r="240" spans="1:44" x14ac:dyDescent="0.2">
      <c r="A240" t="s">
        <v>328</v>
      </c>
      <c r="V240">
        <v>2</v>
      </c>
    </row>
    <row r="241" spans="1:44" x14ac:dyDescent="0.2">
      <c r="A241" t="s">
        <v>275</v>
      </c>
      <c r="Q241">
        <v>3.9999999999999996</v>
      </c>
      <c r="AR241">
        <v>2</v>
      </c>
    </row>
    <row r="242" spans="1:44" x14ac:dyDescent="0.2">
      <c r="A242" t="s">
        <v>315</v>
      </c>
      <c r="V242">
        <v>4</v>
      </c>
    </row>
    <row r="243" spans="1:44" x14ac:dyDescent="0.2">
      <c r="A243" t="s">
        <v>316</v>
      </c>
      <c r="V243">
        <v>1</v>
      </c>
    </row>
    <row r="244" spans="1:44" x14ac:dyDescent="0.2">
      <c r="A244" t="s">
        <v>317</v>
      </c>
      <c r="V244">
        <v>1</v>
      </c>
    </row>
    <row r="245" spans="1:44" x14ac:dyDescent="0.2">
      <c r="A245" t="s">
        <v>318</v>
      </c>
      <c r="V245">
        <v>3</v>
      </c>
    </row>
    <row r="246" spans="1:44" x14ac:dyDescent="0.2">
      <c r="A246" t="s">
        <v>263</v>
      </c>
      <c r="H246">
        <v>1</v>
      </c>
      <c r="L246">
        <v>0.22222222222222221</v>
      </c>
      <c r="O246">
        <v>0.5</v>
      </c>
      <c r="AA246">
        <v>1</v>
      </c>
      <c r="AD246">
        <v>2</v>
      </c>
      <c r="AH246">
        <v>0.66666666666666663</v>
      </c>
      <c r="AR246">
        <v>2</v>
      </c>
    </row>
    <row r="247" spans="1:44" x14ac:dyDescent="0.2">
      <c r="A247" t="s">
        <v>505</v>
      </c>
      <c r="R247">
        <v>4</v>
      </c>
    </row>
    <row r="248" spans="1:44" x14ac:dyDescent="0.2">
      <c r="A248" t="s">
        <v>506</v>
      </c>
      <c r="R248">
        <v>4</v>
      </c>
    </row>
    <row r="249" spans="1:44" x14ac:dyDescent="0.2">
      <c r="A249" t="s">
        <v>264</v>
      </c>
      <c r="O249">
        <v>1</v>
      </c>
    </row>
    <row r="250" spans="1:44" x14ac:dyDescent="0.2">
      <c r="A250" t="s">
        <v>144</v>
      </c>
      <c r="I250">
        <v>0.33333333333333331</v>
      </c>
      <c r="J250">
        <v>0.75</v>
      </c>
      <c r="L250">
        <v>0.22222222222222221</v>
      </c>
      <c r="M250">
        <v>0.1</v>
      </c>
      <c r="Q250">
        <v>0.16666666666666666</v>
      </c>
      <c r="U250">
        <v>1</v>
      </c>
      <c r="X250">
        <v>0.5</v>
      </c>
      <c r="AI250">
        <v>1</v>
      </c>
      <c r="AJ250">
        <v>0.5</v>
      </c>
      <c r="AM250">
        <v>0.84615384615384615</v>
      </c>
      <c r="AN250">
        <v>0.1</v>
      </c>
      <c r="AP250">
        <v>0.7</v>
      </c>
    </row>
    <row r="251" spans="1:44" x14ac:dyDescent="0.2">
      <c r="A251" t="s">
        <v>643</v>
      </c>
      <c r="AO251">
        <v>0.22222222222222221</v>
      </c>
    </row>
    <row r="252" spans="1:44" x14ac:dyDescent="0.2">
      <c r="A252" t="s">
        <v>593</v>
      </c>
      <c r="AK252">
        <v>1.3333333333333333</v>
      </c>
    </row>
    <row r="253" spans="1:44" x14ac:dyDescent="0.2">
      <c r="A253" t="s">
        <v>432</v>
      </c>
      <c r="AR253">
        <v>4</v>
      </c>
    </row>
    <row r="254" spans="1:44" x14ac:dyDescent="0.2">
      <c r="A254" t="s">
        <v>350</v>
      </c>
      <c r="L254">
        <v>0.22222222222222221</v>
      </c>
      <c r="T254">
        <v>4</v>
      </c>
      <c r="Z254">
        <v>1.5</v>
      </c>
      <c r="AD254">
        <v>1</v>
      </c>
      <c r="AE254">
        <v>3.6666666666666661</v>
      </c>
      <c r="AH254">
        <v>1.3333333333333333</v>
      </c>
    </row>
    <row r="255" spans="1:44" x14ac:dyDescent="0.2">
      <c r="A255" t="s">
        <v>319</v>
      </c>
      <c r="V255">
        <v>0.5</v>
      </c>
    </row>
    <row r="256" spans="1:44" x14ac:dyDescent="0.2">
      <c r="A256" t="s">
        <v>123</v>
      </c>
      <c r="I256">
        <v>1</v>
      </c>
      <c r="J256">
        <v>0.5</v>
      </c>
      <c r="AK256">
        <v>0.33333333333333331</v>
      </c>
    </row>
    <row r="257" spans="1:43" x14ac:dyDescent="0.2">
      <c r="A257" t="s">
        <v>296</v>
      </c>
      <c r="K257">
        <v>1.3333333333333333</v>
      </c>
      <c r="S257">
        <v>2.4</v>
      </c>
      <c r="AG257">
        <v>4</v>
      </c>
    </row>
    <row r="258" spans="1:43" x14ac:dyDescent="0.2">
      <c r="A258" t="s">
        <v>642</v>
      </c>
      <c r="AO258">
        <v>0.1111111111111111</v>
      </c>
    </row>
    <row r="259" spans="1:43" x14ac:dyDescent="0.2">
      <c r="A259" t="s">
        <v>580</v>
      </c>
      <c r="AI259">
        <v>4</v>
      </c>
    </row>
    <row r="260" spans="1:43" x14ac:dyDescent="0.2">
      <c r="A260" t="s">
        <v>375</v>
      </c>
      <c r="AF260">
        <v>1</v>
      </c>
    </row>
    <row r="261" spans="1:43" x14ac:dyDescent="0.2">
      <c r="A261" t="s">
        <v>594</v>
      </c>
      <c r="AK261">
        <v>3.4999999999999996</v>
      </c>
      <c r="AM261">
        <v>2.9230769230769225</v>
      </c>
    </row>
    <row r="262" spans="1:43" x14ac:dyDescent="0.2">
      <c r="A262" t="s">
        <v>172</v>
      </c>
      <c r="J262">
        <v>0.75</v>
      </c>
      <c r="AB262">
        <v>3.8571428571428568</v>
      </c>
      <c r="AD262">
        <v>2</v>
      </c>
    </row>
    <row r="263" spans="1:43" x14ac:dyDescent="0.2">
      <c r="A263" t="s">
        <v>82</v>
      </c>
      <c r="E263">
        <v>0.2</v>
      </c>
      <c r="N263">
        <v>1.6</v>
      </c>
      <c r="O263">
        <v>2</v>
      </c>
      <c r="W263">
        <v>1.5</v>
      </c>
      <c r="X263">
        <v>2.5</v>
      </c>
      <c r="AJ263">
        <v>0.5</v>
      </c>
    </row>
    <row r="264" spans="1:43" x14ac:dyDescent="0.2">
      <c r="A264" t="s">
        <v>19</v>
      </c>
      <c r="C264">
        <v>3</v>
      </c>
      <c r="D264">
        <v>1</v>
      </c>
      <c r="AG264">
        <v>1</v>
      </c>
    </row>
    <row r="265" spans="1:43" x14ac:dyDescent="0.2">
      <c r="A265" t="s">
        <v>285</v>
      </c>
      <c r="Q265">
        <v>0.16666666666666666</v>
      </c>
    </row>
    <row r="266" spans="1:43" x14ac:dyDescent="0.2">
      <c r="A266" t="s">
        <v>368</v>
      </c>
      <c r="AF266">
        <v>2.5</v>
      </c>
    </row>
    <row r="267" spans="1:43" x14ac:dyDescent="0.2">
      <c r="A267" t="s">
        <v>416</v>
      </c>
      <c r="AL267">
        <v>2</v>
      </c>
    </row>
    <row r="268" spans="1:43" x14ac:dyDescent="0.2">
      <c r="A268" t="s">
        <v>276</v>
      </c>
      <c r="Q268">
        <v>0.99999999999999989</v>
      </c>
    </row>
    <row r="269" spans="1:43" x14ac:dyDescent="0.2">
      <c r="A269" t="s">
        <v>731</v>
      </c>
      <c r="AQ269">
        <v>6.25E-2</v>
      </c>
    </row>
    <row r="270" spans="1:43" x14ac:dyDescent="0.2">
      <c r="A270" t="s">
        <v>532</v>
      </c>
      <c r="T270">
        <v>3.333333333333333</v>
      </c>
    </row>
    <row r="271" spans="1:43" x14ac:dyDescent="0.2">
      <c r="A271" t="s">
        <v>404</v>
      </c>
      <c r="AJ271">
        <v>0.5</v>
      </c>
    </row>
    <row r="272" spans="1:43" x14ac:dyDescent="0.2">
      <c r="A272" t="s">
        <v>417</v>
      </c>
      <c r="AL272">
        <v>4</v>
      </c>
    </row>
    <row r="273" spans="1:44" x14ac:dyDescent="0.2">
      <c r="A273" t="s">
        <v>427</v>
      </c>
      <c r="AP273">
        <v>0.3</v>
      </c>
    </row>
    <row r="274" spans="1:44" x14ac:dyDescent="0.2">
      <c r="A274" t="s">
        <v>581</v>
      </c>
      <c r="AI274">
        <v>1</v>
      </c>
      <c r="AO274">
        <v>0.44444444444444442</v>
      </c>
    </row>
    <row r="275" spans="1:44" x14ac:dyDescent="0.2">
      <c r="A275" t="s">
        <v>184</v>
      </c>
      <c r="K275">
        <v>0.33333333333333331</v>
      </c>
      <c r="M275">
        <v>0.4</v>
      </c>
      <c r="T275">
        <v>0.66666666666666663</v>
      </c>
      <c r="Y275">
        <v>3</v>
      </c>
      <c r="AA275">
        <v>1</v>
      </c>
      <c r="AB275">
        <v>0.2857142857142857</v>
      </c>
      <c r="AE275">
        <v>1</v>
      </c>
      <c r="AJ275">
        <v>0.5</v>
      </c>
    </row>
    <row r="276" spans="1:44" x14ac:dyDescent="0.2">
      <c r="A276" t="s">
        <v>444</v>
      </c>
      <c r="F276">
        <v>1</v>
      </c>
    </row>
    <row r="277" spans="1:44" x14ac:dyDescent="0.2">
      <c r="A277" t="s">
        <v>405</v>
      </c>
      <c r="AC277">
        <v>1</v>
      </c>
      <c r="AJ277">
        <v>0.5</v>
      </c>
      <c r="AQ277">
        <v>6.25E-2</v>
      </c>
    </row>
    <row r="278" spans="1:44" x14ac:dyDescent="0.2">
      <c r="A278" t="s">
        <v>640</v>
      </c>
      <c r="AO278">
        <v>1.2222222222222221</v>
      </c>
    </row>
    <row r="279" spans="1:44" x14ac:dyDescent="0.2">
      <c r="A279" t="s">
        <v>332</v>
      </c>
      <c r="B279">
        <v>0.5</v>
      </c>
      <c r="U279">
        <v>0.5</v>
      </c>
      <c r="W279">
        <v>0.25</v>
      </c>
      <c r="X279">
        <v>0.25</v>
      </c>
      <c r="AC279">
        <v>1</v>
      </c>
      <c r="AI279">
        <v>2</v>
      </c>
      <c r="AN279">
        <v>0.1</v>
      </c>
      <c r="AQ279">
        <v>0.125</v>
      </c>
    </row>
    <row r="280" spans="1:44" x14ac:dyDescent="0.2">
      <c r="A280" t="s">
        <v>553</v>
      </c>
      <c r="U280">
        <v>0.5</v>
      </c>
    </row>
    <row r="281" spans="1:44" x14ac:dyDescent="0.2">
      <c r="A281" t="s">
        <v>69</v>
      </c>
      <c r="B281">
        <v>2.5</v>
      </c>
      <c r="E281">
        <v>0.4</v>
      </c>
      <c r="H281">
        <v>3</v>
      </c>
      <c r="L281">
        <v>2.666666666666667</v>
      </c>
      <c r="N281">
        <v>2</v>
      </c>
      <c r="O281">
        <v>1</v>
      </c>
      <c r="W281">
        <v>2.5</v>
      </c>
      <c r="AA281">
        <v>3</v>
      </c>
      <c r="AD281">
        <v>1.3333333333333333</v>
      </c>
      <c r="AH281">
        <v>1</v>
      </c>
      <c r="AJ281">
        <v>1</v>
      </c>
      <c r="AK281">
        <v>0.66666666666666663</v>
      </c>
      <c r="AN281">
        <v>0.1</v>
      </c>
      <c r="AR281">
        <v>3</v>
      </c>
    </row>
    <row r="282" spans="1:44" x14ac:dyDescent="0.2">
      <c r="A282" t="s">
        <v>507</v>
      </c>
      <c r="R282">
        <v>4</v>
      </c>
    </row>
    <row r="283" spans="1:44" x14ac:dyDescent="0.2">
      <c r="A283" t="s">
        <v>340</v>
      </c>
      <c r="Y283">
        <v>2</v>
      </c>
    </row>
    <row r="284" spans="1:44" x14ac:dyDescent="0.2">
      <c r="A284" t="s">
        <v>610</v>
      </c>
      <c r="AM284">
        <v>0.53846153846153855</v>
      </c>
    </row>
    <row r="285" spans="1:44" x14ac:dyDescent="0.2">
      <c r="A285" t="s">
        <v>50</v>
      </c>
      <c r="E285">
        <v>0.8</v>
      </c>
      <c r="F285">
        <v>1</v>
      </c>
      <c r="AO285">
        <v>4.0000000000000009</v>
      </c>
    </row>
    <row r="286" spans="1:44" x14ac:dyDescent="0.2">
      <c r="A286" t="s">
        <v>567</v>
      </c>
      <c r="Z286">
        <v>4</v>
      </c>
    </row>
    <row r="287" spans="1:44" x14ac:dyDescent="0.2">
      <c r="A287" t="s">
        <v>98</v>
      </c>
      <c r="B287">
        <v>0.5</v>
      </c>
      <c r="E287">
        <v>0.8</v>
      </c>
      <c r="H287">
        <v>2</v>
      </c>
      <c r="L287">
        <v>0.33333333333333331</v>
      </c>
      <c r="O287">
        <v>0.5</v>
      </c>
      <c r="W287">
        <v>0.375</v>
      </c>
      <c r="X287">
        <v>0.5</v>
      </c>
      <c r="Z287">
        <v>1</v>
      </c>
      <c r="AA287">
        <v>1</v>
      </c>
      <c r="AJ287">
        <v>1.5</v>
      </c>
      <c r="AM287">
        <v>0.15384615384615385</v>
      </c>
      <c r="AN287">
        <v>0.1</v>
      </c>
      <c r="AR287">
        <v>2</v>
      </c>
    </row>
    <row r="288" spans="1:44" x14ac:dyDescent="0.2">
      <c r="A288" t="s">
        <v>600</v>
      </c>
      <c r="AK288">
        <v>0.5</v>
      </c>
    </row>
    <row r="289" spans="1:43" x14ac:dyDescent="0.2">
      <c r="A289" t="s">
        <v>481</v>
      </c>
      <c r="L289">
        <v>0.33333333333333331</v>
      </c>
    </row>
    <row r="290" spans="1:43" x14ac:dyDescent="0.2">
      <c r="A290" t="s">
        <v>611</v>
      </c>
      <c r="AM290">
        <v>0.99999999999999989</v>
      </c>
    </row>
    <row r="291" spans="1:43" x14ac:dyDescent="0.2">
      <c r="A291" t="s">
        <v>20</v>
      </c>
      <c r="C291">
        <v>2</v>
      </c>
      <c r="AG291">
        <v>1</v>
      </c>
      <c r="AI291">
        <v>1</v>
      </c>
    </row>
    <row r="292" spans="1:43" x14ac:dyDescent="0.2">
      <c r="A292" t="s">
        <v>568</v>
      </c>
      <c r="Z292">
        <v>4</v>
      </c>
    </row>
    <row r="293" spans="1:43" x14ac:dyDescent="0.2">
      <c r="A293" t="s">
        <v>595</v>
      </c>
      <c r="AK293">
        <v>0.83333333333333326</v>
      </c>
    </row>
    <row r="294" spans="1:43" x14ac:dyDescent="0.2">
      <c r="A294" t="s">
        <v>51</v>
      </c>
      <c r="B294">
        <v>0.5</v>
      </c>
      <c r="E294">
        <v>0.8</v>
      </c>
      <c r="H294">
        <v>1.5</v>
      </c>
      <c r="N294">
        <v>0.4</v>
      </c>
      <c r="O294">
        <v>1</v>
      </c>
      <c r="P294">
        <v>2</v>
      </c>
      <c r="U294">
        <v>2</v>
      </c>
      <c r="W294">
        <v>1.875</v>
      </c>
      <c r="X294">
        <v>0.5</v>
      </c>
      <c r="AC294">
        <v>4</v>
      </c>
      <c r="AF294">
        <v>11.5</v>
      </c>
      <c r="AI294">
        <v>6</v>
      </c>
      <c r="AM294">
        <v>3.4615384615384617</v>
      </c>
      <c r="AN294">
        <v>4.5</v>
      </c>
      <c r="AO294">
        <v>1.666666666666667</v>
      </c>
      <c r="AP294">
        <v>2.1</v>
      </c>
      <c r="AQ294">
        <v>5.625</v>
      </c>
    </row>
    <row r="295" spans="1:43" x14ac:dyDescent="0.2">
      <c r="A295" t="s">
        <v>459</v>
      </c>
      <c r="G295">
        <v>1</v>
      </c>
    </row>
    <row r="296" spans="1:43" x14ac:dyDescent="0.2">
      <c r="A296" t="s">
        <v>166</v>
      </c>
      <c r="J296">
        <v>0.25</v>
      </c>
      <c r="W296">
        <v>0.25</v>
      </c>
      <c r="X296">
        <v>0.25</v>
      </c>
      <c r="AP296">
        <v>0.2</v>
      </c>
    </row>
    <row r="297" spans="1:43" x14ac:dyDescent="0.2">
      <c r="A297" t="s">
        <v>632</v>
      </c>
      <c r="B297">
        <v>2</v>
      </c>
      <c r="H297">
        <v>2</v>
      </c>
      <c r="W297">
        <v>2.25</v>
      </c>
      <c r="AC297">
        <v>3</v>
      </c>
      <c r="AM297">
        <v>7.6923076923076927E-2</v>
      </c>
      <c r="AN297">
        <v>2.4</v>
      </c>
      <c r="AQ297">
        <v>2.75</v>
      </c>
    </row>
    <row r="298" spans="1:43" x14ac:dyDescent="0.2">
      <c r="A298" t="s">
        <v>70</v>
      </c>
      <c r="E298">
        <v>0.2</v>
      </c>
      <c r="N298">
        <v>0.2</v>
      </c>
      <c r="W298">
        <v>0.125</v>
      </c>
    </row>
    <row r="299" spans="1:43" x14ac:dyDescent="0.2">
      <c r="A299" t="s">
        <v>722</v>
      </c>
      <c r="AN299">
        <v>0.3</v>
      </c>
    </row>
    <row r="300" spans="1:43" x14ac:dyDescent="0.2">
      <c r="A300" t="s">
        <v>406</v>
      </c>
      <c r="AA300">
        <v>1</v>
      </c>
      <c r="AD300">
        <v>0.33333333333333331</v>
      </c>
      <c r="AJ300">
        <v>0.5</v>
      </c>
    </row>
    <row r="301" spans="1:43" x14ac:dyDescent="0.2">
      <c r="A301" t="s">
        <v>21</v>
      </c>
      <c r="C301">
        <v>1</v>
      </c>
      <c r="G301">
        <v>2</v>
      </c>
      <c r="K301">
        <v>1</v>
      </c>
      <c r="L301">
        <v>0.7777777777777779</v>
      </c>
      <c r="M301">
        <v>2.5</v>
      </c>
      <c r="S301">
        <v>1</v>
      </c>
      <c r="T301">
        <v>0.33333333333333331</v>
      </c>
      <c r="V301">
        <v>0.5</v>
      </c>
      <c r="Y301">
        <v>2</v>
      </c>
      <c r="Z301">
        <v>0.5</v>
      </c>
      <c r="AA301">
        <v>1</v>
      </c>
      <c r="AB301">
        <v>0.85714285714285698</v>
      </c>
      <c r="AC301">
        <v>1</v>
      </c>
      <c r="AD301">
        <v>1</v>
      </c>
      <c r="AE301">
        <v>1</v>
      </c>
      <c r="AH301">
        <v>1</v>
      </c>
      <c r="AJ301">
        <v>1</v>
      </c>
      <c r="AL301">
        <v>2</v>
      </c>
      <c r="AN301">
        <v>0.5</v>
      </c>
      <c r="AQ301">
        <v>0.1875</v>
      </c>
    </row>
    <row r="302" spans="1:43" x14ac:dyDescent="0.2">
      <c r="A302" t="s">
        <v>22</v>
      </c>
      <c r="C302">
        <v>2</v>
      </c>
      <c r="D302">
        <v>3</v>
      </c>
      <c r="G302">
        <v>4</v>
      </c>
      <c r="K302">
        <v>0.66666666666666663</v>
      </c>
      <c r="M302">
        <v>0.30000000000000004</v>
      </c>
      <c r="S302">
        <v>1.4</v>
      </c>
      <c r="AG302">
        <v>2</v>
      </c>
      <c r="AI302">
        <v>2</v>
      </c>
    </row>
    <row r="303" spans="1:43" x14ac:dyDescent="0.2">
      <c r="A303" t="s">
        <v>569</v>
      </c>
      <c r="Z303">
        <v>0.5</v>
      </c>
    </row>
    <row r="304" spans="1:43" x14ac:dyDescent="0.2">
      <c r="A304" t="s">
        <v>398</v>
      </c>
      <c r="AJ304">
        <v>0.5</v>
      </c>
    </row>
    <row r="305" spans="1:43" x14ac:dyDescent="0.2">
      <c r="A305" t="s">
        <v>341</v>
      </c>
      <c r="Y305">
        <v>4</v>
      </c>
    </row>
    <row r="306" spans="1:43" x14ac:dyDescent="0.2">
      <c r="A306" t="s">
        <v>214</v>
      </c>
      <c r="M306">
        <v>0.1</v>
      </c>
      <c r="Y306">
        <v>2</v>
      </c>
      <c r="AD306">
        <v>0.33333333333333331</v>
      </c>
      <c r="AE306">
        <v>1</v>
      </c>
      <c r="AH306">
        <v>0.33333333333333331</v>
      </c>
    </row>
    <row r="307" spans="1:43" x14ac:dyDescent="0.2">
      <c r="A307" t="s">
        <v>215</v>
      </c>
      <c r="M307">
        <v>0.2</v>
      </c>
      <c r="AD307">
        <v>4</v>
      </c>
      <c r="AE307">
        <v>4</v>
      </c>
    </row>
    <row r="308" spans="1:43" x14ac:dyDescent="0.2">
      <c r="A308" t="s">
        <v>83</v>
      </c>
      <c r="B308">
        <v>2.5</v>
      </c>
      <c r="E308">
        <v>0.2</v>
      </c>
      <c r="W308">
        <v>2.5</v>
      </c>
      <c r="X308">
        <v>0.25</v>
      </c>
    </row>
    <row r="309" spans="1:43" x14ac:dyDescent="0.2">
      <c r="A309" t="s">
        <v>473</v>
      </c>
      <c r="K309">
        <v>1</v>
      </c>
    </row>
    <row r="310" spans="1:43" x14ac:dyDescent="0.2">
      <c r="A310" t="s">
        <v>282</v>
      </c>
      <c r="Q310">
        <v>0.33333333333333331</v>
      </c>
      <c r="AM310">
        <v>0.61538461538461542</v>
      </c>
    </row>
    <row r="311" spans="1:43" x14ac:dyDescent="0.2">
      <c r="A311" t="s">
        <v>320</v>
      </c>
      <c r="V311">
        <v>1</v>
      </c>
    </row>
    <row r="312" spans="1:43" x14ac:dyDescent="0.2">
      <c r="A312" t="s">
        <v>469</v>
      </c>
      <c r="K312">
        <v>2.333333333333333</v>
      </c>
      <c r="L312">
        <v>0.44444444444444442</v>
      </c>
      <c r="AB312">
        <v>2.8571428571428568</v>
      </c>
    </row>
    <row r="313" spans="1:43" x14ac:dyDescent="0.2">
      <c r="A313" t="s">
        <v>379</v>
      </c>
      <c r="AG313">
        <v>3</v>
      </c>
    </row>
    <row r="314" spans="1:43" x14ac:dyDescent="0.2">
      <c r="A314" t="s">
        <v>596</v>
      </c>
      <c r="AK314">
        <v>0.5</v>
      </c>
    </row>
    <row r="315" spans="1:43" x14ac:dyDescent="0.2">
      <c r="A315" t="s">
        <v>99</v>
      </c>
      <c r="E315">
        <v>1.6</v>
      </c>
      <c r="F315">
        <v>4</v>
      </c>
    </row>
    <row r="316" spans="1:43" x14ac:dyDescent="0.2">
      <c r="A316" t="s">
        <v>124</v>
      </c>
      <c r="I316">
        <v>3.9999999999999996</v>
      </c>
    </row>
    <row r="317" spans="1:43" x14ac:dyDescent="0.2">
      <c r="A317" t="s">
        <v>277</v>
      </c>
      <c r="Q317">
        <v>3.9999999999999996</v>
      </c>
    </row>
    <row r="318" spans="1:43" x14ac:dyDescent="0.2">
      <c r="A318" t="s">
        <v>201</v>
      </c>
      <c r="M318">
        <v>0.4</v>
      </c>
    </row>
    <row r="319" spans="1:43" x14ac:dyDescent="0.2">
      <c r="A319" t="s">
        <v>265</v>
      </c>
      <c r="B319">
        <v>2</v>
      </c>
      <c r="H319">
        <v>1</v>
      </c>
      <c r="O319">
        <v>0.5</v>
      </c>
      <c r="U319">
        <v>1.5</v>
      </c>
      <c r="Z319">
        <v>1</v>
      </c>
      <c r="AH319">
        <v>0.33333333333333331</v>
      </c>
    </row>
    <row r="320" spans="1:43" x14ac:dyDescent="0.2">
      <c r="A320" t="s">
        <v>407</v>
      </c>
      <c r="AJ320">
        <v>0.5</v>
      </c>
      <c r="AM320">
        <v>1</v>
      </c>
      <c r="AQ320">
        <v>0.3125</v>
      </c>
    </row>
    <row r="321" spans="1:42" x14ac:dyDescent="0.2">
      <c r="A321" t="s">
        <v>23</v>
      </c>
      <c r="C321">
        <v>4</v>
      </c>
      <c r="I321">
        <v>0.66666666666666663</v>
      </c>
      <c r="Q321">
        <v>3.9999999999999996</v>
      </c>
      <c r="R321">
        <v>2</v>
      </c>
      <c r="S321">
        <v>2.4000000000000004</v>
      </c>
      <c r="T321">
        <v>4</v>
      </c>
      <c r="V321">
        <v>1.5</v>
      </c>
      <c r="AD321">
        <v>3.6666666666666661</v>
      </c>
      <c r="AH321">
        <v>2.6666666666666665</v>
      </c>
      <c r="AJ321">
        <v>0.5</v>
      </c>
      <c r="AL321">
        <v>4</v>
      </c>
      <c r="AM321">
        <v>0.30769230769230771</v>
      </c>
    </row>
    <row r="322" spans="1:42" x14ac:dyDescent="0.2">
      <c r="A322" t="s">
        <v>173</v>
      </c>
      <c r="J322">
        <v>0.25</v>
      </c>
      <c r="AB322">
        <v>3.9999999999999991</v>
      </c>
      <c r="AD322">
        <v>2</v>
      </c>
    </row>
    <row r="323" spans="1:42" x14ac:dyDescent="0.2">
      <c r="A323" t="s">
        <v>140</v>
      </c>
      <c r="I323">
        <v>1.6666666666666665</v>
      </c>
      <c r="AP323">
        <v>1.3</v>
      </c>
    </row>
    <row r="324" spans="1:42" x14ac:dyDescent="0.2">
      <c r="A324" t="s">
        <v>125</v>
      </c>
      <c r="B324">
        <v>1</v>
      </c>
      <c r="I324">
        <v>3.9999999999999996</v>
      </c>
      <c r="J324">
        <v>3</v>
      </c>
      <c r="W324">
        <v>1.75</v>
      </c>
      <c r="X324">
        <v>4</v>
      </c>
      <c r="AP324">
        <v>3.9999999999999996</v>
      </c>
    </row>
    <row r="325" spans="1:42" x14ac:dyDescent="0.2">
      <c r="A325" t="s">
        <v>380</v>
      </c>
      <c r="AG325">
        <v>1.5</v>
      </c>
    </row>
    <row r="326" spans="1:42" x14ac:dyDescent="0.2">
      <c r="A326" t="s">
        <v>71</v>
      </c>
      <c r="E326">
        <v>0.4</v>
      </c>
      <c r="H326">
        <v>0.5</v>
      </c>
      <c r="O326">
        <v>0.5</v>
      </c>
      <c r="AA326">
        <v>2</v>
      </c>
      <c r="AD326">
        <v>3</v>
      </c>
      <c r="AJ326">
        <v>3</v>
      </c>
      <c r="AK326">
        <v>0.5</v>
      </c>
    </row>
    <row r="327" spans="1:42" x14ac:dyDescent="0.2">
      <c r="A327" t="s">
        <v>84</v>
      </c>
      <c r="B327">
        <v>1.5</v>
      </c>
      <c r="E327">
        <v>0.4</v>
      </c>
      <c r="H327">
        <v>0.5</v>
      </c>
      <c r="L327">
        <v>1.2222222222222221</v>
      </c>
      <c r="N327">
        <v>1</v>
      </c>
      <c r="O327">
        <v>1.5</v>
      </c>
      <c r="U327">
        <v>1</v>
      </c>
      <c r="W327">
        <v>1.375</v>
      </c>
      <c r="X327">
        <v>0.25</v>
      </c>
      <c r="AA327">
        <v>1</v>
      </c>
      <c r="AD327">
        <v>0.33333333333333331</v>
      </c>
      <c r="AJ327">
        <v>1.5</v>
      </c>
      <c r="AK327">
        <v>0.33333333333333331</v>
      </c>
      <c r="AN327">
        <v>0.1</v>
      </c>
    </row>
    <row r="328" spans="1:42" x14ac:dyDescent="0.2">
      <c r="A328" t="s">
        <v>496</v>
      </c>
      <c r="P328">
        <v>2</v>
      </c>
      <c r="AM328">
        <v>0.15384615384615385</v>
      </c>
    </row>
    <row r="329" spans="1:42" x14ac:dyDescent="0.2">
      <c r="A329" t="s">
        <v>399</v>
      </c>
      <c r="AA329">
        <v>3</v>
      </c>
      <c r="AH329">
        <v>2</v>
      </c>
      <c r="AJ329">
        <v>2.5</v>
      </c>
    </row>
    <row r="330" spans="1:42" x14ac:dyDescent="0.2">
      <c r="A330" t="s">
        <v>52</v>
      </c>
      <c r="E330">
        <v>0.8</v>
      </c>
      <c r="F330">
        <v>4</v>
      </c>
      <c r="G330">
        <v>4</v>
      </c>
      <c r="P330">
        <v>4</v>
      </c>
      <c r="R330">
        <v>2</v>
      </c>
      <c r="AO330">
        <v>4.0000000000000009</v>
      </c>
    </row>
    <row r="331" spans="1:42" x14ac:dyDescent="0.2">
      <c r="A331" t="s">
        <v>706</v>
      </c>
      <c r="AH331">
        <v>2.6666666666666665</v>
      </c>
    </row>
    <row r="332" spans="1:42" x14ac:dyDescent="0.2">
      <c r="A332" t="s">
        <v>533</v>
      </c>
      <c r="T332">
        <v>1.3333333333333333</v>
      </c>
    </row>
    <row r="333" spans="1:42" x14ac:dyDescent="0.2">
      <c r="A333" t="s">
        <v>460</v>
      </c>
      <c r="G333">
        <v>1</v>
      </c>
    </row>
    <row r="334" spans="1:42" x14ac:dyDescent="0.2">
      <c r="A334" t="s">
        <v>381</v>
      </c>
      <c r="AG334">
        <v>4</v>
      </c>
    </row>
    <row r="335" spans="1:42" x14ac:dyDescent="0.2">
      <c r="A335" t="s">
        <v>369</v>
      </c>
      <c r="AF335">
        <v>4</v>
      </c>
    </row>
    <row r="336" spans="1:42" x14ac:dyDescent="0.2">
      <c r="A336" t="s">
        <v>713</v>
      </c>
      <c r="AH336">
        <v>0.66666666666666663</v>
      </c>
    </row>
    <row r="337" spans="1:44" x14ac:dyDescent="0.2">
      <c r="A337" t="s">
        <v>24</v>
      </c>
      <c r="C337">
        <v>4</v>
      </c>
      <c r="E337">
        <v>2.2000000000000002</v>
      </c>
      <c r="F337">
        <v>4</v>
      </c>
      <c r="G337">
        <v>4</v>
      </c>
      <c r="L337">
        <v>1.6666666666666665</v>
      </c>
      <c r="P337">
        <v>4</v>
      </c>
      <c r="Q337">
        <v>1.6666666666666665</v>
      </c>
      <c r="R337">
        <v>1</v>
      </c>
      <c r="W337">
        <v>0.375</v>
      </c>
      <c r="AK337">
        <v>3.333333333333333</v>
      </c>
      <c r="AM337">
        <v>2.8461538461538458</v>
      </c>
      <c r="AO337">
        <v>4.0000000000000009</v>
      </c>
    </row>
    <row r="338" spans="1:44" x14ac:dyDescent="0.2">
      <c r="A338" t="s">
        <v>714</v>
      </c>
      <c r="AH338">
        <v>0.33333333333333331</v>
      </c>
    </row>
    <row r="339" spans="1:44" x14ac:dyDescent="0.2">
      <c r="A339" t="s">
        <v>202</v>
      </c>
      <c r="M339">
        <v>0.2</v>
      </c>
      <c r="Q339">
        <v>3.333333333333333</v>
      </c>
      <c r="AK339">
        <v>0.16666666666666666</v>
      </c>
    </row>
    <row r="340" spans="1:44" x14ac:dyDescent="0.2">
      <c r="A340" t="s">
        <v>508</v>
      </c>
      <c r="R340">
        <v>2</v>
      </c>
    </row>
    <row r="341" spans="1:44" x14ac:dyDescent="0.2">
      <c r="A341" t="s">
        <v>682</v>
      </c>
      <c r="AB341">
        <v>0.42857142857142855</v>
      </c>
    </row>
    <row r="342" spans="1:44" x14ac:dyDescent="0.2">
      <c r="A342" t="s">
        <v>100</v>
      </c>
      <c r="E342">
        <v>1.6</v>
      </c>
      <c r="F342">
        <v>4</v>
      </c>
    </row>
    <row r="343" spans="1:44" x14ac:dyDescent="0.2">
      <c r="A343" t="s">
        <v>554</v>
      </c>
      <c r="U343">
        <v>3</v>
      </c>
    </row>
    <row r="344" spans="1:44" x14ac:dyDescent="0.2">
      <c r="A344" t="s">
        <v>216</v>
      </c>
      <c r="M344">
        <v>0.1</v>
      </c>
    </row>
    <row r="345" spans="1:44" x14ac:dyDescent="0.2">
      <c r="A345" t="s">
        <v>85</v>
      </c>
      <c r="B345">
        <v>0.5</v>
      </c>
      <c r="E345">
        <v>0.2</v>
      </c>
      <c r="H345">
        <v>1</v>
      </c>
      <c r="L345">
        <v>0.44444444444444442</v>
      </c>
      <c r="N345">
        <v>0.4</v>
      </c>
      <c r="O345">
        <v>1</v>
      </c>
      <c r="U345">
        <v>0.5</v>
      </c>
      <c r="W345">
        <v>0.75</v>
      </c>
    </row>
    <row r="346" spans="1:44" x14ac:dyDescent="0.2">
      <c r="A346" t="s">
        <v>217</v>
      </c>
      <c r="M346">
        <v>0.1</v>
      </c>
      <c r="N346">
        <v>0.60000000000000009</v>
      </c>
      <c r="AA346">
        <v>2</v>
      </c>
      <c r="AD346">
        <v>0.66666666666666663</v>
      </c>
      <c r="AH346">
        <v>0.33333333333333331</v>
      </c>
      <c r="AJ346">
        <v>4</v>
      </c>
      <c r="AK346">
        <v>0.16666666666666666</v>
      </c>
      <c r="AM346">
        <v>0.15384615384615385</v>
      </c>
      <c r="AN346">
        <v>0.4</v>
      </c>
      <c r="AQ346">
        <v>0.3125</v>
      </c>
      <c r="AR346">
        <v>4</v>
      </c>
    </row>
    <row r="347" spans="1:44" x14ac:dyDescent="0.2">
      <c r="A347" t="s">
        <v>497</v>
      </c>
      <c r="P347">
        <v>1</v>
      </c>
      <c r="AH347">
        <v>0.33333333333333331</v>
      </c>
      <c r="AK347">
        <v>0.33333333333333331</v>
      </c>
      <c r="AO347">
        <v>0.66666666666666674</v>
      </c>
    </row>
    <row r="348" spans="1:44" x14ac:dyDescent="0.2">
      <c r="A348" t="s">
        <v>605</v>
      </c>
      <c r="AH348">
        <v>0.33333333333333331</v>
      </c>
      <c r="AK348">
        <v>0.33333333333333331</v>
      </c>
    </row>
    <row r="349" spans="1:44" x14ac:dyDescent="0.2">
      <c r="A349" t="s">
        <v>370</v>
      </c>
      <c r="AF349">
        <v>4</v>
      </c>
    </row>
    <row r="350" spans="1:44" x14ac:dyDescent="0.2">
      <c r="A350" t="s">
        <v>534</v>
      </c>
      <c r="T350">
        <v>0.33333333333333331</v>
      </c>
    </row>
    <row r="351" spans="1:44" x14ac:dyDescent="0.2">
      <c r="A351" t="s">
        <v>297</v>
      </c>
      <c r="S351">
        <v>4</v>
      </c>
    </row>
    <row r="352" spans="1:44" x14ac:dyDescent="0.2">
      <c r="A352" t="s">
        <v>363</v>
      </c>
      <c r="K352">
        <v>1</v>
      </c>
      <c r="AB352">
        <v>1.8571428571428568</v>
      </c>
      <c r="AD352">
        <v>1</v>
      </c>
      <c r="AE352">
        <v>0.33333333333333331</v>
      </c>
    </row>
    <row r="353" spans="1:43" x14ac:dyDescent="0.2">
      <c r="A353" t="s">
        <v>342</v>
      </c>
      <c r="Y353">
        <v>3</v>
      </c>
    </row>
    <row r="354" spans="1:43" x14ac:dyDescent="0.2">
      <c r="A354" t="s">
        <v>535</v>
      </c>
      <c r="T354">
        <v>0.66666666666666663</v>
      </c>
    </row>
    <row r="355" spans="1:43" x14ac:dyDescent="0.2">
      <c r="A355" t="s">
        <v>261</v>
      </c>
      <c r="O355">
        <v>0.5</v>
      </c>
    </row>
    <row r="356" spans="1:43" x14ac:dyDescent="0.2">
      <c r="A356" t="s">
        <v>218</v>
      </c>
      <c r="M356">
        <v>0.1</v>
      </c>
    </row>
    <row r="357" spans="1:43" x14ac:dyDescent="0.2">
      <c r="A357" t="s">
        <v>382</v>
      </c>
      <c r="AG357">
        <v>4</v>
      </c>
    </row>
    <row r="358" spans="1:43" x14ac:dyDescent="0.2">
      <c r="A358" t="s">
        <v>138</v>
      </c>
      <c r="I358">
        <v>0.33333333333333331</v>
      </c>
      <c r="R358">
        <v>1.5</v>
      </c>
      <c r="T358">
        <v>0.66666666666666663</v>
      </c>
      <c r="U358">
        <v>0.5</v>
      </c>
    </row>
    <row r="359" spans="1:43" x14ac:dyDescent="0.2">
      <c r="A359" t="s">
        <v>555</v>
      </c>
      <c r="U359">
        <v>0.5</v>
      </c>
    </row>
    <row r="360" spans="1:43" x14ac:dyDescent="0.2">
      <c r="A360" t="s">
        <v>470</v>
      </c>
      <c r="K360">
        <v>1</v>
      </c>
    </row>
    <row r="361" spans="1:43" x14ac:dyDescent="0.2">
      <c r="A361" t="s">
        <v>185</v>
      </c>
      <c r="M361">
        <v>1.2</v>
      </c>
    </row>
    <row r="362" spans="1:43" x14ac:dyDescent="0.2">
      <c r="A362" t="s">
        <v>536</v>
      </c>
      <c r="T362">
        <v>0.66666666666666663</v>
      </c>
    </row>
    <row r="363" spans="1:43" x14ac:dyDescent="0.2">
      <c r="A363" t="s">
        <v>625</v>
      </c>
      <c r="AM363">
        <v>0.15384615384615385</v>
      </c>
    </row>
    <row r="364" spans="1:43" x14ac:dyDescent="0.2">
      <c r="A364" t="s">
        <v>461</v>
      </c>
      <c r="G364">
        <v>4</v>
      </c>
    </row>
    <row r="365" spans="1:43" x14ac:dyDescent="0.2">
      <c r="A365" t="s">
        <v>25</v>
      </c>
      <c r="C365">
        <v>4</v>
      </c>
      <c r="M365">
        <v>0.5</v>
      </c>
      <c r="S365">
        <v>0.4</v>
      </c>
      <c r="AB365">
        <v>0.14285714285714285</v>
      </c>
      <c r="AC365">
        <v>3</v>
      </c>
    </row>
    <row r="366" spans="1:43" x14ac:dyDescent="0.2">
      <c r="A366" t="s">
        <v>167</v>
      </c>
      <c r="J366">
        <v>0.25</v>
      </c>
      <c r="AQ366">
        <v>6.25E-2</v>
      </c>
    </row>
    <row r="367" spans="1:43" x14ac:dyDescent="0.2">
      <c r="A367" t="s">
        <v>371</v>
      </c>
      <c r="AF367">
        <v>1</v>
      </c>
    </row>
    <row r="368" spans="1:43" x14ac:dyDescent="0.2">
      <c r="A368" t="s">
        <v>556</v>
      </c>
      <c r="U368">
        <v>3</v>
      </c>
    </row>
    <row r="369" spans="1:43" x14ac:dyDescent="0.2">
      <c r="A369" t="s">
        <v>168</v>
      </c>
      <c r="B369">
        <v>1.5</v>
      </c>
      <c r="H369">
        <v>3.5</v>
      </c>
      <c r="J369">
        <v>1.5</v>
      </c>
      <c r="L369">
        <v>0.55555555555555558</v>
      </c>
      <c r="N369">
        <v>1.4000000000000001</v>
      </c>
      <c r="O369">
        <v>2.5</v>
      </c>
      <c r="P369">
        <v>2</v>
      </c>
      <c r="T369">
        <v>1.6666666666666665</v>
      </c>
      <c r="U369">
        <v>3</v>
      </c>
      <c r="X369">
        <v>1.25</v>
      </c>
      <c r="Z369">
        <v>3.5</v>
      </c>
      <c r="AB369">
        <v>0.14285714285714285</v>
      </c>
      <c r="AH369">
        <v>0.66666666666666663</v>
      </c>
      <c r="AM369">
        <v>0.92307692307692302</v>
      </c>
      <c r="AN369">
        <v>0.89999999999999991</v>
      </c>
      <c r="AO369">
        <v>2.4444444444444442</v>
      </c>
      <c r="AP369">
        <v>0.5</v>
      </c>
      <c r="AQ369">
        <v>0.3125</v>
      </c>
    </row>
    <row r="370" spans="1:43" x14ac:dyDescent="0.2">
      <c r="A370" t="s">
        <v>329</v>
      </c>
      <c r="V370">
        <v>1</v>
      </c>
    </row>
    <row r="371" spans="1:43" x14ac:dyDescent="0.2">
      <c r="A371" t="s">
        <v>676</v>
      </c>
      <c r="AB371">
        <v>0.71428571428571419</v>
      </c>
    </row>
    <row r="372" spans="1:43" x14ac:dyDescent="0.2">
      <c r="A372" t="s">
        <v>72</v>
      </c>
      <c r="E372">
        <v>0.8</v>
      </c>
      <c r="G372">
        <v>4</v>
      </c>
      <c r="AN372">
        <v>0.30000000000000004</v>
      </c>
      <c r="AQ372">
        <v>2.375</v>
      </c>
    </row>
    <row r="373" spans="1:43" x14ac:dyDescent="0.2">
      <c r="A373" t="s">
        <v>126</v>
      </c>
      <c r="I373">
        <v>3.9999999999999996</v>
      </c>
    </row>
    <row r="374" spans="1:43" x14ac:dyDescent="0.2">
      <c r="A374" t="s">
        <v>186</v>
      </c>
      <c r="M374">
        <v>3.8999999999999995</v>
      </c>
      <c r="Y374">
        <v>4</v>
      </c>
      <c r="AE374">
        <v>4</v>
      </c>
    </row>
    <row r="375" spans="1:43" x14ac:dyDescent="0.2">
      <c r="A375" t="s">
        <v>127</v>
      </c>
      <c r="I375">
        <v>10</v>
      </c>
      <c r="Q375">
        <v>9.6666666666666661</v>
      </c>
      <c r="V375">
        <v>7</v>
      </c>
      <c r="AK375">
        <v>0.16666666666666666</v>
      </c>
      <c r="AM375">
        <v>0.61538461538461542</v>
      </c>
      <c r="AP375">
        <v>0.89999999999999991</v>
      </c>
    </row>
    <row r="376" spans="1:43" x14ac:dyDescent="0.2">
      <c r="A376" t="s">
        <v>488</v>
      </c>
      <c r="L376">
        <v>2.1111111111111107</v>
      </c>
      <c r="AB376">
        <v>3.9999999999999991</v>
      </c>
      <c r="AD376">
        <v>4</v>
      </c>
    </row>
    <row r="377" spans="1:43" x14ac:dyDescent="0.2">
      <c r="A377" t="s">
        <v>26</v>
      </c>
      <c r="C377">
        <v>4</v>
      </c>
      <c r="D377">
        <v>3</v>
      </c>
      <c r="G377">
        <v>4</v>
      </c>
      <c r="AI377">
        <v>4</v>
      </c>
      <c r="AO377">
        <v>0.33333333333333331</v>
      </c>
    </row>
    <row r="378" spans="1:43" x14ac:dyDescent="0.2">
      <c r="A378" t="s">
        <v>630</v>
      </c>
      <c r="AM378">
        <v>7.6923076923076927E-2</v>
      </c>
    </row>
    <row r="379" spans="1:43" x14ac:dyDescent="0.2">
      <c r="A379" t="s">
        <v>418</v>
      </c>
      <c r="AL379">
        <v>4</v>
      </c>
    </row>
    <row r="380" spans="1:43" x14ac:dyDescent="0.2">
      <c r="A380" t="s">
        <v>372</v>
      </c>
      <c r="AF380">
        <v>4</v>
      </c>
      <c r="AL380">
        <v>4</v>
      </c>
    </row>
    <row r="381" spans="1:43" x14ac:dyDescent="0.2">
      <c r="A381" t="s">
        <v>715</v>
      </c>
      <c r="AH381">
        <v>0.33333333333333331</v>
      </c>
    </row>
    <row r="382" spans="1:43" x14ac:dyDescent="0.2">
      <c r="A382" t="s">
        <v>728</v>
      </c>
      <c r="AQ382">
        <v>6.25E-2</v>
      </c>
    </row>
    <row r="383" spans="1:43" x14ac:dyDescent="0.2">
      <c r="A383" t="s">
        <v>687</v>
      </c>
      <c r="AC383">
        <v>3</v>
      </c>
    </row>
    <row r="384" spans="1:43" x14ac:dyDescent="0.2">
      <c r="A384" t="s">
        <v>509</v>
      </c>
      <c r="R384">
        <v>4</v>
      </c>
    </row>
    <row r="385" spans="1:42" x14ac:dyDescent="0.2">
      <c r="A385" t="s">
        <v>546</v>
      </c>
      <c r="T385">
        <v>2</v>
      </c>
    </row>
    <row r="386" spans="1:42" x14ac:dyDescent="0.2">
      <c r="A386" t="s">
        <v>510</v>
      </c>
      <c r="R386">
        <v>1.5</v>
      </c>
    </row>
    <row r="387" spans="1:42" x14ac:dyDescent="0.2">
      <c r="A387" t="s">
        <v>521</v>
      </c>
      <c r="R387">
        <v>2</v>
      </c>
    </row>
    <row r="388" spans="1:42" x14ac:dyDescent="0.2">
      <c r="A388" t="s">
        <v>537</v>
      </c>
      <c r="T388">
        <v>3.333333333333333</v>
      </c>
    </row>
    <row r="389" spans="1:42" x14ac:dyDescent="0.2">
      <c r="A389" t="s">
        <v>707</v>
      </c>
      <c r="AH389">
        <v>0.66666666666666663</v>
      </c>
    </row>
    <row r="390" spans="1:42" x14ac:dyDescent="0.2">
      <c r="A390" t="s">
        <v>647</v>
      </c>
      <c r="B390">
        <v>0.5</v>
      </c>
    </row>
    <row r="391" spans="1:42" x14ac:dyDescent="0.2">
      <c r="A391" t="s">
        <v>253</v>
      </c>
      <c r="B391">
        <v>0.5</v>
      </c>
      <c r="H391">
        <v>0.5</v>
      </c>
      <c r="N391">
        <v>0.2</v>
      </c>
      <c r="O391">
        <v>0.5</v>
      </c>
      <c r="U391">
        <v>0.5</v>
      </c>
      <c r="W391">
        <v>0.5</v>
      </c>
      <c r="X391">
        <v>0.25</v>
      </c>
      <c r="AH391">
        <v>0.33333333333333331</v>
      </c>
      <c r="AN391">
        <v>0.2</v>
      </c>
    </row>
    <row r="392" spans="1:42" x14ac:dyDescent="0.2">
      <c r="A392" t="s">
        <v>154</v>
      </c>
      <c r="J392">
        <v>3</v>
      </c>
    </row>
    <row r="393" spans="1:42" x14ac:dyDescent="0.2">
      <c r="A393" t="s">
        <v>549</v>
      </c>
      <c r="T393">
        <v>0.33333333333333331</v>
      </c>
      <c r="AB393">
        <v>0.14285714285714285</v>
      </c>
      <c r="AH393">
        <v>0.33333333333333331</v>
      </c>
    </row>
    <row r="394" spans="1:42" x14ac:dyDescent="0.2">
      <c r="A394" t="s">
        <v>219</v>
      </c>
      <c r="M394">
        <v>0.2</v>
      </c>
      <c r="Y394">
        <v>4</v>
      </c>
      <c r="Z394">
        <v>4</v>
      </c>
      <c r="AE394">
        <v>4</v>
      </c>
      <c r="AP394">
        <v>0.3</v>
      </c>
    </row>
    <row r="395" spans="1:42" x14ac:dyDescent="0.2">
      <c r="A395" t="s">
        <v>101</v>
      </c>
      <c r="E395">
        <v>0.6</v>
      </c>
      <c r="AM395">
        <v>7.6923076923076927E-2</v>
      </c>
    </row>
    <row r="396" spans="1:42" x14ac:dyDescent="0.2">
      <c r="A396" t="s">
        <v>266</v>
      </c>
      <c r="O396">
        <v>0.5</v>
      </c>
      <c r="AC396">
        <v>1</v>
      </c>
      <c r="AN396">
        <v>0.1</v>
      </c>
      <c r="AP396">
        <v>0.30000000000000004</v>
      </c>
    </row>
    <row r="397" spans="1:42" x14ac:dyDescent="0.2">
      <c r="A397" t="s">
        <v>305</v>
      </c>
      <c r="K397">
        <v>0.66666666666666663</v>
      </c>
      <c r="S397">
        <v>0.6</v>
      </c>
    </row>
    <row r="398" spans="1:42" x14ac:dyDescent="0.2">
      <c r="A398" t="s">
        <v>612</v>
      </c>
      <c r="AH398">
        <v>0.66666666666666663</v>
      </c>
      <c r="AM398">
        <v>2.3076923076923084</v>
      </c>
    </row>
    <row r="399" spans="1:42" x14ac:dyDescent="0.2">
      <c r="A399" t="s">
        <v>203</v>
      </c>
      <c r="M399">
        <v>0.4</v>
      </c>
      <c r="Y399">
        <v>2</v>
      </c>
    </row>
    <row r="400" spans="1:42" x14ac:dyDescent="0.2">
      <c r="A400" t="s">
        <v>708</v>
      </c>
      <c r="AH400">
        <v>0.66666666666666663</v>
      </c>
    </row>
    <row r="401" spans="1:43" x14ac:dyDescent="0.2">
      <c r="A401" t="s">
        <v>602</v>
      </c>
      <c r="AK401">
        <v>0.16666666666666666</v>
      </c>
    </row>
    <row r="402" spans="1:43" x14ac:dyDescent="0.2">
      <c r="A402" t="s">
        <v>582</v>
      </c>
      <c r="D402">
        <v>1</v>
      </c>
      <c r="AI402">
        <v>1</v>
      </c>
    </row>
    <row r="403" spans="1:43" x14ac:dyDescent="0.2">
      <c r="A403" t="s">
        <v>583</v>
      </c>
      <c r="AI403">
        <v>4</v>
      </c>
    </row>
    <row r="404" spans="1:43" x14ac:dyDescent="0.2">
      <c r="A404" t="s">
        <v>187</v>
      </c>
      <c r="M404">
        <v>1.2</v>
      </c>
      <c r="Y404">
        <v>1</v>
      </c>
      <c r="AQ404">
        <v>0.1875</v>
      </c>
    </row>
    <row r="405" spans="1:43" x14ac:dyDescent="0.2">
      <c r="A405" t="s">
        <v>53</v>
      </c>
      <c r="E405">
        <v>0.2</v>
      </c>
      <c r="AO405">
        <v>1.666666666666667</v>
      </c>
    </row>
    <row r="406" spans="1:43" x14ac:dyDescent="0.2">
      <c r="A406" t="s">
        <v>188</v>
      </c>
      <c r="M406">
        <v>1.2000000000000002</v>
      </c>
      <c r="AA406">
        <v>2</v>
      </c>
      <c r="AE406">
        <v>0.33333333333333331</v>
      </c>
      <c r="AN406">
        <v>0.5</v>
      </c>
      <c r="AQ406">
        <v>6.25E-2</v>
      </c>
    </row>
    <row r="407" spans="1:43" x14ac:dyDescent="0.2">
      <c r="A407" t="s">
        <v>547</v>
      </c>
      <c r="T407">
        <v>0.66666666666666663</v>
      </c>
      <c r="Z407">
        <v>0.5</v>
      </c>
    </row>
    <row r="408" spans="1:43" x14ac:dyDescent="0.2">
      <c r="A408" t="s">
        <v>498</v>
      </c>
      <c r="P408">
        <v>2</v>
      </c>
      <c r="AO408">
        <v>0.1111111111111111</v>
      </c>
    </row>
    <row r="409" spans="1:43" x14ac:dyDescent="0.2">
      <c r="A409" t="s">
        <v>665</v>
      </c>
      <c r="H409">
        <v>0.5</v>
      </c>
      <c r="AH409">
        <v>1</v>
      </c>
    </row>
    <row r="410" spans="1:43" x14ac:dyDescent="0.2">
      <c r="A410" t="s">
        <v>522</v>
      </c>
      <c r="R410">
        <v>2</v>
      </c>
    </row>
    <row r="411" spans="1:43" x14ac:dyDescent="0.2">
      <c r="A411" t="s">
        <v>343</v>
      </c>
      <c r="Y411">
        <v>2</v>
      </c>
      <c r="AF411">
        <v>3</v>
      </c>
    </row>
    <row r="412" spans="1:43" x14ac:dyDescent="0.2">
      <c r="A412" t="s">
        <v>574</v>
      </c>
      <c r="Z412">
        <v>1</v>
      </c>
    </row>
    <row r="413" spans="1:43" x14ac:dyDescent="0.2">
      <c r="A413" t="s">
        <v>27</v>
      </c>
      <c r="C413">
        <v>4</v>
      </c>
      <c r="M413">
        <v>2</v>
      </c>
      <c r="AG413">
        <v>0.5</v>
      </c>
    </row>
    <row r="414" spans="1:43" x14ac:dyDescent="0.2">
      <c r="A414" t="s">
        <v>709</v>
      </c>
      <c r="AH414">
        <v>2.333333333333333</v>
      </c>
    </row>
    <row r="415" spans="1:43" x14ac:dyDescent="0.2">
      <c r="A415" t="s">
        <v>204</v>
      </c>
      <c r="M415">
        <v>0.1</v>
      </c>
      <c r="Q415">
        <v>0.83333333333333326</v>
      </c>
      <c r="Y415">
        <v>1</v>
      </c>
    </row>
    <row r="416" spans="1:43" x14ac:dyDescent="0.2">
      <c r="A416" t="s">
        <v>634</v>
      </c>
      <c r="AM416">
        <v>7.6923076923076927E-2</v>
      </c>
    </row>
    <row r="417" spans="1:44" x14ac:dyDescent="0.2">
      <c r="A417" t="s">
        <v>128</v>
      </c>
      <c r="B417">
        <v>1</v>
      </c>
      <c r="I417">
        <v>0.16666666666666666</v>
      </c>
      <c r="K417">
        <v>2</v>
      </c>
      <c r="L417">
        <v>2.2222222222222219</v>
      </c>
      <c r="M417">
        <v>0.30000000000000004</v>
      </c>
      <c r="O417">
        <v>1</v>
      </c>
      <c r="S417">
        <v>0.6</v>
      </c>
      <c r="U417">
        <v>1</v>
      </c>
      <c r="V417">
        <v>0.5</v>
      </c>
      <c r="W417">
        <v>0.875</v>
      </c>
      <c r="X417">
        <v>0.25</v>
      </c>
      <c r="Z417">
        <v>0.5</v>
      </c>
      <c r="AE417">
        <v>0.33333333333333331</v>
      </c>
      <c r="AI417">
        <v>2</v>
      </c>
      <c r="AK417">
        <v>0.66666666666666663</v>
      </c>
      <c r="AL417">
        <v>1</v>
      </c>
      <c r="AM417">
        <v>0.15384615384615385</v>
      </c>
      <c r="AN417">
        <v>0.2</v>
      </c>
    </row>
    <row r="418" spans="1:44" x14ac:dyDescent="0.2">
      <c r="A418" t="s">
        <v>189</v>
      </c>
      <c r="G418">
        <v>1</v>
      </c>
      <c r="M418">
        <v>8.4</v>
      </c>
      <c r="AA418">
        <v>1</v>
      </c>
      <c r="AC418">
        <v>2</v>
      </c>
      <c r="AE418">
        <v>1</v>
      </c>
      <c r="AH418">
        <v>1.3333333333333333</v>
      </c>
      <c r="AJ418">
        <v>1.5</v>
      </c>
      <c r="AN418">
        <v>1.7999999999999998</v>
      </c>
      <c r="AQ418">
        <v>2.5625</v>
      </c>
    </row>
    <row r="419" spans="1:44" x14ac:dyDescent="0.2">
      <c r="A419" t="s">
        <v>205</v>
      </c>
      <c r="M419">
        <v>0.2</v>
      </c>
      <c r="V419">
        <v>1.5</v>
      </c>
    </row>
    <row r="420" spans="1:44" x14ac:dyDescent="0.2">
      <c r="A420" t="s">
        <v>383</v>
      </c>
      <c r="AG420">
        <v>1</v>
      </c>
    </row>
    <row r="421" spans="1:44" x14ac:dyDescent="0.2">
      <c r="A421" t="s">
        <v>54</v>
      </c>
      <c r="B421">
        <v>4</v>
      </c>
      <c r="E421">
        <v>4</v>
      </c>
      <c r="H421">
        <v>2.5</v>
      </c>
      <c r="J421">
        <v>2.75</v>
      </c>
      <c r="N421">
        <v>3</v>
      </c>
      <c r="O421">
        <v>4</v>
      </c>
      <c r="P421">
        <v>4</v>
      </c>
      <c r="U421">
        <v>4</v>
      </c>
      <c r="W421">
        <v>4</v>
      </c>
      <c r="X421">
        <v>2.25</v>
      </c>
      <c r="AJ421">
        <v>0.5</v>
      </c>
      <c r="AK421">
        <v>2</v>
      </c>
      <c r="AM421">
        <v>1.3076923076923077</v>
      </c>
      <c r="AN421">
        <v>1.9</v>
      </c>
      <c r="AO421">
        <v>4.0000000000000009</v>
      </c>
      <c r="AP421">
        <v>1.9000000000000001</v>
      </c>
      <c r="AQ421">
        <v>2.1875</v>
      </c>
      <c r="AR421">
        <v>3</v>
      </c>
    </row>
    <row r="422" spans="1:44" x14ac:dyDescent="0.2">
      <c r="A422" t="s">
        <v>55</v>
      </c>
      <c r="B422">
        <v>4</v>
      </c>
      <c r="E422">
        <v>4</v>
      </c>
      <c r="H422">
        <v>3</v>
      </c>
      <c r="J422">
        <v>4</v>
      </c>
      <c r="N422">
        <v>4</v>
      </c>
      <c r="O422">
        <v>4</v>
      </c>
      <c r="P422">
        <v>4</v>
      </c>
      <c r="U422">
        <v>2</v>
      </c>
      <c r="W422">
        <v>4</v>
      </c>
      <c r="X422">
        <v>4</v>
      </c>
      <c r="Z422">
        <v>3</v>
      </c>
      <c r="AC422">
        <v>4</v>
      </c>
      <c r="AM422">
        <v>3.9999999999999991</v>
      </c>
      <c r="AN422">
        <v>3.4</v>
      </c>
      <c r="AO422">
        <v>3.8888888888888893</v>
      </c>
      <c r="AP422">
        <v>3.9999999999999996</v>
      </c>
      <c r="AQ422">
        <v>4</v>
      </c>
    </row>
    <row r="423" spans="1:44" x14ac:dyDescent="0.2">
      <c r="A423" t="s">
        <v>733</v>
      </c>
      <c r="AQ423">
        <v>0.5</v>
      </c>
    </row>
    <row r="424" spans="1:44" x14ac:dyDescent="0.2">
      <c r="A424" t="s">
        <v>419</v>
      </c>
      <c r="AL424">
        <v>4</v>
      </c>
    </row>
    <row r="425" spans="1:44" x14ac:dyDescent="0.2">
      <c r="A425" t="s">
        <v>726</v>
      </c>
      <c r="AQ425">
        <v>0.6875</v>
      </c>
    </row>
    <row r="426" spans="1:44" x14ac:dyDescent="0.2">
      <c r="A426" t="s">
        <v>73</v>
      </c>
      <c r="E426">
        <v>1.2000000000000002</v>
      </c>
      <c r="J426">
        <v>0.25</v>
      </c>
      <c r="N426">
        <v>0.6</v>
      </c>
      <c r="P426">
        <v>2</v>
      </c>
      <c r="W426">
        <v>0.5</v>
      </c>
      <c r="X426">
        <v>1.25</v>
      </c>
      <c r="AI426">
        <v>4</v>
      </c>
      <c r="AM426">
        <v>2.384615384615385</v>
      </c>
      <c r="AN426">
        <v>0.1</v>
      </c>
      <c r="AO426">
        <v>3.1111111111111107</v>
      </c>
      <c r="AP426">
        <v>0.89999999999999991</v>
      </c>
      <c r="AQ426">
        <v>1.5</v>
      </c>
    </row>
    <row r="427" spans="1:44" x14ac:dyDescent="0.2">
      <c r="A427" t="s">
        <v>129</v>
      </c>
      <c r="I427">
        <v>3.833333333333333</v>
      </c>
      <c r="J427">
        <v>0.25</v>
      </c>
      <c r="AP427">
        <v>0.30000000000000004</v>
      </c>
    </row>
    <row r="428" spans="1:44" x14ac:dyDescent="0.2">
      <c r="A428" t="s">
        <v>538</v>
      </c>
      <c r="T428">
        <v>1.3333333333333333</v>
      </c>
    </row>
    <row r="429" spans="1:44" x14ac:dyDescent="0.2">
      <c r="A429" t="s">
        <v>433</v>
      </c>
      <c r="R429">
        <v>2</v>
      </c>
      <c r="AR429">
        <v>4</v>
      </c>
    </row>
    <row r="430" spans="1:44" x14ac:dyDescent="0.2">
      <c r="A430" t="s">
        <v>548</v>
      </c>
      <c r="T430">
        <v>0.33333333333333331</v>
      </c>
    </row>
    <row r="431" spans="1:44" x14ac:dyDescent="0.2">
      <c r="A431" t="s">
        <v>262</v>
      </c>
      <c r="O431">
        <v>2</v>
      </c>
      <c r="AP431">
        <v>3.3999999999999995</v>
      </c>
    </row>
    <row r="432" spans="1:44" x14ac:dyDescent="0.2">
      <c r="A432" t="s">
        <v>644</v>
      </c>
      <c r="AO432">
        <v>0.22222222222222221</v>
      </c>
    </row>
    <row r="433" spans="1:43" x14ac:dyDescent="0.2">
      <c r="A433" t="s">
        <v>174</v>
      </c>
      <c r="J433">
        <v>0.75</v>
      </c>
      <c r="AB433">
        <v>2.5714285714285707</v>
      </c>
      <c r="AD433">
        <v>2</v>
      </c>
    </row>
    <row r="434" spans="1:43" x14ac:dyDescent="0.2">
      <c r="A434" t="s">
        <v>511</v>
      </c>
      <c r="R434">
        <v>1</v>
      </c>
    </row>
    <row r="435" spans="1:43" x14ac:dyDescent="0.2">
      <c r="A435" t="s">
        <v>445</v>
      </c>
      <c r="F435">
        <v>4</v>
      </c>
    </row>
    <row r="436" spans="1:43" x14ac:dyDescent="0.2">
      <c r="A436" t="s">
        <v>139</v>
      </c>
      <c r="B436">
        <v>1.5</v>
      </c>
      <c r="I436">
        <v>1.1666666666666665</v>
      </c>
      <c r="J436">
        <v>2.5</v>
      </c>
      <c r="L436">
        <v>0.1111111111111111</v>
      </c>
      <c r="V436">
        <v>0.5</v>
      </c>
      <c r="W436">
        <v>1.375</v>
      </c>
      <c r="X436">
        <v>1.75</v>
      </c>
      <c r="AB436">
        <v>0.14285714285714285</v>
      </c>
      <c r="AK436">
        <v>0.16666666666666666</v>
      </c>
      <c r="AM436">
        <v>0.46153846153846156</v>
      </c>
      <c r="AP436">
        <v>2.3000000000000003</v>
      </c>
      <c r="AQ436">
        <v>0.8125</v>
      </c>
    </row>
    <row r="437" spans="1:43" x14ac:dyDescent="0.2">
      <c r="A437" t="s">
        <v>446</v>
      </c>
      <c r="F437">
        <v>1</v>
      </c>
      <c r="AM437">
        <v>1.1538461538461537</v>
      </c>
    </row>
    <row r="438" spans="1:43" x14ac:dyDescent="0.2">
      <c r="A438" t="s">
        <v>102</v>
      </c>
      <c r="E438">
        <v>0.6</v>
      </c>
      <c r="N438">
        <v>0.2</v>
      </c>
    </row>
    <row r="439" spans="1:43" x14ac:dyDescent="0.2">
      <c r="A439" t="s">
        <v>130</v>
      </c>
      <c r="I439">
        <v>1.3333333333333333</v>
      </c>
    </row>
    <row r="440" spans="1:43" x14ac:dyDescent="0.2">
      <c r="A440" t="s">
        <v>220</v>
      </c>
      <c r="M440">
        <v>0.1</v>
      </c>
      <c r="Z440">
        <v>0.5</v>
      </c>
      <c r="AE440">
        <v>1</v>
      </c>
    </row>
    <row r="441" spans="1:43" x14ac:dyDescent="0.2">
      <c r="A441" t="s">
        <v>539</v>
      </c>
      <c r="T441">
        <v>3.333333333333333</v>
      </c>
    </row>
    <row r="442" spans="1:43" x14ac:dyDescent="0.2">
      <c r="A442" t="s">
        <v>641</v>
      </c>
      <c r="AO442">
        <v>0.44444444444444442</v>
      </c>
    </row>
    <row r="443" spans="1:43" x14ac:dyDescent="0.2">
      <c r="A443" t="s">
        <v>669</v>
      </c>
      <c r="W443">
        <v>0.125</v>
      </c>
    </row>
    <row r="444" spans="1:43" x14ac:dyDescent="0.2">
      <c r="A444" t="s">
        <v>221</v>
      </c>
      <c r="M444">
        <v>0.1</v>
      </c>
      <c r="AD444">
        <v>0.33333333333333331</v>
      </c>
      <c r="AE444">
        <v>1</v>
      </c>
      <c r="AH444">
        <v>0.33333333333333331</v>
      </c>
    </row>
    <row r="445" spans="1:43" x14ac:dyDescent="0.2">
      <c r="A445" t="s">
        <v>28</v>
      </c>
      <c r="C445">
        <v>2</v>
      </c>
      <c r="K445">
        <v>0.33333333333333331</v>
      </c>
      <c r="M445">
        <v>0.2</v>
      </c>
      <c r="N445">
        <v>1.4</v>
      </c>
      <c r="O445">
        <v>0.5</v>
      </c>
      <c r="S445">
        <v>1.6</v>
      </c>
      <c r="AG445">
        <v>1</v>
      </c>
    </row>
    <row r="446" spans="1:43" x14ac:dyDescent="0.2">
      <c r="A446" t="s">
        <v>298</v>
      </c>
      <c r="S446">
        <v>3.1999999999999997</v>
      </c>
    </row>
    <row r="447" spans="1:43" x14ac:dyDescent="0.2">
      <c r="A447" t="s">
        <v>249</v>
      </c>
      <c r="N447">
        <v>1.4</v>
      </c>
      <c r="AK447">
        <v>3.9999999999999996</v>
      </c>
    </row>
    <row r="448" spans="1:43" x14ac:dyDescent="0.2">
      <c r="A448" t="s">
        <v>540</v>
      </c>
      <c r="T448">
        <v>1.3333333333333333</v>
      </c>
      <c r="AH448">
        <v>0.66666666666666663</v>
      </c>
    </row>
    <row r="449" spans="1:43" x14ac:dyDescent="0.2">
      <c r="A449" t="s">
        <v>190</v>
      </c>
      <c r="M449">
        <v>1.9999999999999998</v>
      </c>
    </row>
    <row r="450" spans="1:43" x14ac:dyDescent="0.2">
      <c r="A450" t="s">
        <v>330</v>
      </c>
      <c r="B450">
        <v>0.5</v>
      </c>
      <c r="F450">
        <v>2</v>
      </c>
      <c r="V450">
        <v>1</v>
      </c>
      <c r="W450">
        <v>0.875</v>
      </c>
      <c r="X450">
        <v>0.5</v>
      </c>
      <c r="AB450">
        <v>0.14285714285714285</v>
      </c>
      <c r="AK450">
        <v>0.33333333333333331</v>
      </c>
      <c r="AM450">
        <v>7.6923076923076927E-2</v>
      </c>
      <c r="AP450">
        <v>0.4</v>
      </c>
      <c r="AQ450">
        <v>0.3125</v>
      </c>
    </row>
    <row r="451" spans="1:43" x14ac:dyDescent="0.2">
      <c r="A451" t="s">
        <v>344</v>
      </c>
      <c r="Y451">
        <v>2</v>
      </c>
    </row>
    <row r="452" spans="1:43" x14ac:dyDescent="0.2">
      <c r="A452" t="s">
        <v>447</v>
      </c>
      <c r="F452">
        <v>1</v>
      </c>
    </row>
    <row r="453" spans="1:43" x14ac:dyDescent="0.2">
      <c r="A453" t="s">
        <v>621</v>
      </c>
      <c r="AM453">
        <v>0.30769230769230771</v>
      </c>
    </row>
    <row r="454" spans="1:43" x14ac:dyDescent="0.2">
      <c r="A454" t="s">
        <v>231</v>
      </c>
      <c r="L454">
        <v>0.1111111111111111</v>
      </c>
      <c r="M454">
        <v>0.1</v>
      </c>
      <c r="U454">
        <v>0.5</v>
      </c>
      <c r="AF454">
        <v>1</v>
      </c>
    </row>
    <row r="455" spans="1:43" x14ac:dyDescent="0.2">
      <c r="A455" t="s">
        <v>206</v>
      </c>
      <c r="M455">
        <v>0.30000000000000004</v>
      </c>
      <c r="AJ455">
        <v>1</v>
      </c>
    </row>
    <row r="456" spans="1:43" x14ac:dyDescent="0.2">
      <c r="A456" t="s">
        <v>351</v>
      </c>
      <c r="AE456">
        <v>0.66666666666666663</v>
      </c>
    </row>
    <row r="457" spans="1:43" x14ac:dyDescent="0.2">
      <c r="A457" t="s">
        <v>191</v>
      </c>
      <c r="M457">
        <v>1.1000000000000001</v>
      </c>
      <c r="AC457">
        <v>1</v>
      </c>
      <c r="AJ457">
        <v>0.5</v>
      </c>
      <c r="AN457">
        <v>0.2</v>
      </c>
      <c r="AQ457">
        <v>0.25</v>
      </c>
    </row>
    <row r="458" spans="1:43" x14ac:dyDescent="0.2">
      <c r="A458" t="s">
        <v>584</v>
      </c>
      <c r="AI458">
        <v>1</v>
      </c>
    </row>
    <row r="459" spans="1:43" x14ac:dyDescent="0.2">
      <c r="A459" t="s">
        <v>232</v>
      </c>
      <c r="M459">
        <v>0.1</v>
      </c>
    </row>
    <row r="460" spans="1:43" x14ac:dyDescent="0.2">
      <c r="A460" t="s">
        <v>448</v>
      </c>
      <c r="F460">
        <v>1</v>
      </c>
      <c r="AK460">
        <v>2</v>
      </c>
    </row>
    <row r="461" spans="1:43" x14ac:dyDescent="0.2">
      <c r="A461" t="s">
        <v>131</v>
      </c>
      <c r="I461">
        <v>3.9999999999999996</v>
      </c>
    </row>
    <row r="462" spans="1:43" x14ac:dyDescent="0.2">
      <c r="A462" t="s">
        <v>678</v>
      </c>
      <c r="AB462">
        <v>0.2857142857142857</v>
      </c>
    </row>
    <row r="463" spans="1:43" x14ac:dyDescent="0.2">
      <c r="A463" t="s">
        <v>192</v>
      </c>
      <c r="M463">
        <v>3.4999999999999996</v>
      </c>
      <c r="V463">
        <v>4</v>
      </c>
      <c r="AB463">
        <v>3.9999999999999991</v>
      </c>
    </row>
    <row r="464" spans="1:43" x14ac:dyDescent="0.2">
      <c r="A464" t="s">
        <v>147</v>
      </c>
      <c r="I464">
        <v>0.16666666666666666</v>
      </c>
    </row>
    <row r="465" spans="1:43" x14ac:dyDescent="0.2">
      <c r="A465" t="s">
        <v>482</v>
      </c>
      <c r="L465">
        <v>1.3333333333333335</v>
      </c>
    </row>
    <row r="466" spans="1:43" x14ac:dyDescent="0.2">
      <c r="A466" t="s">
        <v>449</v>
      </c>
      <c r="F466">
        <v>4</v>
      </c>
      <c r="AO466">
        <v>0.88888888888888884</v>
      </c>
    </row>
    <row r="467" spans="1:43" x14ac:dyDescent="0.2">
      <c r="A467" t="s">
        <v>723</v>
      </c>
      <c r="AN467">
        <v>0.1</v>
      </c>
    </row>
    <row r="468" spans="1:43" x14ac:dyDescent="0.2">
      <c r="A468" t="s">
        <v>613</v>
      </c>
      <c r="AM468">
        <v>7.6923076923076927E-2</v>
      </c>
    </row>
    <row r="469" spans="1:43" x14ac:dyDescent="0.2">
      <c r="A469" t="s">
        <v>585</v>
      </c>
      <c r="D469">
        <v>3</v>
      </c>
      <c r="AI469">
        <v>3</v>
      </c>
    </row>
    <row r="470" spans="1:43" x14ac:dyDescent="0.2">
      <c r="A470" t="s">
        <v>193</v>
      </c>
      <c r="G470">
        <v>1</v>
      </c>
      <c r="M470">
        <v>2.0000000000000004</v>
      </c>
      <c r="Y470">
        <v>2</v>
      </c>
      <c r="AE470">
        <v>1.6666666666666665</v>
      </c>
      <c r="AJ470">
        <v>0.5</v>
      </c>
    </row>
    <row r="471" spans="1:43" x14ac:dyDescent="0.2">
      <c r="A471" t="s">
        <v>222</v>
      </c>
      <c r="M471">
        <v>0.3</v>
      </c>
      <c r="T471">
        <v>1</v>
      </c>
      <c r="Z471">
        <v>0.5</v>
      </c>
      <c r="AA471">
        <v>2</v>
      </c>
      <c r="AD471">
        <v>0.66666666666666663</v>
      </c>
      <c r="AE471">
        <v>2.6666666666666665</v>
      </c>
      <c r="AH471">
        <v>1</v>
      </c>
    </row>
    <row r="472" spans="1:43" x14ac:dyDescent="0.2">
      <c r="A472" t="s">
        <v>278</v>
      </c>
      <c r="Q472">
        <v>2.833333333333333</v>
      </c>
    </row>
    <row r="473" spans="1:43" x14ac:dyDescent="0.2">
      <c r="A473" t="s">
        <v>56</v>
      </c>
      <c r="B473">
        <v>1.5</v>
      </c>
      <c r="E473">
        <v>1.2000000000000002</v>
      </c>
      <c r="I473">
        <v>0.33333333333333331</v>
      </c>
      <c r="J473">
        <v>0.25</v>
      </c>
      <c r="W473">
        <v>3</v>
      </c>
      <c r="X473">
        <v>2</v>
      </c>
      <c r="AC473">
        <v>4</v>
      </c>
      <c r="AM473">
        <v>2.9230769230769225</v>
      </c>
      <c r="AN473">
        <v>1.2</v>
      </c>
      <c r="AP473">
        <v>3.6999999999999997</v>
      </c>
      <c r="AQ473">
        <v>1.125</v>
      </c>
    </row>
    <row r="474" spans="1:43" x14ac:dyDescent="0.2">
      <c r="A474" t="s">
        <v>360</v>
      </c>
      <c r="AE474">
        <v>0.33333333333333331</v>
      </c>
    </row>
    <row r="475" spans="1:43" x14ac:dyDescent="0.2">
      <c r="A475" t="s">
        <v>352</v>
      </c>
      <c r="H475">
        <v>1</v>
      </c>
      <c r="T475">
        <v>0.66666666666666663</v>
      </c>
      <c r="AD475">
        <v>0.66666666666666663</v>
      </c>
      <c r="AE475">
        <v>1</v>
      </c>
      <c r="AH475">
        <v>0.33333333333333331</v>
      </c>
    </row>
    <row r="476" spans="1:43" x14ac:dyDescent="0.2">
      <c r="A476" t="s">
        <v>74</v>
      </c>
      <c r="E476">
        <v>0.2</v>
      </c>
      <c r="M476">
        <v>0.1</v>
      </c>
      <c r="AA476">
        <v>1</v>
      </c>
      <c r="AD476">
        <v>1.3333333333333333</v>
      </c>
      <c r="AH476">
        <v>0.66666666666666663</v>
      </c>
      <c r="AJ476">
        <v>3.5</v>
      </c>
      <c r="AK476">
        <v>0.33333333333333331</v>
      </c>
      <c r="AN476">
        <v>0.1</v>
      </c>
    </row>
    <row r="477" spans="1:43" x14ac:dyDescent="0.2">
      <c r="A477" t="s">
        <v>223</v>
      </c>
      <c r="M477">
        <v>0.1</v>
      </c>
      <c r="AE477">
        <v>1</v>
      </c>
    </row>
    <row r="478" spans="1:43" x14ac:dyDescent="0.2">
      <c r="A478" t="s">
        <v>240</v>
      </c>
      <c r="G478">
        <v>1</v>
      </c>
      <c r="M478">
        <v>0.1</v>
      </c>
    </row>
    <row r="479" spans="1:43" x14ac:dyDescent="0.2">
      <c r="A479" t="s">
        <v>670</v>
      </c>
      <c r="W479">
        <v>0.125</v>
      </c>
      <c r="AQ479">
        <v>6.25E-2</v>
      </c>
    </row>
    <row r="480" spans="1:43" x14ac:dyDescent="0.2">
      <c r="A480" t="s">
        <v>145</v>
      </c>
      <c r="I480">
        <v>0.66666666666666663</v>
      </c>
    </row>
    <row r="481" spans="1:39" x14ac:dyDescent="0.2">
      <c r="A481" t="s">
        <v>148</v>
      </c>
      <c r="I481">
        <v>0.33333333333333331</v>
      </c>
    </row>
    <row r="482" spans="1:39" x14ac:dyDescent="0.2">
      <c r="A482" t="s">
        <v>586</v>
      </c>
      <c r="D482">
        <v>4</v>
      </c>
      <c r="AI482">
        <v>4</v>
      </c>
    </row>
    <row r="483" spans="1:39" x14ac:dyDescent="0.2">
      <c r="A483" t="s">
        <v>450</v>
      </c>
      <c r="F483">
        <v>4</v>
      </c>
    </row>
    <row r="484" spans="1:39" x14ac:dyDescent="0.2">
      <c r="A484" t="s">
        <v>483</v>
      </c>
      <c r="L484">
        <v>1.0000000000000002</v>
      </c>
      <c r="AB484">
        <v>0.14285714285714285</v>
      </c>
    </row>
    <row r="485" spans="1:39" x14ac:dyDescent="0.2">
      <c r="A485" t="s">
        <v>512</v>
      </c>
      <c r="R485">
        <v>1</v>
      </c>
      <c r="AK485">
        <v>0.33333333333333331</v>
      </c>
    </row>
    <row r="486" spans="1:39" x14ac:dyDescent="0.2">
      <c r="A486" t="s">
        <v>194</v>
      </c>
      <c r="M486">
        <v>0.2</v>
      </c>
    </row>
    <row r="487" spans="1:39" x14ac:dyDescent="0.2">
      <c r="A487" t="s">
        <v>224</v>
      </c>
      <c r="M487">
        <v>0.1</v>
      </c>
    </row>
    <row r="488" spans="1:39" x14ac:dyDescent="0.2">
      <c r="A488" t="s">
        <v>523</v>
      </c>
      <c r="R488">
        <v>0.5</v>
      </c>
    </row>
    <row r="489" spans="1:39" x14ac:dyDescent="0.2">
      <c r="A489" t="s">
        <v>400</v>
      </c>
      <c r="AJ489">
        <v>1</v>
      </c>
    </row>
    <row r="490" spans="1:39" x14ac:dyDescent="0.2">
      <c r="A490" t="s">
        <v>661</v>
      </c>
      <c r="H490">
        <v>1.5</v>
      </c>
    </row>
    <row r="491" spans="1:39" x14ac:dyDescent="0.2">
      <c r="A491" t="s">
        <v>451</v>
      </c>
      <c r="F491">
        <v>1</v>
      </c>
    </row>
    <row r="492" spans="1:39" x14ac:dyDescent="0.2">
      <c r="A492" t="s">
        <v>679</v>
      </c>
      <c r="AB492">
        <v>0.5714285714285714</v>
      </c>
    </row>
    <row r="493" spans="1:39" x14ac:dyDescent="0.2">
      <c r="A493" t="s">
        <v>614</v>
      </c>
      <c r="AM493">
        <v>3.9999999999999991</v>
      </c>
    </row>
    <row r="494" spans="1:39" x14ac:dyDescent="0.2">
      <c r="A494" t="s">
        <v>408</v>
      </c>
      <c r="AJ494">
        <v>0.5</v>
      </c>
    </row>
    <row r="495" spans="1:39" x14ac:dyDescent="0.2">
      <c r="A495" t="s">
        <v>420</v>
      </c>
      <c r="AL495">
        <v>2</v>
      </c>
    </row>
    <row r="496" spans="1:39" x14ac:dyDescent="0.2">
      <c r="A496" t="s">
        <v>321</v>
      </c>
      <c r="V496">
        <v>1</v>
      </c>
    </row>
    <row r="497" spans="1:43" x14ac:dyDescent="0.2">
      <c r="A497" t="s">
        <v>353</v>
      </c>
      <c r="AE497">
        <v>0.33333333333333331</v>
      </c>
    </row>
    <row r="498" spans="1:43" x14ac:dyDescent="0.2">
      <c r="A498" t="s">
        <v>390</v>
      </c>
      <c r="AG498">
        <v>1</v>
      </c>
    </row>
    <row r="499" spans="1:43" x14ac:dyDescent="0.2">
      <c r="A499" t="s">
        <v>513</v>
      </c>
      <c r="R499">
        <v>1</v>
      </c>
    </row>
    <row r="500" spans="1:43" x14ac:dyDescent="0.2">
      <c r="A500" t="s">
        <v>373</v>
      </c>
      <c r="AF500">
        <v>4</v>
      </c>
    </row>
    <row r="501" spans="1:43" x14ac:dyDescent="0.2">
      <c r="A501" t="s">
        <v>279</v>
      </c>
      <c r="F501">
        <v>4</v>
      </c>
      <c r="Q501">
        <v>3.9999999999999996</v>
      </c>
      <c r="S501">
        <v>0.8</v>
      </c>
      <c r="AK501">
        <v>0.83333333333333326</v>
      </c>
      <c r="AM501">
        <v>7.6923076923076927E-2</v>
      </c>
    </row>
    <row r="502" spans="1:43" x14ac:dyDescent="0.2">
      <c r="A502" t="s">
        <v>421</v>
      </c>
      <c r="AL502">
        <v>4</v>
      </c>
    </row>
    <row r="503" spans="1:43" x14ac:dyDescent="0.2">
      <c r="A503" t="s">
        <v>601</v>
      </c>
      <c r="AK503">
        <v>0.66666666666666663</v>
      </c>
    </row>
    <row r="504" spans="1:43" x14ac:dyDescent="0.2">
      <c r="A504" t="s">
        <v>631</v>
      </c>
      <c r="AM504">
        <v>7.6923076923076927E-2</v>
      </c>
      <c r="AQ504">
        <v>6.25E-2</v>
      </c>
    </row>
    <row r="505" spans="1:43" x14ac:dyDescent="0.2">
      <c r="A505" t="s">
        <v>132</v>
      </c>
      <c r="I505">
        <v>2.6666666666666665</v>
      </c>
    </row>
    <row r="506" spans="1:43" x14ac:dyDescent="0.2">
      <c r="A506" t="s">
        <v>322</v>
      </c>
      <c r="V506">
        <v>1</v>
      </c>
    </row>
    <row r="507" spans="1:43" x14ac:dyDescent="0.2">
      <c r="A507" t="s">
        <v>422</v>
      </c>
      <c r="AL507">
        <v>4</v>
      </c>
    </row>
    <row r="508" spans="1:43" x14ac:dyDescent="0.2">
      <c r="A508" t="s">
        <v>133</v>
      </c>
      <c r="I508">
        <v>3.1666666666666665</v>
      </c>
      <c r="AM508">
        <v>0.15384615384615385</v>
      </c>
      <c r="AP508">
        <v>0.1</v>
      </c>
    </row>
    <row r="509" spans="1:43" x14ac:dyDescent="0.2">
      <c r="A509" t="s">
        <v>648</v>
      </c>
      <c r="B509">
        <v>3</v>
      </c>
      <c r="H509">
        <v>1</v>
      </c>
      <c r="W509">
        <v>2.875</v>
      </c>
      <c r="AC509">
        <v>3</v>
      </c>
      <c r="AN509">
        <v>2.2000000000000002</v>
      </c>
      <c r="AQ509">
        <v>2.75</v>
      </c>
    </row>
    <row r="510" spans="1:43" x14ac:dyDescent="0.2">
      <c r="A510" t="s">
        <v>615</v>
      </c>
      <c r="AM510">
        <v>2.7692307692307692</v>
      </c>
    </row>
    <row r="511" spans="1:43" x14ac:dyDescent="0.2">
      <c r="A511" t="s">
        <v>484</v>
      </c>
      <c r="L511">
        <v>0.55555555555555558</v>
      </c>
    </row>
    <row r="512" spans="1:43" x14ac:dyDescent="0.2">
      <c r="A512" t="s">
        <v>103</v>
      </c>
      <c r="B512">
        <v>0.5</v>
      </c>
      <c r="E512">
        <v>0.2</v>
      </c>
      <c r="AM512">
        <v>0.23076923076923078</v>
      </c>
    </row>
    <row r="513" spans="1:43" x14ac:dyDescent="0.2">
      <c r="A513" t="s">
        <v>286</v>
      </c>
      <c r="Q513">
        <v>0.5</v>
      </c>
    </row>
    <row r="514" spans="1:43" x14ac:dyDescent="0.2">
      <c r="A514" t="s">
        <v>207</v>
      </c>
      <c r="M514">
        <v>0.9</v>
      </c>
    </row>
    <row r="515" spans="1:43" x14ac:dyDescent="0.2">
      <c r="A515" t="s">
        <v>104</v>
      </c>
      <c r="B515">
        <v>0.5</v>
      </c>
      <c r="E515">
        <v>0.2</v>
      </c>
      <c r="L515">
        <v>0.44444444444444442</v>
      </c>
      <c r="W515">
        <v>0.125</v>
      </c>
    </row>
    <row r="516" spans="1:43" x14ac:dyDescent="0.2">
      <c r="A516" t="s">
        <v>256</v>
      </c>
      <c r="N516">
        <v>0.60000000000000009</v>
      </c>
    </row>
    <row r="517" spans="1:43" x14ac:dyDescent="0.2">
      <c r="A517" t="s">
        <v>29</v>
      </c>
      <c r="C517">
        <v>2</v>
      </c>
      <c r="D517">
        <v>1</v>
      </c>
      <c r="K517">
        <v>1.3333333333333333</v>
      </c>
      <c r="L517">
        <v>0.1111111111111111</v>
      </c>
      <c r="Q517">
        <v>0.33333333333333331</v>
      </c>
      <c r="S517">
        <v>2.4</v>
      </c>
      <c r="AG517">
        <v>2.5</v>
      </c>
      <c r="AH517">
        <v>0.33333333333333331</v>
      </c>
      <c r="AM517">
        <v>7.6923076923076927E-2</v>
      </c>
    </row>
    <row r="518" spans="1:43" x14ac:dyDescent="0.2">
      <c r="A518" t="s">
        <v>697</v>
      </c>
      <c r="AD518">
        <v>0.33333333333333331</v>
      </c>
    </row>
    <row r="519" spans="1:43" x14ac:dyDescent="0.2">
      <c r="A519" t="s">
        <v>86</v>
      </c>
      <c r="B519">
        <v>1</v>
      </c>
      <c r="E519">
        <v>0.2</v>
      </c>
      <c r="H519">
        <v>1</v>
      </c>
      <c r="J519">
        <v>2.25</v>
      </c>
      <c r="N519">
        <v>0.6</v>
      </c>
      <c r="O519">
        <v>2</v>
      </c>
      <c r="W519">
        <v>0.5</v>
      </c>
      <c r="X519">
        <v>2.5</v>
      </c>
      <c r="Z519">
        <v>0.5</v>
      </c>
      <c r="AM519">
        <v>1.9230769230769225</v>
      </c>
      <c r="AN519">
        <v>2.4000000000000004</v>
      </c>
      <c r="AP519">
        <v>1.6</v>
      </c>
      <c r="AQ519">
        <v>1.3125</v>
      </c>
    </row>
    <row r="520" spans="1:43" x14ac:dyDescent="0.2">
      <c r="A520" t="s">
        <v>155</v>
      </c>
      <c r="J520">
        <v>1.75</v>
      </c>
      <c r="X520">
        <v>0.25</v>
      </c>
      <c r="AC520">
        <v>2</v>
      </c>
      <c r="AM520">
        <v>0.15384615384615385</v>
      </c>
      <c r="AN520">
        <v>0.6</v>
      </c>
      <c r="AP520">
        <v>0.2</v>
      </c>
      <c r="AQ520">
        <v>0.125</v>
      </c>
    </row>
    <row r="521" spans="1:43" x14ac:dyDescent="0.2">
      <c r="A521" t="s">
        <v>557</v>
      </c>
      <c r="U521">
        <v>1</v>
      </c>
    </row>
    <row r="522" spans="1:43" x14ac:dyDescent="0.2">
      <c r="A522" t="s">
        <v>30</v>
      </c>
      <c r="C522">
        <v>2</v>
      </c>
      <c r="AI522">
        <v>1</v>
      </c>
    </row>
    <row r="523" spans="1:43" x14ac:dyDescent="0.2">
      <c r="A523" t="s">
        <v>471</v>
      </c>
      <c r="K523">
        <v>2.333333333333333</v>
      </c>
      <c r="AB523">
        <v>3.9999999999999991</v>
      </c>
    </row>
    <row r="524" spans="1:43" x14ac:dyDescent="0.2">
      <c r="A524" t="s">
        <v>384</v>
      </c>
      <c r="AG524">
        <v>1</v>
      </c>
    </row>
    <row r="525" spans="1:43" x14ac:dyDescent="0.2">
      <c r="A525" t="s">
        <v>651</v>
      </c>
      <c r="D525">
        <v>2</v>
      </c>
    </row>
    <row r="526" spans="1:43" x14ac:dyDescent="0.2">
      <c r="A526" t="s">
        <v>241</v>
      </c>
      <c r="M526">
        <v>0.1</v>
      </c>
    </row>
    <row r="527" spans="1:43" x14ac:dyDescent="0.2">
      <c r="A527" t="s">
        <v>374</v>
      </c>
      <c r="AF527">
        <v>1</v>
      </c>
    </row>
    <row r="528" spans="1:43" x14ac:dyDescent="0.2">
      <c r="A528" t="s">
        <v>385</v>
      </c>
      <c r="AG528">
        <v>1</v>
      </c>
    </row>
    <row r="529" spans="1:44" x14ac:dyDescent="0.2">
      <c r="A529" t="s">
        <v>688</v>
      </c>
      <c r="AC529">
        <v>4</v>
      </c>
    </row>
    <row r="530" spans="1:44" x14ac:dyDescent="0.2">
      <c r="A530" t="s">
        <v>257</v>
      </c>
      <c r="N530">
        <v>0.2</v>
      </c>
      <c r="AM530">
        <v>7.6923076923076927E-2</v>
      </c>
    </row>
    <row r="531" spans="1:44" x14ac:dyDescent="0.2">
      <c r="A531" t="s">
        <v>391</v>
      </c>
      <c r="AG531">
        <v>0.5</v>
      </c>
    </row>
    <row r="532" spans="1:44" x14ac:dyDescent="0.2">
      <c r="A532" t="s">
        <v>31</v>
      </c>
      <c r="C532">
        <v>4</v>
      </c>
    </row>
    <row r="533" spans="1:44" x14ac:dyDescent="0.2">
      <c r="A533" t="s">
        <v>490</v>
      </c>
      <c r="L533">
        <v>0.33333333333333331</v>
      </c>
    </row>
    <row r="534" spans="1:44" x14ac:dyDescent="0.2">
      <c r="A534" t="s">
        <v>156</v>
      </c>
      <c r="J534">
        <v>3.5</v>
      </c>
      <c r="X534">
        <v>0.75</v>
      </c>
      <c r="AP534">
        <v>0.4</v>
      </c>
    </row>
    <row r="535" spans="1:44" x14ac:dyDescent="0.2">
      <c r="A535" t="s">
        <v>323</v>
      </c>
      <c r="V535">
        <v>1.5</v>
      </c>
    </row>
    <row r="536" spans="1:44" x14ac:dyDescent="0.2">
      <c r="A536" t="s">
        <v>514</v>
      </c>
      <c r="R536">
        <v>4</v>
      </c>
    </row>
    <row r="537" spans="1:44" x14ac:dyDescent="0.2">
      <c r="A537" t="s">
        <v>434</v>
      </c>
      <c r="AR537">
        <v>4</v>
      </c>
    </row>
    <row r="538" spans="1:44" x14ac:dyDescent="0.2">
      <c r="A538" t="s">
        <v>208</v>
      </c>
      <c r="M538">
        <v>0.1</v>
      </c>
    </row>
    <row r="539" spans="1:44" x14ac:dyDescent="0.2">
      <c r="A539" t="s">
        <v>195</v>
      </c>
      <c r="M539">
        <v>3.9</v>
      </c>
      <c r="AA539">
        <v>4</v>
      </c>
      <c r="AE539">
        <v>2</v>
      </c>
      <c r="AJ539">
        <v>3.5</v>
      </c>
      <c r="AN539">
        <v>3.9999999999999996</v>
      </c>
      <c r="AQ539">
        <v>0.125</v>
      </c>
    </row>
    <row r="540" spans="1:44" x14ac:dyDescent="0.2">
      <c r="A540" t="s">
        <v>250</v>
      </c>
      <c r="N540">
        <v>4</v>
      </c>
      <c r="R540">
        <v>4</v>
      </c>
    </row>
    <row r="541" spans="1:44" x14ac:dyDescent="0.2">
      <c r="A541" t="s">
        <v>423</v>
      </c>
      <c r="AL541">
        <v>4</v>
      </c>
    </row>
    <row r="542" spans="1:44" x14ac:dyDescent="0.2">
      <c r="A542" t="s">
        <v>251</v>
      </c>
      <c r="N542">
        <v>1.4</v>
      </c>
    </row>
    <row r="543" spans="1:44" x14ac:dyDescent="0.2">
      <c r="A543" t="s">
        <v>75</v>
      </c>
      <c r="E543">
        <v>0.2</v>
      </c>
    </row>
    <row r="544" spans="1:44" x14ac:dyDescent="0.2">
      <c r="A544" t="s">
        <v>616</v>
      </c>
      <c r="AM544">
        <v>0.15384615384615385</v>
      </c>
    </row>
    <row r="545" spans="1:44" x14ac:dyDescent="0.2">
      <c r="A545" t="s">
        <v>157</v>
      </c>
      <c r="J545">
        <v>1</v>
      </c>
      <c r="Q545">
        <v>1.3333333333333333</v>
      </c>
      <c r="V545">
        <v>1</v>
      </c>
      <c r="W545">
        <v>0.125</v>
      </c>
      <c r="AP545">
        <v>0.1</v>
      </c>
    </row>
    <row r="546" spans="1:44" x14ac:dyDescent="0.2">
      <c r="A546" t="s">
        <v>134</v>
      </c>
      <c r="I546">
        <v>1.1666666666666667</v>
      </c>
      <c r="J546">
        <v>0.25</v>
      </c>
      <c r="AP546">
        <v>0.7</v>
      </c>
    </row>
    <row r="547" spans="1:44" x14ac:dyDescent="0.2">
      <c r="A547" t="s">
        <v>392</v>
      </c>
      <c r="AG547">
        <v>0.5</v>
      </c>
    </row>
    <row r="548" spans="1:44" x14ac:dyDescent="0.2">
      <c r="A548" t="s">
        <v>689</v>
      </c>
      <c r="AC548">
        <v>1</v>
      </c>
      <c r="AN548">
        <v>0.89999999999999991</v>
      </c>
      <c r="AQ548">
        <v>0.625</v>
      </c>
    </row>
    <row r="549" spans="1:44" x14ac:dyDescent="0.2">
      <c r="A549" t="s">
        <v>57</v>
      </c>
      <c r="B549">
        <v>2.5</v>
      </c>
      <c r="E549">
        <v>2.2000000000000002</v>
      </c>
      <c r="H549">
        <v>1.5</v>
      </c>
      <c r="I549">
        <v>0.33333333333333331</v>
      </c>
      <c r="J549">
        <v>2.5</v>
      </c>
      <c r="K549">
        <v>1.6666666666666665</v>
      </c>
      <c r="L549">
        <v>1.8888888888888888</v>
      </c>
      <c r="M549">
        <v>1.4000000000000001</v>
      </c>
      <c r="N549">
        <v>2.4</v>
      </c>
      <c r="O549">
        <v>2</v>
      </c>
      <c r="U549">
        <v>1.5</v>
      </c>
      <c r="V549">
        <v>1</v>
      </c>
      <c r="W549">
        <v>2.375</v>
      </c>
      <c r="X549">
        <v>2.25</v>
      </c>
      <c r="Y549">
        <v>3</v>
      </c>
      <c r="Z549">
        <v>2.5</v>
      </c>
      <c r="AA549">
        <v>3</v>
      </c>
      <c r="AC549">
        <v>2</v>
      </c>
      <c r="AE549">
        <v>1.3333333333333333</v>
      </c>
      <c r="AF549">
        <v>1.5</v>
      </c>
      <c r="AH549">
        <v>0.66666666666666663</v>
      </c>
      <c r="AJ549">
        <v>2</v>
      </c>
      <c r="AK549">
        <v>0.66666666666666663</v>
      </c>
      <c r="AM549">
        <v>0.76923076923076927</v>
      </c>
      <c r="AN549">
        <v>1.8999999999999997</v>
      </c>
      <c r="AO549">
        <v>0.33333333333333331</v>
      </c>
      <c r="AP549">
        <v>1.9999999999999998</v>
      </c>
      <c r="AQ549">
        <v>2.0625</v>
      </c>
      <c r="AR549">
        <v>3</v>
      </c>
    </row>
    <row r="550" spans="1:44" x14ac:dyDescent="0.2">
      <c r="A550" t="s">
        <v>58</v>
      </c>
      <c r="B550">
        <v>0.5</v>
      </c>
      <c r="E550">
        <v>0.8</v>
      </c>
      <c r="H550">
        <v>1</v>
      </c>
      <c r="L550">
        <v>0.55555555555555558</v>
      </c>
      <c r="N550">
        <v>0.4</v>
      </c>
      <c r="O550">
        <v>0.5</v>
      </c>
      <c r="P550">
        <v>1</v>
      </c>
      <c r="U550">
        <v>2</v>
      </c>
      <c r="W550">
        <v>1.75</v>
      </c>
      <c r="AA550">
        <v>1</v>
      </c>
      <c r="AD550">
        <v>0.33333333333333331</v>
      </c>
      <c r="AH550">
        <v>2.333333333333333</v>
      </c>
      <c r="AJ550">
        <v>3.5</v>
      </c>
      <c r="AK550">
        <v>3.5</v>
      </c>
      <c r="AM550">
        <v>0.15384615384615385</v>
      </c>
      <c r="AO550">
        <v>1.0000000000000002</v>
      </c>
      <c r="AR550">
        <v>2</v>
      </c>
    </row>
    <row r="551" spans="1:44" x14ac:dyDescent="0.2">
      <c r="A551" t="s">
        <v>401</v>
      </c>
      <c r="AJ551">
        <v>0.5</v>
      </c>
      <c r="AN551">
        <v>0.1</v>
      </c>
    </row>
    <row r="552" spans="1:44" x14ac:dyDescent="0.2">
      <c r="A552" t="s">
        <v>196</v>
      </c>
      <c r="M552">
        <v>0.89999999999999991</v>
      </c>
      <c r="AA552">
        <v>1</v>
      </c>
      <c r="AE552">
        <v>1</v>
      </c>
      <c r="AJ552">
        <v>0.5</v>
      </c>
      <c r="AN552">
        <v>0.2</v>
      </c>
    </row>
    <row r="553" spans="1:44" x14ac:dyDescent="0.2">
      <c r="A553" t="s">
        <v>225</v>
      </c>
      <c r="M553">
        <v>0.1</v>
      </c>
    </row>
    <row r="554" spans="1:44" x14ac:dyDescent="0.2">
      <c r="A554" t="s">
        <v>242</v>
      </c>
      <c r="M554">
        <v>0.1</v>
      </c>
    </row>
    <row r="555" spans="1:44" x14ac:dyDescent="0.2">
      <c r="A555" t="s">
        <v>76</v>
      </c>
      <c r="E555">
        <v>0.4</v>
      </c>
      <c r="G555">
        <v>2</v>
      </c>
      <c r="M555">
        <v>3.9999999999999996</v>
      </c>
      <c r="Z555">
        <v>1.5</v>
      </c>
      <c r="AA555">
        <v>4</v>
      </c>
      <c r="AC555">
        <v>4</v>
      </c>
      <c r="AD555">
        <v>1.6666666666666665</v>
      </c>
      <c r="AE555">
        <v>4</v>
      </c>
      <c r="AJ555">
        <v>4</v>
      </c>
      <c r="AN555">
        <v>3.9999999999999996</v>
      </c>
      <c r="AQ555">
        <v>3.9375</v>
      </c>
    </row>
    <row r="556" spans="1:44" x14ac:dyDescent="0.2">
      <c r="A556" t="s">
        <v>158</v>
      </c>
      <c r="J556">
        <v>0.5</v>
      </c>
      <c r="L556">
        <v>1.3333333333333335</v>
      </c>
      <c r="M556">
        <v>0.2</v>
      </c>
      <c r="O556">
        <v>0.5</v>
      </c>
      <c r="U556">
        <v>1</v>
      </c>
      <c r="Z556">
        <v>0.5</v>
      </c>
      <c r="AA556">
        <v>2</v>
      </c>
      <c r="AB556">
        <v>0.99999999999999989</v>
      </c>
      <c r="AD556">
        <v>1.6666666666666665</v>
      </c>
      <c r="AE556">
        <v>1</v>
      </c>
      <c r="AH556">
        <v>1</v>
      </c>
      <c r="AP556">
        <v>0.1</v>
      </c>
    </row>
    <row r="557" spans="1:44" x14ac:dyDescent="0.2">
      <c r="A557" t="s">
        <v>541</v>
      </c>
      <c r="T557">
        <v>1</v>
      </c>
    </row>
    <row r="558" spans="1:44" x14ac:dyDescent="0.2">
      <c r="A558" t="s">
        <v>485</v>
      </c>
      <c r="L558">
        <v>2.7777777777777777</v>
      </c>
      <c r="Z558">
        <v>0.5</v>
      </c>
      <c r="AB558">
        <v>0.2857142857142857</v>
      </c>
    </row>
    <row r="559" spans="1:44" x14ac:dyDescent="0.2">
      <c r="A559" t="s">
        <v>486</v>
      </c>
      <c r="L559">
        <v>2.666666666666667</v>
      </c>
    </row>
    <row r="560" spans="1:44" x14ac:dyDescent="0.2">
      <c r="A560" t="s">
        <v>424</v>
      </c>
      <c r="AL560">
        <v>1</v>
      </c>
    </row>
    <row r="561" spans="1:43" x14ac:dyDescent="0.2">
      <c r="A561" t="s">
        <v>105</v>
      </c>
      <c r="E561">
        <v>0.2</v>
      </c>
      <c r="F561">
        <v>1</v>
      </c>
      <c r="L561">
        <v>0.1111111111111111</v>
      </c>
      <c r="AB561">
        <v>1.9999999999999996</v>
      </c>
      <c r="AD561">
        <v>0.66666666666666663</v>
      </c>
      <c r="AK561">
        <v>0.16666666666666666</v>
      </c>
    </row>
    <row r="562" spans="1:43" x14ac:dyDescent="0.2">
      <c r="A562" t="s">
        <v>575</v>
      </c>
      <c r="Z562">
        <v>1</v>
      </c>
    </row>
    <row r="563" spans="1:43" x14ac:dyDescent="0.2">
      <c r="A563" t="s">
        <v>324</v>
      </c>
      <c r="V563">
        <v>0.5</v>
      </c>
    </row>
    <row r="564" spans="1:43" x14ac:dyDescent="0.2">
      <c r="A564" t="s">
        <v>159</v>
      </c>
      <c r="B564">
        <v>1</v>
      </c>
      <c r="H564">
        <v>2</v>
      </c>
      <c r="J564">
        <v>1.75</v>
      </c>
      <c r="O564">
        <v>2</v>
      </c>
      <c r="AA564">
        <v>4</v>
      </c>
      <c r="AD564">
        <v>1</v>
      </c>
    </row>
    <row r="565" spans="1:43" x14ac:dyDescent="0.2">
      <c r="A565" t="s">
        <v>662</v>
      </c>
      <c r="H565">
        <v>0.5</v>
      </c>
    </row>
    <row r="566" spans="1:43" x14ac:dyDescent="0.2">
      <c r="A566" t="s">
        <v>719</v>
      </c>
      <c r="AN566">
        <v>0.2</v>
      </c>
      <c r="AQ566">
        <v>0.125</v>
      </c>
    </row>
    <row r="567" spans="1:43" x14ac:dyDescent="0.2">
      <c r="A567" t="s">
        <v>77</v>
      </c>
      <c r="E567">
        <v>0.2</v>
      </c>
    </row>
    <row r="568" spans="1:43" x14ac:dyDescent="0.2">
      <c r="A568" t="s">
        <v>59</v>
      </c>
      <c r="E568">
        <v>0.2</v>
      </c>
      <c r="F568">
        <v>1</v>
      </c>
      <c r="P568">
        <v>1</v>
      </c>
      <c r="AO568">
        <v>1.3333333333333337</v>
      </c>
    </row>
    <row r="569" spans="1:43" x14ac:dyDescent="0.2">
      <c r="A569" t="s">
        <v>690</v>
      </c>
      <c r="AC569">
        <v>3</v>
      </c>
      <c r="AQ569">
        <v>3</v>
      </c>
    </row>
    <row r="570" spans="1:43" x14ac:dyDescent="0.2">
      <c r="A570" t="s">
        <v>364</v>
      </c>
      <c r="AE570">
        <v>0.33333333333333331</v>
      </c>
    </row>
    <row r="571" spans="1:43" x14ac:dyDescent="0.2">
      <c r="A571" t="s">
        <v>652</v>
      </c>
      <c r="D571">
        <v>1</v>
      </c>
    </row>
    <row r="572" spans="1:43" x14ac:dyDescent="0.2">
      <c r="A572" t="s">
        <v>576</v>
      </c>
      <c r="Z572">
        <v>0.5</v>
      </c>
    </row>
    <row r="573" spans="1:43" x14ac:dyDescent="0.2">
      <c r="A573" t="s">
        <v>197</v>
      </c>
      <c r="M573">
        <v>3.8999999999999995</v>
      </c>
      <c r="V573">
        <v>2</v>
      </c>
      <c r="Y573">
        <v>4</v>
      </c>
      <c r="AD573">
        <v>2.333333333333333</v>
      </c>
      <c r="AE573">
        <v>4</v>
      </c>
      <c r="AJ573">
        <v>1.5</v>
      </c>
    </row>
    <row r="574" spans="1:43" x14ac:dyDescent="0.2">
      <c r="A574" t="s">
        <v>243</v>
      </c>
      <c r="M574">
        <v>0.1</v>
      </c>
      <c r="AE574">
        <v>0.33333333333333331</v>
      </c>
    </row>
    <row r="575" spans="1:43" x14ac:dyDescent="0.2">
      <c r="A575" t="s">
        <v>345</v>
      </c>
      <c r="Y575">
        <v>4</v>
      </c>
    </row>
    <row r="576" spans="1:43" x14ac:dyDescent="0.2">
      <c r="A576" t="s">
        <v>587</v>
      </c>
      <c r="D576">
        <v>4</v>
      </c>
      <c r="AI576">
        <v>4</v>
      </c>
    </row>
    <row r="577" spans="1:44" x14ac:dyDescent="0.2">
      <c r="A577" t="s">
        <v>606</v>
      </c>
      <c r="AK577">
        <v>0.5</v>
      </c>
    </row>
    <row r="578" spans="1:44" x14ac:dyDescent="0.2">
      <c r="A578" t="s">
        <v>472</v>
      </c>
      <c r="K578">
        <v>0.66666666666666663</v>
      </c>
      <c r="L578">
        <v>0.1111111111111111</v>
      </c>
      <c r="AB578">
        <v>0.99999999999999978</v>
      </c>
      <c r="AD578">
        <v>0.66666666666666663</v>
      </c>
    </row>
    <row r="579" spans="1:44" x14ac:dyDescent="0.2">
      <c r="A579" t="s">
        <v>309</v>
      </c>
      <c r="K579">
        <v>1.6666666666666665</v>
      </c>
      <c r="L579">
        <v>4.0000000000000009</v>
      </c>
      <c r="S579">
        <v>0.2</v>
      </c>
      <c r="AB579">
        <v>3.9999999999999991</v>
      </c>
      <c r="AD579">
        <v>0.33333333333333331</v>
      </c>
      <c r="AE579">
        <v>0.33333333333333331</v>
      </c>
      <c r="AK579">
        <v>0.66666666666666663</v>
      </c>
    </row>
    <row r="580" spans="1:44" x14ac:dyDescent="0.2">
      <c r="A580" t="s">
        <v>106</v>
      </c>
      <c r="E580">
        <v>1.2</v>
      </c>
    </row>
    <row r="581" spans="1:44" x14ac:dyDescent="0.2">
      <c r="A581" t="s">
        <v>32</v>
      </c>
      <c r="C581">
        <v>4</v>
      </c>
      <c r="K581">
        <v>0.66666666666666663</v>
      </c>
      <c r="S581">
        <v>1.6</v>
      </c>
      <c r="AG581">
        <v>2</v>
      </c>
    </row>
    <row r="582" spans="1:44" x14ac:dyDescent="0.2">
      <c r="A582" t="s">
        <v>107</v>
      </c>
      <c r="E582">
        <v>1.6</v>
      </c>
      <c r="N582">
        <v>0.2</v>
      </c>
      <c r="O582">
        <v>2</v>
      </c>
    </row>
    <row r="583" spans="1:44" x14ac:dyDescent="0.2">
      <c r="A583" t="s">
        <v>280</v>
      </c>
      <c r="D583">
        <v>3</v>
      </c>
      <c r="K583">
        <v>3.333333333333333</v>
      </c>
      <c r="Q583">
        <v>0.5</v>
      </c>
      <c r="S583">
        <v>4</v>
      </c>
    </row>
    <row r="584" spans="1:44" x14ac:dyDescent="0.2">
      <c r="A584" t="s">
        <v>653</v>
      </c>
      <c r="D584">
        <v>3</v>
      </c>
    </row>
    <row r="585" spans="1:44" x14ac:dyDescent="0.2">
      <c r="A585" t="s">
        <v>60</v>
      </c>
      <c r="B585">
        <v>2.5</v>
      </c>
      <c r="E585">
        <v>3.0000000000000009</v>
      </c>
      <c r="H585">
        <v>1</v>
      </c>
      <c r="L585">
        <v>4.0000000000000009</v>
      </c>
      <c r="M585">
        <v>0.2</v>
      </c>
      <c r="N585">
        <v>4</v>
      </c>
      <c r="O585">
        <v>2</v>
      </c>
      <c r="P585">
        <v>4</v>
      </c>
      <c r="T585">
        <v>2.6666666666666665</v>
      </c>
      <c r="U585">
        <v>2.5</v>
      </c>
      <c r="W585">
        <v>2</v>
      </c>
      <c r="X585">
        <v>2.5</v>
      </c>
      <c r="Z585">
        <v>1</v>
      </c>
      <c r="AA585">
        <v>4</v>
      </c>
      <c r="AB585">
        <v>0.2857142857142857</v>
      </c>
      <c r="AH585">
        <v>1.3333333333333333</v>
      </c>
      <c r="AJ585">
        <v>3.5</v>
      </c>
      <c r="AK585">
        <v>1.833333333333333</v>
      </c>
      <c r="AM585">
        <v>0.30769230769230771</v>
      </c>
      <c r="AN585">
        <v>0.2</v>
      </c>
      <c r="AO585">
        <v>3.666666666666667</v>
      </c>
      <c r="AR585">
        <v>1</v>
      </c>
    </row>
    <row r="586" spans="1:44" x14ac:dyDescent="0.2">
      <c r="A586" t="s">
        <v>478</v>
      </c>
      <c r="K586">
        <v>0.33333333333333331</v>
      </c>
    </row>
    <row r="587" spans="1:44" x14ac:dyDescent="0.2">
      <c r="A587" t="s">
        <v>393</v>
      </c>
      <c r="K587">
        <v>1</v>
      </c>
      <c r="AG587">
        <v>1</v>
      </c>
    </row>
    <row r="588" spans="1:44" x14ac:dyDescent="0.2">
      <c r="A588" t="s">
        <v>254</v>
      </c>
      <c r="N588">
        <v>0.60000000000000009</v>
      </c>
    </row>
    <row r="589" spans="1:44" x14ac:dyDescent="0.2">
      <c r="A589" t="s">
        <v>617</v>
      </c>
      <c r="AM589">
        <v>0.46153846153846156</v>
      </c>
    </row>
    <row r="590" spans="1:44" x14ac:dyDescent="0.2">
      <c r="A590" t="s">
        <v>402</v>
      </c>
      <c r="AJ590">
        <v>2</v>
      </c>
      <c r="AN590">
        <v>0.1</v>
      </c>
    </row>
    <row r="591" spans="1:44" x14ac:dyDescent="0.2">
      <c r="A591" t="s">
        <v>597</v>
      </c>
      <c r="AK591">
        <v>0.66666666666666663</v>
      </c>
    </row>
    <row r="592" spans="1:44" x14ac:dyDescent="0.2">
      <c r="A592" t="s">
        <v>452</v>
      </c>
      <c r="F592">
        <v>4</v>
      </c>
    </row>
    <row r="593" spans="1:43" x14ac:dyDescent="0.2">
      <c r="A593" t="s">
        <v>354</v>
      </c>
      <c r="L593">
        <v>0.1111111111111111</v>
      </c>
      <c r="AB593">
        <v>2.2857142857142856</v>
      </c>
      <c r="AE593">
        <v>1</v>
      </c>
      <c r="AH593">
        <v>0.33333333333333331</v>
      </c>
    </row>
    <row r="594" spans="1:43" x14ac:dyDescent="0.2">
      <c r="A594" t="s">
        <v>716</v>
      </c>
      <c r="AH594">
        <v>0.33333333333333331</v>
      </c>
    </row>
    <row r="595" spans="1:43" x14ac:dyDescent="0.2">
      <c r="A595" t="s">
        <v>409</v>
      </c>
      <c r="AH595">
        <v>0.33333333333333331</v>
      </c>
      <c r="AJ595">
        <v>0.5</v>
      </c>
    </row>
    <row r="596" spans="1:43" x14ac:dyDescent="0.2">
      <c r="A596" t="s">
        <v>267</v>
      </c>
      <c r="H596">
        <v>1</v>
      </c>
      <c r="O596">
        <v>0.5</v>
      </c>
      <c r="U596">
        <v>0.5</v>
      </c>
    </row>
    <row r="597" spans="1:43" x14ac:dyDescent="0.2">
      <c r="A597" t="s">
        <v>87</v>
      </c>
      <c r="D597">
        <v>2</v>
      </c>
      <c r="E597">
        <v>0.2</v>
      </c>
      <c r="G597">
        <v>2</v>
      </c>
      <c r="I597">
        <v>0.5</v>
      </c>
      <c r="K597">
        <v>0.33333333333333331</v>
      </c>
      <c r="S597">
        <v>0.6</v>
      </c>
      <c r="W597">
        <v>0.25</v>
      </c>
      <c r="AF597">
        <v>1</v>
      </c>
      <c r="AG597">
        <v>1</v>
      </c>
      <c r="AI597">
        <v>3</v>
      </c>
      <c r="AQ597">
        <v>6.25E-2</v>
      </c>
    </row>
    <row r="598" spans="1:43" x14ac:dyDescent="0.2">
      <c r="A598" t="s">
        <v>226</v>
      </c>
      <c r="B598">
        <v>1</v>
      </c>
      <c r="D598">
        <v>2</v>
      </c>
      <c r="H598">
        <v>1</v>
      </c>
      <c r="L598">
        <v>0.44444444444444442</v>
      </c>
      <c r="M598">
        <v>0.1</v>
      </c>
      <c r="N598">
        <v>0.2</v>
      </c>
      <c r="O598">
        <v>1</v>
      </c>
      <c r="U598">
        <v>0.5</v>
      </c>
      <c r="W598">
        <v>0.5</v>
      </c>
      <c r="AA598">
        <v>2</v>
      </c>
      <c r="AD598">
        <v>0.33333333333333331</v>
      </c>
      <c r="AH598">
        <v>0.33333333333333331</v>
      </c>
      <c r="AJ598">
        <v>1.5</v>
      </c>
    </row>
    <row r="599" spans="1:43" x14ac:dyDescent="0.2">
      <c r="A599" t="s">
        <v>680</v>
      </c>
      <c r="AB599">
        <v>0.71428571428571419</v>
      </c>
      <c r="AD599">
        <v>0.66666666666666663</v>
      </c>
    </row>
    <row r="600" spans="1:43" x14ac:dyDescent="0.2">
      <c r="A600" t="s">
        <v>453</v>
      </c>
      <c r="F600">
        <v>1</v>
      </c>
    </row>
    <row r="601" spans="1:43" x14ac:dyDescent="0.2">
      <c r="A601" t="s">
        <v>558</v>
      </c>
      <c r="U601">
        <v>1</v>
      </c>
    </row>
    <row r="602" spans="1:43" x14ac:dyDescent="0.2">
      <c r="A602" t="s">
        <v>394</v>
      </c>
      <c r="AG602">
        <v>1</v>
      </c>
    </row>
    <row r="603" spans="1:43" x14ac:dyDescent="0.2">
      <c r="A603" t="s">
        <v>654</v>
      </c>
      <c r="D603">
        <v>1</v>
      </c>
    </row>
    <row r="604" spans="1:43" x14ac:dyDescent="0.2">
      <c r="A604" t="s">
        <v>618</v>
      </c>
      <c r="AM604">
        <v>0.15384615384615385</v>
      </c>
    </row>
    <row r="605" spans="1:43" x14ac:dyDescent="0.2">
      <c r="A605" t="s">
        <v>281</v>
      </c>
      <c r="K605">
        <v>1.3333333333333333</v>
      </c>
      <c r="Q605">
        <v>3.4999999999999996</v>
      </c>
      <c r="S605">
        <v>0.60000000000000009</v>
      </c>
      <c r="AG605">
        <v>3</v>
      </c>
    </row>
    <row r="606" spans="1:43" x14ac:dyDescent="0.2">
      <c r="A606" t="s">
        <v>559</v>
      </c>
      <c r="D606">
        <v>1</v>
      </c>
      <c r="U606">
        <v>0.5</v>
      </c>
      <c r="AI606">
        <v>4</v>
      </c>
    </row>
    <row r="607" spans="1:43" x14ac:dyDescent="0.2">
      <c r="A607" t="s">
        <v>108</v>
      </c>
      <c r="B607">
        <v>2</v>
      </c>
      <c r="E607">
        <v>0.8</v>
      </c>
      <c r="H607">
        <v>2</v>
      </c>
      <c r="J607">
        <v>3</v>
      </c>
      <c r="O607">
        <v>1</v>
      </c>
      <c r="U607">
        <v>2</v>
      </c>
      <c r="Z607">
        <v>2</v>
      </c>
      <c r="AO607">
        <v>0.1111111111111111</v>
      </c>
      <c r="AP607">
        <v>0.3</v>
      </c>
    </row>
    <row r="608" spans="1:43" x14ac:dyDescent="0.2">
      <c r="A608" t="s">
        <v>244</v>
      </c>
      <c r="M608">
        <v>0.1</v>
      </c>
    </row>
    <row r="609" spans="1:44" x14ac:dyDescent="0.2">
      <c r="A609" t="s">
        <v>160</v>
      </c>
      <c r="J609">
        <v>2.25</v>
      </c>
      <c r="O609">
        <v>1</v>
      </c>
      <c r="W609">
        <v>0.375</v>
      </c>
      <c r="X609">
        <v>1.75</v>
      </c>
      <c r="AF609">
        <v>4</v>
      </c>
      <c r="AN609">
        <v>2.7000000000000006</v>
      </c>
      <c r="AP609">
        <v>2.4</v>
      </c>
    </row>
    <row r="610" spans="1:44" x14ac:dyDescent="0.2">
      <c r="A610" t="s">
        <v>698</v>
      </c>
      <c r="AD610">
        <v>0.33333333333333331</v>
      </c>
    </row>
    <row r="611" spans="1:44" x14ac:dyDescent="0.2">
      <c r="A611" t="s">
        <v>78</v>
      </c>
      <c r="E611">
        <v>0.4</v>
      </c>
      <c r="Z611">
        <v>0.5</v>
      </c>
      <c r="AC611">
        <v>3</v>
      </c>
      <c r="AN611">
        <v>2</v>
      </c>
      <c r="AQ611">
        <v>1.6875</v>
      </c>
    </row>
    <row r="612" spans="1:44" x14ac:dyDescent="0.2">
      <c r="A612" t="s">
        <v>386</v>
      </c>
      <c r="K612">
        <v>1.6666666666666665</v>
      </c>
      <c r="AG612">
        <v>1.5</v>
      </c>
      <c r="AH612">
        <v>1.3333333333333333</v>
      </c>
    </row>
    <row r="613" spans="1:44" x14ac:dyDescent="0.2">
      <c r="A613" t="s">
        <v>299</v>
      </c>
      <c r="K613">
        <v>1.3333333333333333</v>
      </c>
      <c r="S613">
        <v>0.8</v>
      </c>
    </row>
    <row r="614" spans="1:44" x14ac:dyDescent="0.2">
      <c r="A614" t="s">
        <v>33</v>
      </c>
      <c r="C614">
        <v>1</v>
      </c>
      <c r="H614">
        <v>0.5</v>
      </c>
      <c r="M614">
        <v>0.99999999999999989</v>
      </c>
      <c r="O614">
        <v>0.5</v>
      </c>
      <c r="S614">
        <v>1</v>
      </c>
      <c r="U614">
        <v>0.5</v>
      </c>
      <c r="AA614">
        <v>1</v>
      </c>
      <c r="AE614">
        <v>1</v>
      </c>
      <c r="AF614">
        <v>1</v>
      </c>
      <c r="AJ614">
        <v>1</v>
      </c>
      <c r="AN614">
        <v>1.0999999999999999</v>
      </c>
    </row>
    <row r="615" spans="1:44" x14ac:dyDescent="0.2">
      <c r="A615" t="s">
        <v>346</v>
      </c>
      <c r="Y615">
        <v>4</v>
      </c>
      <c r="AL615">
        <v>4</v>
      </c>
    </row>
    <row r="616" spans="1:44" x14ac:dyDescent="0.2">
      <c r="A616" t="s">
        <v>61</v>
      </c>
      <c r="B616">
        <v>2.5</v>
      </c>
      <c r="E616">
        <v>2.6</v>
      </c>
      <c r="H616">
        <v>2.5</v>
      </c>
      <c r="N616">
        <v>1.2</v>
      </c>
      <c r="O616">
        <v>3.5</v>
      </c>
      <c r="P616">
        <v>2</v>
      </c>
      <c r="U616">
        <v>2</v>
      </c>
      <c r="W616">
        <v>3</v>
      </c>
      <c r="X616">
        <v>3</v>
      </c>
      <c r="Z616">
        <v>1</v>
      </c>
      <c r="AH616">
        <v>0.33333333333333331</v>
      </c>
      <c r="AM616">
        <v>0.15384615384615385</v>
      </c>
      <c r="AN616">
        <v>0.2</v>
      </c>
      <c r="AO616">
        <v>1.7777777777777781</v>
      </c>
      <c r="AQ616">
        <v>6.25E-2</v>
      </c>
      <c r="AR616">
        <v>1</v>
      </c>
    </row>
    <row r="617" spans="1:44" x14ac:dyDescent="0.2">
      <c r="A617" t="s">
        <v>435</v>
      </c>
      <c r="AR617">
        <v>1</v>
      </c>
    </row>
    <row r="618" spans="1:44" x14ac:dyDescent="0.2">
      <c r="A618" t="s">
        <v>671</v>
      </c>
      <c r="W618">
        <v>0.25</v>
      </c>
    </row>
    <row r="619" spans="1:44" x14ac:dyDescent="0.2">
      <c r="A619" t="s">
        <v>233</v>
      </c>
      <c r="M619">
        <v>0.1</v>
      </c>
    </row>
    <row r="620" spans="1:44" x14ac:dyDescent="0.2">
      <c r="A620" t="s">
        <v>598</v>
      </c>
      <c r="AK620">
        <v>3.1666666666666665</v>
      </c>
    </row>
    <row r="621" spans="1:44" x14ac:dyDescent="0.2">
      <c r="A621" t="s">
        <v>655</v>
      </c>
      <c r="D621">
        <v>2</v>
      </c>
      <c r="W621">
        <v>0.125</v>
      </c>
    </row>
    <row r="622" spans="1:44" x14ac:dyDescent="0.2">
      <c r="A622" t="s">
        <v>300</v>
      </c>
      <c r="K622">
        <v>0.33333333333333331</v>
      </c>
      <c r="L622">
        <v>3.5555555555555554</v>
      </c>
      <c r="S622">
        <v>1</v>
      </c>
      <c r="AK622">
        <v>0.66666666666666663</v>
      </c>
    </row>
    <row r="623" spans="1:44" x14ac:dyDescent="0.2">
      <c r="A623" t="s">
        <v>462</v>
      </c>
      <c r="G623">
        <v>4</v>
      </c>
    </row>
    <row r="624" spans="1:44" x14ac:dyDescent="0.2">
      <c r="A624" t="s">
        <v>487</v>
      </c>
      <c r="L624">
        <v>4.0000000000000009</v>
      </c>
      <c r="AK624">
        <v>0.66666666666666663</v>
      </c>
    </row>
    <row r="625" spans="1:43" x14ac:dyDescent="0.2">
      <c r="A625" t="s">
        <v>161</v>
      </c>
      <c r="J625">
        <v>1</v>
      </c>
      <c r="AP625">
        <v>0.99999999999999989</v>
      </c>
    </row>
    <row r="626" spans="1:43" x14ac:dyDescent="0.2">
      <c r="A626" t="s">
        <v>656</v>
      </c>
      <c r="D626">
        <v>4</v>
      </c>
    </row>
    <row r="627" spans="1:43" x14ac:dyDescent="0.2">
      <c r="A627" t="s">
        <v>34</v>
      </c>
      <c r="C627">
        <v>4</v>
      </c>
    </row>
    <row r="628" spans="1:43" x14ac:dyDescent="0.2">
      <c r="A628" t="s">
        <v>175</v>
      </c>
      <c r="J628">
        <v>0.25</v>
      </c>
      <c r="X628">
        <v>0.25</v>
      </c>
      <c r="AF628">
        <v>1</v>
      </c>
      <c r="AN628">
        <v>1</v>
      </c>
      <c r="AQ628">
        <v>0.9375</v>
      </c>
    </row>
    <row r="629" spans="1:43" x14ac:dyDescent="0.2">
      <c r="A629" t="s">
        <v>112</v>
      </c>
      <c r="E629">
        <v>0.2</v>
      </c>
    </row>
    <row r="630" spans="1:43" x14ac:dyDescent="0.2">
      <c r="A630" t="s">
        <v>227</v>
      </c>
      <c r="B630">
        <v>1.5</v>
      </c>
      <c r="H630">
        <v>2.5</v>
      </c>
      <c r="L630">
        <v>4.0000000000000009</v>
      </c>
      <c r="M630">
        <v>0.1</v>
      </c>
      <c r="N630">
        <v>1.2000000000000002</v>
      </c>
      <c r="O630">
        <v>1.5</v>
      </c>
      <c r="T630">
        <v>1.6666666666666665</v>
      </c>
      <c r="U630">
        <v>3</v>
      </c>
      <c r="Z630">
        <v>2</v>
      </c>
      <c r="AA630">
        <v>1</v>
      </c>
      <c r="AB630">
        <v>0.5714285714285714</v>
      </c>
      <c r="AD630">
        <v>4</v>
      </c>
      <c r="AE630">
        <v>1.3333333333333333</v>
      </c>
      <c r="AH630">
        <v>4</v>
      </c>
      <c r="AJ630">
        <v>2</v>
      </c>
      <c r="AK630">
        <v>0.5</v>
      </c>
    </row>
    <row r="631" spans="1:43" x14ac:dyDescent="0.2">
      <c r="A631" t="s">
        <v>301</v>
      </c>
      <c r="K631">
        <v>2.6666666666666665</v>
      </c>
      <c r="S631">
        <v>1.2</v>
      </c>
      <c r="AG631">
        <v>1</v>
      </c>
    </row>
    <row r="632" spans="1:43" x14ac:dyDescent="0.2">
      <c r="A632" t="s">
        <v>710</v>
      </c>
      <c r="AH632">
        <v>4</v>
      </c>
    </row>
    <row r="633" spans="1:43" x14ac:dyDescent="0.2">
      <c r="A633" t="s">
        <v>410</v>
      </c>
      <c r="AD633">
        <v>0.66666666666666663</v>
      </c>
      <c r="AJ633">
        <v>1</v>
      </c>
    </row>
    <row r="634" spans="1:43" x14ac:dyDescent="0.2">
      <c r="A634" t="s">
        <v>570</v>
      </c>
      <c r="Z634">
        <v>1.5</v>
      </c>
    </row>
    <row r="635" spans="1:43" x14ac:dyDescent="0.2">
      <c r="A635" t="s">
        <v>571</v>
      </c>
      <c r="Z635">
        <v>1.5</v>
      </c>
    </row>
    <row r="636" spans="1:43" x14ac:dyDescent="0.2">
      <c r="A636" t="s">
        <v>135</v>
      </c>
      <c r="I636">
        <v>0.66666666666666663</v>
      </c>
    </row>
    <row r="637" spans="1:43" x14ac:dyDescent="0.2">
      <c r="A637" t="s">
        <v>62</v>
      </c>
      <c r="B637">
        <v>1.5</v>
      </c>
      <c r="E637">
        <v>1</v>
      </c>
      <c r="J637">
        <v>3</v>
      </c>
      <c r="P637">
        <v>1</v>
      </c>
      <c r="W637">
        <v>2</v>
      </c>
      <c r="X637">
        <v>3.25</v>
      </c>
      <c r="AM637">
        <v>2.6153846153846159</v>
      </c>
      <c r="AO637">
        <v>1.0000000000000002</v>
      </c>
      <c r="AP637">
        <v>2.6999999999999997</v>
      </c>
      <c r="AQ637">
        <v>0.6875</v>
      </c>
    </row>
    <row r="638" spans="1:43" x14ac:dyDescent="0.2">
      <c r="A638" t="s">
        <v>474</v>
      </c>
      <c r="K638">
        <v>1</v>
      </c>
    </row>
    <row r="639" spans="1:43" x14ac:dyDescent="0.2">
      <c r="A639" t="s">
        <v>696</v>
      </c>
      <c r="AD639">
        <v>0.33333333333333331</v>
      </c>
    </row>
    <row r="640" spans="1:43" x14ac:dyDescent="0.2">
      <c r="A640" t="s">
        <v>35</v>
      </c>
      <c r="C640">
        <v>4</v>
      </c>
      <c r="D640">
        <v>3</v>
      </c>
      <c r="G640">
        <v>4</v>
      </c>
      <c r="K640">
        <v>1.3333333333333333</v>
      </c>
      <c r="M640">
        <v>0.4</v>
      </c>
      <c r="S640">
        <v>2.2000000000000002</v>
      </c>
      <c r="U640">
        <v>2.5</v>
      </c>
      <c r="AG640">
        <v>2.5</v>
      </c>
      <c r="AI640">
        <v>1</v>
      </c>
    </row>
    <row r="641" spans="1:43" x14ac:dyDescent="0.2">
      <c r="A641" t="s">
        <v>306</v>
      </c>
      <c r="K641">
        <v>1.6666666666666665</v>
      </c>
      <c r="S641">
        <v>1</v>
      </c>
    </row>
    <row r="642" spans="1:43" x14ac:dyDescent="0.2">
      <c r="A642" t="s">
        <v>162</v>
      </c>
      <c r="H642">
        <v>0.5</v>
      </c>
      <c r="J642">
        <v>4</v>
      </c>
      <c r="L642">
        <v>1.3333333333333335</v>
      </c>
      <c r="M642">
        <v>3.9999999999999996</v>
      </c>
      <c r="N642">
        <v>3.2</v>
      </c>
      <c r="O642">
        <v>4</v>
      </c>
      <c r="S642">
        <v>2.4000000000000004</v>
      </c>
      <c r="V642">
        <v>4</v>
      </c>
      <c r="X642">
        <v>4</v>
      </c>
      <c r="Y642">
        <v>4</v>
      </c>
      <c r="Z642">
        <v>0.5</v>
      </c>
      <c r="AA642">
        <v>4</v>
      </c>
      <c r="AB642">
        <v>3.9999999999999991</v>
      </c>
      <c r="AD642">
        <v>4</v>
      </c>
      <c r="AE642">
        <v>4</v>
      </c>
      <c r="AF642">
        <v>1.5</v>
      </c>
      <c r="AG642">
        <v>3.5</v>
      </c>
      <c r="AJ642">
        <v>3</v>
      </c>
      <c r="AN642">
        <v>2.2999999999999998</v>
      </c>
      <c r="AP642">
        <v>3.8999999999999995</v>
      </c>
      <c r="AQ642">
        <v>0.1875</v>
      </c>
    </row>
    <row r="643" spans="1:43" x14ac:dyDescent="0.2">
      <c r="A643" t="s">
        <v>302</v>
      </c>
      <c r="K643">
        <v>0.33333333333333331</v>
      </c>
      <c r="S643">
        <v>1.4</v>
      </c>
    </row>
    <row r="644" spans="1:43" x14ac:dyDescent="0.2">
      <c r="A644" t="s">
        <v>252</v>
      </c>
      <c r="N644">
        <v>3.2</v>
      </c>
    </row>
    <row r="645" spans="1:43" x14ac:dyDescent="0.2">
      <c r="A645" t="s">
        <v>325</v>
      </c>
      <c r="V645">
        <v>1.5</v>
      </c>
      <c r="AK645">
        <v>1.3333333333333333</v>
      </c>
    </row>
    <row r="646" spans="1:43" x14ac:dyDescent="0.2">
      <c r="A646" t="s">
        <v>524</v>
      </c>
      <c r="R646">
        <v>1</v>
      </c>
    </row>
    <row r="647" spans="1:43" x14ac:dyDescent="0.2">
      <c r="A647" t="s">
        <v>228</v>
      </c>
      <c r="H647">
        <v>0.5</v>
      </c>
      <c r="L647">
        <v>0.1111111111111111</v>
      </c>
      <c r="M647">
        <v>0.4</v>
      </c>
      <c r="T647">
        <v>1.6666666666666665</v>
      </c>
      <c r="Z647">
        <v>1.5</v>
      </c>
      <c r="AA647">
        <v>4</v>
      </c>
      <c r="AB647">
        <v>0.99999999999999978</v>
      </c>
      <c r="AD647">
        <v>1.6666666666666665</v>
      </c>
      <c r="AE647">
        <v>4</v>
      </c>
      <c r="AH647">
        <v>1.6666666666666665</v>
      </c>
      <c r="AJ647">
        <v>0.5</v>
      </c>
      <c r="AN647">
        <v>0.2</v>
      </c>
      <c r="AQ647">
        <v>0.1875</v>
      </c>
    </row>
    <row r="648" spans="1:43" x14ac:dyDescent="0.2">
      <c r="A648" t="s">
        <v>169</v>
      </c>
      <c r="J648">
        <v>0.5</v>
      </c>
      <c r="X648">
        <v>0.25</v>
      </c>
      <c r="AP648">
        <v>0.4</v>
      </c>
    </row>
    <row r="649" spans="1:43" x14ac:dyDescent="0.2">
      <c r="A649" t="s">
        <v>623</v>
      </c>
      <c r="AM649">
        <v>0.53846153846153855</v>
      </c>
    </row>
    <row r="650" spans="1:43" x14ac:dyDescent="0.2">
      <c r="A650" t="s">
        <v>542</v>
      </c>
      <c r="T650">
        <v>4</v>
      </c>
    </row>
    <row r="651" spans="1:43" x14ac:dyDescent="0.2">
      <c r="A651" t="s">
        <v>387</v>
      </c>
      <c r="AG651">
        <v>0.5</v>
      </c>
    </row>
    <row r="652" spans="1:43" x14ac:dyDescent="0.2">
      <c r="A652" t="s">
        <v>136</v>
      </c>
      <c r="I652">
        <v>3.1666666666666665</v>
      </c>
      <c r="J652">
        <v>0.75</v>
      </c>
      <c r="T652">
        <v>1.3333333333333333</v>
      </c>
      <c r="V652">
        <v>0.5</v>
      </c>
      <c r="AB652">
        <v>0.85714285714285698</v>
      </c>
      <c r="AE652">
        <v>1.6666666666666665</v>
      </c>
      <c r="AK652">
        <v>0.16666666666666666</v>
      </c>
      <c r="AP652">
        <v>0.1</v>
      </c>
    </row>
    <row r="653" spans="1:43" x14ac:dyDescent="0.2">
      <c r="A653" t="s">
        <v>388</v>
      </c>
      <c r="AG653">
        <v>2</v>
      </c>
    </row>
    <row r="654" spans="1:43" x14ac:dyDescent="0.2">
      <c r="A654" t="s">
        <v>454</v>
      </c>
      <c r="F654">
        <v>3</v>
      </c>
      <c r="AO654">
        <v>1.1111111111111112</v>
      </c>
    </row>
    <row r="655" spans="1:43" x14ac:dyDescent="0.2">
      <c r="A655" t="s">
        <v>63</v>
      </c>
      <c r="E655">
        <v>0.8</v>
      </c>
      <c r="J655">
        <v>0.75</v>
      </c>
      <c r="W655">
        <v>0.375</v>
      </c>
      <c r="X655">
        <v>3.25</v>
      </c>
      <c r="AM655">
        <v>0.23076923076923078</v>
      </c>
      <c r="AP655">
        <v>3.2999999999999994</v>
      </c>
    </row>
    <row r="656" spans="1:43" x14ac:dyDescent="0.2">
      <c r="A656" t="s">
        <v>79</v>
      </c>
      <c r="E656">
        <v>0.2</v>
      </c>
      <c r="M656">
        <v>0.1</v>
      </c>
      <c r="AJ656">
        <v>1</v>
      </c>
      <c r="AN656">
        <v>0.2</v>
      </c>
    </row>
    <row r="657" spans="1:28" x14ac:dyDescent="0.2">
      <c r="A657" t="s">
        <v>684</v>
      </c>
      <c r="AB657">
        <v>0.14285714285714285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Updated Pivot</vt:lpstr>
      <vt:lpstr>DATA</vt:lpstr>
      <vt:lpstr>Deck Count</vt:lpstr>
      <vt:lpstr>Original Pivot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2019-03-28T21:02:34Z</dcterms:created>
  <dcterms:modified xsi:type="dcterms:W3CDTF">2019-04-14T19:15:36Z</dcterms:modified>
</cp:coreProperties>
</file>