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UofI\DataScience\Assignment2\"/>
    </mc:Choice>
  </mc:AlternateContent>
  <bookViews>
    <workbookView xWindow="0" yWindow="156" windowWidth="22980" windowHeight="9996"/>
  </bookViews>
  <sheets>
    <sheet name="tennis" sheetId="1" r:id="rId1"/>
  </sheets>
  <calcPr calcId="171027"/>
</workbook>
</file>

<file path=xl/calcChain.xml><?xml version="1.0" encoding="utf-8"?>
<calcChain xmlns="http://schemas.openxmlformats.org/spreadsheetml/2006/main">
  <c r="O46" i="1" l="1"/>
  <c r="O45" i="1"/>
  <c r="O41" i="1"/>
  <c r="O42" i="1"/>
  <c r="O38" i="1"/>
  <c r="N46" i="1"/>
  <c r="M46" i="1"/>
  <c r="N45" i="1"/>
  <c r="M45" i="1"/>
  <c r="N42" i="1"/>
  <c r="M42" i="1"/>
  <c r="N41" i="1"/>
  <c r="M41" i="1"/>
  <c r="N38" i="1"/>
  <c r="M38" i="1"/>
  <c r="O37" i="1"/>
  <c r="N37" i="1"/>
  <c r="M37" i="1"/>
  <c r="O28" i="1"/>
  <c r="O27" i="1"/>
  <c r="O24" i="1"/>
  <c r="O22" i="1"/>
  <c r="O32" i="1"/>
  <c r="N32" i="1"/>
  <c r="M32" i="1"/>
  <c r="O31" i="1"/>
  <c r="N31" i="1"/>
  <c r="M31" i="1"/>
  <c r="N28" i="1"/>
  <c r="M28" i="1"/>
  <c r="N27" i="1"/>
  <c r="M27" i="1"/>
  <c r="N24" i="1"/>
  <c r="M24" i="1"/>
  <c r="O23" i="1"/>
  <c r="N23" i="1"/>
  <c r="M23" i="1"/>
  <c r="N22" i="1"/>
  <c r="M22" i="1"/>
  <c r="O18" i="1"/>
  <c r="N18" i="1"/>
  <c r="M18" i="1"/>
  <c r="O17" i="1"/>
  <c r="N17" i="1"/>
  <c r="M17" i="1"/>
  <c r="O14" i="1"/>
  <c r="N14" i="1"/>
  <c r="M14" i="1"/>
  <c r="O13" i="1"/>
  <c r="N13" i="1"/>
  <c r="M13" i="1"/>
  <c r="O8" i="1"/>
  <c r="O10" i="1"/>
  <c r="N10" i="1"/>
  <c r="M10" i="1"/>
  <c r="O9" i="1"/>
  <c r="N9" i="1"/>
  <c r="M9" i="1"/>
  <c r="N8" i="1"/>
  <c r="M8" i="1"/>
  <c r="O5" i="1" l="1"/>
  <c r="N5" i="1"/>
  <c r="M5" i="1"/>
  <c r="O4" i="1"/>
  <c r="N4" i="1"/>
  <c r="M4" i="1"/>
  <c r="N3" i="1"/>
  <c r="M3" i="1"/>
  <c r="O2" i="1"/>
  <c r="N2" i="1"/>
  <c r="M2" i="1"/>
  <c r="P15" i="1" l="1"/>
  <c r="P11" i="1"/>
  <c r="P19" i="1"/>
  <c r="P47" i="1"/>
  <c r="P39" i="1"/>
  <c r="P43" i="1"/>
  <c r="P25" i="1"/>
  <c r="P29" i="1"/>
  <c r="P33" i="1"/>
  <c r="P6" i="1"/>
</calcChain>
</file>

<file path=xl/sharedStrings.xml><?xml version="1.0" encoding="utf-8"?>
<sst xmlns="http://schemas.openxmlformats.org/spreadsheetml/2006/main" count="132" uniqueCount="71">
  <si>
    <t>day</t>
  </si>
  <si>
    <t>outlook</t>
  </si>
  <si>
    <t>temperature</t>
  </si>
  <si>
    <t>humidity</t>
  </si>
  <si>
    <t>wind</t>
  </si>
  <si>
    <t>play?</t>
  </si>
  <si>
    <t>d1</t>
  </si>
  <si>
    <t>sunny</t>
  </si>
  <si>
    <t>hot</t>
  </si>
  <si>
    <t>high</t>
  </si>
  <si>
    <t>weak</t>
  </si>
  <si>
    <t>no</t>
  </si>
  <si>
    <t>d2</t>
  </si>
  <si>
    <t>strong</t>
  </si>
  <si>
    <t>d3</t>
  </si>
  <si>
    <t>overcast</t>
  </si>
  <si>
    <t>yes</t>
  </si>
  <si>
    <t>d4</t>
  </si>
  <si>
    <t>rain</t>
  </si>
  <si>
    <t>mild</t>
  </si>
  <si>
    <t>d5</t>
  </si>
  <si>
    <t>cool</t>
  </si>
  <si>
    <t>normal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</si>
  <si>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</si>
  <si>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</si>
  <si>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</si>
  <si>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</si>
  <si>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</si>
  <si>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</si>
  <si>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</si>
  <si>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</si>
  <si>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</si>
  <si>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root</t>
  </si>
  <si>
    <t>IG</t>
  </si>
  <si>
    <t>outlook=overcast</t>
  </si>
  <si>
    <t>outlook=sunny</t>
  </si>
  <si>
    <t>outlook=rain</t>
  </si>
  <si>
    <t>outlook=sunny,temparature=hot</t>
  </si>
  <si>
    <t>outlook=sunny,temparature=mild</t>
  </si>
  <si>
    <t>outlook=sunny,temparature=cool</t>
  </si>
  <si>
    <t>outlook=sunny,temparature</t>
  </si>
  <si>
    <t>outlook=rain,temparature=hot</t>
  </si>
  <si>
    <t>outlook=rain,temparature=mild</t>
  </si>
  <si>
    <t>outlook=rain,temparature=cool</t>
  </si>
  <si>
    <t>outlook=rain,temparature</t>
  </si>
  <si>
    <t>temparature=hot</t>
  </si>
  <si>
    <t>temparature=mild</t>
  </si>
  <si>
    <t>temparature=cool</t>
  </si>
  <si>
    <t>temparature</t>
  </si>
  <si>
    <t>humidity=high</t>
  </si>
  <si>
    <t>humidity=normal</t>
  </si>
  <si>
    <t>wind=weak</t>
  </si>
  <si>
    <t>wind=strong</t>
  </si>
  <si>
    <t>outlook=sunny,humidity=high</t>
  </si>
  <si>
    <t>outlook=sunny,humidity=normal</t>
  </si>
  <si>
    <t>outlook=sunny,humidity</t>
  </si>
  <si>
    <t>outlook=sunny,wind=weak</t>
  </si>
  <si>
    <t>outlook=sunny,wind=strong</t>
  </si>
  <si>
    <t>outlook=sunny,wind</t>
  </si>
  <si>
    <t>outlook=rain,humidity=high</t>
  </si>
  <si>
    <t>outlook=rain,humidity=normal</t>
  </si>
  <si>
    <t>outlook=rain,humidity</t>
  </si>
  <si>
    <t>outlook=rain,wind=weak</t>
  </si>
  <si>
    <t>outlook=rain,wind=strong</t>
  </si>
  <si>
    <t>outlook=rain,wind</t>
  </si>
  <si>
    <t>Total</t>
  </si>
  <si>
    <t>Yes</t>
  </si>
  <si>
    <t>No</t>
  </si>
  <si>
    <t>Yes%</t>
  </si>
  <si>
    <t>No%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</si>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</sst>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/>
    <xf numFmtId="0" fontId="16" fillId="33" borderId="10" xfId="0" applyFont="1" applyFill="1" applyBorder="1"/>
    <xf numFmtId="0" fontId="0" fillId="0" borderId="0" xfId="0" applyFill="1"/>
    <xf numFmtId="0" fontId="16" fillId="0" borderId="0" xfId="0" applyFont="1" applyFill="1" applyBorder="1"/>
    <xf numFmtId="0" fontId="0" fillId="0" borderId="0" xfId="0" applyFill="1" applyBorder="1"/>
    <xf numFmtId="0" fontId="0" fillId="0" borderId="10" xfId="0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T17" sqref="T17"/>
    </sheetView>
  </sheetViews>
  <sheetFormatPr defaultRowHeight="14.4" x14ac:dyDescent="0.3"/>
  <cols>
    <col min="1" max="1" width="4.109375" bestFit="1" customWidth="1"/>
    <col min="2" max="2" width="8" bestFit="1" customWidth="1"/>
    <col min="3" max="3" width="11.5546875" bestFit="1" customWidth="1"/>
    <col min="4" max="4" width="8.5546875" bestFit="1" customWidth="1"/>
    <col min="5" max="5" width="6.109375" bestFit="1" customWidth="1"/>
    <col min="9" max="9" width="28.6640625" bestFit="1" customWidth="1"/>
    <col min="10" max="10" width="5.21875" bestFit="1" customWidth="1"/>
    <col min="11" max="11" width="3.77734375" bestFit="1" customWidth="1"/>
    <col min="12" max="12" width="3.44140625" bestFit="1" customWidth="1"/>
    <col min="13" max="16" width="12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6"/>
      <c r="J1" s="6" t="s">
        <v>65</v>
      </c>
      <c r="K1" s="6" t="s">
        <v>66</v>
      </c>
      <c r="L1" s="6" t="s">
        <v>67</v>
      </c>
      <c r="M1" s="6" t="s">
        <v>68</v>
      </c>
      <c r="N1" s="6" t="s">
        <v>69</v>
      </c>
      <c r="O1" s="6" t="s">
        <v>70</v>
      </c>
      <c r="P1" s="6" t="s">
        <v>33</v>
      </c>
    </row>
    <row r="2" spans="1:16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I2" s="7" t="s">
        <v>32</v>
      </c>
      <c r="J2" s="6">
        <v>14</v>
      </c>
      <c r="K2" s="6">
        <v>9</v>
      </c>
      <c r="L2" s="6">
        <v>5</v>
      </c>
      <c r="M2" s="6">
        <f>K2/J2</f>
        <v>0.6428571428571429</v>
      </c>
      <c r="N2" s="6">
        <f>L2/J2</f>
        <v>0.35714285714285715</v>
      </c>
      <c r="O2" s="6">
        <f>-((K2/J2)*LOG(K2/J2,2)+(L2/J2)*LOG(L2/J2,2))</f>
        <v>0.94028595867063092</v>
      </c>
      <c r="P2" s="6"/>
    </row>
    <row r="3" spans="1:16" x14ac:dyDescent="0.3">
      <c r="A3" s="1" t="s">
        <v>12</v>
      </c>
      <c r="B3" s="1" t="s">
        <v>7</v>
      </c>
      <c r="C3" s="1" t="s">
        <v>8</v>
      </c>
      <c r="D3" s="1" t="s">
        <v>9</v>
      </c>
      <c r="E3" s="1" t="s">
        <v>13</v>
      </c>
      <c r="F3" s="1" t="s">
        <v>11</v>
      </c>
      <c r="I3" s="7" t="s">
        <v>34</v>
      </c>
      <c r="J3" s="6">
        <v>4</v>
      </c>
      <c r="K3" s="6">
        <v>4</v>
      </c>
      <c r="L3" s="6">
        <v>0</v>
      </c>
      <c r="M3" s="6">
        <f>K3/J3</f>
        <v>1</v>
      </c>
      <c r="N3" s="6">
        <f>L3/J3</f>
        <v>0</v>
      </c>
      <c r="O3" s="6">
        <v>0</v>
      </c>
      <c r="P3" s="6"/>
    </row>
    <row r="4" spans="1:16" x14ac:dyDescent="0.3">
      <c r="A4" s="1" t="s">
        <v>14</v>
      </c>
      <c r="B4" s="1" t="s">
        <v>15</v>
      </c>
      <c r="C4" s="1" t="s">
        <v>8</v>
      </c>
      <c r="D4" s="1" t="s">
        <v>9</v>
      </c>
      <c r="E4" s="1" t="s">
        <v>10</v>
      </c>
      <c r="F4" s="1" t="s">
        <v>16</v>
      </c>
      <c r="I4" s="7" t="s">
        <v>35</v>
      </c>
      <c r="J4" s="6">
        <v>5</v>
      </c>
      <c r="K4" s="6">
        <v>2</v>
      </c>
      <c r="L4" s="6">
        <v>3</v>
      </c>
      <c r="M4" s="6">
        <f>K4/J4</f>
        <v>0.4</v>
      </c>
      <c r="N4" s="6">
        <f>L4/J4</f>
        <v>0.6</v>
      </c>
      <c r="O4" s="6">
        <f t="shared" ref="O4:O5" si="0">-((K4/J4)*LOG(K4/J4,2)+(L4/J4)*LOG(L4/J4,2))</f>
        <v>0.97095059445466858</v>
      </c>
      <c r="P4" s="6"/>
    </row>
    <row r="5" spans="1:16" x14ac:dyDescent="0.3">
      <c r="A5" s="1" t="s">
        <v>17</v>
      </c>
      <c r="B5" s="1" t="s">
        <v>18</v>
      </c>
      <c r="C5" s="1" t="s">
        <v>19</v>
      </c>
      <c r="D5" s="1" t="s">
        <v>9</v>
      </c>
      <c r="E5" s="1" t="s">
        <v>10</v>
      </c>
      <c r="F5" s="1" t="s">
        <v>16</v>
      </c>
      <c r="I5" s="7" t="s">
        <v>36</v>
      </c>
      <c r="J5" s="6">
        <v>5</v>
      </c>
      <c r="K5" s="6">
        <v>3</v>
      </c>
      <c r="L5" s="6">
        <v>2</v>
      </c>
      <c r="M5" s="6">
        <f>K5/J5</f>
        <v>0.6</v>
      </c>
      <c r="N5" s="6">
        <f>L5/J5</f>
        <v>0.4</v>
      </c>
      <c r="O5" s="6">
        <f t="shared" si="0"/>
        <v>0.97095059445466858</v>
      </c>
      <c r="P5" s="6"/>
    </row>
    <row r="6" spans="1:16" x14ac:dyDescent="0.3">
      <c r="A6" s="1" t="s">
        <v>20</v>
      </c>
      <c r="B6" s="1" t="s">
        <v>18</v>
      </c>
      <c r="C6" s="1" t="s">
        <v>21</v>
      </c>
      <c r="D6" s="1" t="s">
        <v>22</v>
      </c>
      <c r="E6" s="1" t="s">
        <v>10</v>
      </c>
      <c r="F6" s="1" t="s">
        <v>16</v>
      </c>
      <c r="I6" s="7" t="s">
        <v>1</v>
      </c>
      <c r="J6" s="6"/>
      <c r="K6" s="6"/>
      <c r="L6" s="6"/>
      <c r="M6" s="6"/>
      <c r="N6" s="6"/>
      <c r="O6" s="6"/>
      <c r="P6" s="7">
        <f>O2-((J3/J2)*O3+(J4/J2)*O4+(J5/J2)*O5)</f>
        <v>0.24674981977443911</v>
      </c>
    </row>
    <row r="7" spans="1:16" x14ac:dyDescent="0.3">
      <c r="A7" s="1" t="s">
        <v>23</v>
      </c>
      <c r="B7" s="1" t="s">
        <v>18</v>
      </c>
      <c r="C7" s="1" t="s">
        <v>21</v>
      </c>
      <c r="D7" s="1" t="s">
        <v>22</v>
      </c>
      <c r="E7" s="1" t="s">
        <v>13</v>
      </c>
      <c r="F7" s="1" t="s">
        <v>11</v>
      </c>
      <c r="I7" s="6"/>
      <c r="J7" s="6"/>
      <c r="K7" s="6"/>
      <c r="L7" s="6"/>
      <c r="M7" s="6"/>
      <c r="N7" s="6"/>
      <c r="O7" s="6"/>
      <c r="P7" s="6"/>
    </row>
    <row r="8" spans="1:16" x14ac:dyDescent="0.3">
      <c r="A8" s="1" t="s">
        <v>24</v>
      </c>
      <c r="B8" s="1" t="s">
        <v>15</v>
      </c>
      <c r="C8" s="1" t="s">
        <v>21</v>
      </c>
      <c r="D8" s="1" t="s">
        <v>22</v>
      </c>
      <c r="E8" s="1" t="s">
        <v>13</v>
      </c>
      <c r="F8" s="1" t="s">
        <v>16</v>
      </c>
      <c r="I8" s="6" t="s">
        <v>45</v>
      </c>
      <c r="J8" s="6">
        <v>4</v>
      </c>
      <c r="K8" s="6">
        <v>2</v>
      </c>
      <c r="L8" s="6">
        <v>2</v>
      </c>
      <c r="M8" s="6">
        <f>K8/J8</f>
        <v>0.5</v>
      </c>
      <c r="N8" s="6">
        <f>L8/J8</f>
        <v>0.5</v>
      </c>
      <c r="O8" s="6">
        <f t="shared" ref="O8:O10" si="1">-((K8/J8)*LOG(K8/J8,2)+(L8/J8)*LOG(L8/J8,2))</f>
        <v>1</v>
      </c>
      <c r="P8" s="6"/>
    </row>
    <row r="9" spans="1:16" x14ac:dyDescent="0.3">
      <c r="A9" s="1" t="s">
        <v>25</v>
      </c>
      <c r="B9" s="1" t="s">
        <v>7</v>
      </c>
      <c r="C9" s="1" t="s">
        <v>19</v>
      </c>
      <c r="D9" s="1" t="s">
        <v>9</v>
      </c>
      <c r="E9" s="1" t="s">
        <v>10</v>
      </c>
      <c r="F9" s="1" t="s">
        <v>11</v>
      </c>
      <c r="I9" s="6" t="s">
        <v>46</v>
      </c>
      <c r="J9" s="6">
        <v>6</v>
      </c>
      <c r="K9" s="6">
        <v>4</v>
      </c>
      <c r="L9" s="6">
        <v>2</v>
      </c>
      <c r="M9" s="6">
        <f>K9/J9</f>
        <v>0.66666666666666663</v>
      </c>
      <c r="N9" s="6">
        <f>L9/J9</f>
        <v>0.33333333333333331</v>
      </c>
      <c r="O9" s="6">
        <f t="shared" si="1"/>
        <v>0.91829583405448956</v>
      </c>
      <c r="P9" s="6"/>
    </row>
    <row r="10" spans="1:16" x14ac:dyDescent="0.3">
      <c r="A10" s="1" t="s">
        <v>26</v>
      </c>
      <c r="B10" s="1" t="s">
        <v>7</v>
      </c>
      <c r="C10" s="1" t="s">
        <v>21</v>
      </c>
      <c r="D10" s="1" t="s">
        <v>22</v>
      </c>
      <c r="E10" s="1" t="s">
        <v>10</v>
      </c>
      <c r="F10" s="1" t="s">
        <v>16</v>
      </c>
      <c r="I10" s="6" t="s">
        <v>47</v>
      </c>
      <c r="J10" s="6">
        <v>4</v>
      </c>
      <c r="K10" s="6">
        <v>3</v>
      </c>
      <c r="L10" s="6">
        <v>1</v>
      </c>
      <c r="M10" s="6">
        <f>K10/J10</f>
        <v>0.75</v>
      </c>
      <c r="N10" s="6">
        <f>L10/J10</f>
        <v>0.25</v>
      </c>
      <c r="O10" s="6">
        <f t="shared" si="1"/>
        <v>0.81127812445913283</v>
      </c>
      <c r="P10" s="6"/>
    </row>
    <row r="11" spans="1:16" x14ac:dyDescent="0.3">
      <c r="A11" s="1" t="s">
        <v>27</v>
      </c>
      <c r="B11" s="1" t="s">
        <v>18</v>
      </c>
      <c r="C11" s="1" t="s">
        <v>19</v>
      </c>
      <c r="D11" s="1" t="s">
        <v>22</v>
      </c>
      <c r="E11" s="1" t="s">
        <v>10</v>
      </c>
      <c r="F11" s="1" t="s">
        <v>16</v>
      </c>
      <c r="I11" s="6" t="s">
        <v>48</v>
      </c>
      <c r="J11" s="6"/>
      <c r="K11" s="6"/>
      <c r="L11" s="6"/>
      <c r="M11" s="6"/>
      <c r="N11" s="6"/>
      <c r="O11" s="6"/>
      <c r="P11" s="6">
        <f>O2-((J8/J2)*O8+(J9/J2)*O9+(J10/J2)*O10)</f>
        <v>2.9222565658954647E-2</v>
      </c>
    </row>
    <row r="12" spans="1:16" x14ac:dyDescent="0.3">
      <c r="A12" s="1" t="s">
        <v>28</v>
      </c>
      <c r="B12" s="1" t="s">
        <v>7</v>
      </c>
      <c r="C12" s="1" t="s">
        <v>19</v>
      </c>
      <c r="D12" s="1" t="s">
        <v>22</v>
      </c>
      <c r="E12" s="1" t="s">
        <v>13</v>
      </c>
      <c r="F12" s="1" t="s">
        <v>16</v>
      </c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1" t="s">
        <v>29</v>
      </c>
      <c r="B13" s="1" t="s">
        <v>15</v>
      </c>
      <c r="C13" s="1" t="s">
        <v>19</v>
      </c>
      <c r="D13" s="1" t="s">
        <v>9</v>
      </c>
      <c r="E13" s="1" t="s">
        <v>13</v>
      </c>
      <c r="F13" s="1" t="s">
        <v>16</v>
      </c>
      <c r="I13" s="6" t="s">
        <v>49</v>
      </c>
      <c r="J13" s="6">
        <v>7</v>
      </c>
      <c r="K13" s="6">
        <v>3</v>
      </c>
      <c r="L13" s="6">
        <v>4</v>
      </c>
      <c r="M13" s="6">
        <f>K13/J13</f>
        <v>0.42857142857142855</v>
      </c>
      <c r="N13" s="6">
        <f>L13/J13</f>
        <v>0.5714285714285714</v>
      </c>
      <c r="O13" s="6">
        <f t="shared" ref="O13:O14" si="2">-((K13/J13)*LOG(K13/J13,2)+(L13/J13)*LOG(L13/J13,2))</f>
        <v>0.98522813603425163</v>
      </c>
      <c r="P13" s="6"/>
    </row>
    <row r="14" spans="1:16" x14ac:dyDescent="0.3">
      <c r="A14" s="1" t="s">
        <v>30</v>
      </c>
      <c r="B14" s="1" t="s">
        <v>15</v>
      </c>
      <c r="C14" s="1" t="s">
        <v>8</v>
      </c>
      <c r="D14" s="1" t="s">
        <v>22</v>
      </c>
      <c r="E14" s="1" t="s">
        <v>10</v>
      </c>
      <c r="F14" s="1" t="s">
        <v>16</v>
      </c>
      <c r="I14" s="6" t="s">
        <v>50</v>
      </c>
      <c r="J14" s="6">
        <v>7</v>
      </c>
      <c r="K14" s="6">
        <v>6</v>
      </c>
      <c r="L14" s="6">
        <v>1</v>
      </c>
      <c r="M14" s="6">
        <f>K14/J14</f>
        <v>0.8571428571428571</v>
      </c>
      <c r="N14" s="6">
        <f>L14/J14</f>
        <v>0.14285714285714285</v>
      </c>
      <c r="O14" s="6">
        <f t="shared" si="2"/>
        <v>0.59167277858232747</v>
      </c>
      <c r="P14" s="6"/>
    </row>
    <row r="15" spans="1:16" x14ac:dyDescent="0.3">
      <c r="A15" s="1" t="s">
        <v>31</v>
      </c>
      <c r="B15" s="1" t="s">
        <v>18</v>
      </c>
      <c r="C15" s="1" t="s">
        <v>19</v>
      </c>
      <c r="D15" s="1" t="s">
        <v>9</v>
      </c>
      <c r="E15" s="1" t="s">
        <v>13</v>
      </c>
      <c r="F15" s="1" t="s">
        <v>11</v>
      </c>
      <c r="I15" s="6" t="s">
        <v>3</v>
      </c>
      <c r="J15" s="6"/>
      <c r="K15" s="6"/>
      <c r="L15" s="6"/>
      <c r="M15" s="6"/>
      <c r="N15" s="6"/>
      <c r="O15" s="6"/>
      <c r="P15" s="6">
        <f>O2-((J13/J2)*O13+(J14/J2)*O14)</f>
        <v>0.15183550136234136</v>
      </c>
    </row>
    <row r="16" spans="1:16" x14ac:dyDescent="0.3">
      <c r="A16" s="3"/>
      <c r="B16" s="3"/>
      <c r="C16" s="3"/>
      <c r="D16" s="3"/>
      <c r="E16" s="3"/>
      <c r="F16" s="3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3"/>
      <c r="B17" s="3"/>
      <c r="C17" s="3"/>
      <c r="D17" s="3"/>
      <c r="E17" s="3"/>
      <c r="F17" s="3"/>
      <c r="I17" s="6" t="s">
        <v>51</v>
      </c>
      <c r="J17" s="6">
        <v>8</v>
      </c>
      <c r="K17" s="6">
        <v>6</v>
      </c>
      <c r="L17" s="6">
        <v>2</v>
      </c>
      <c r="M17" s="6">
        <f>K17/J17</f>
        <v>0.75</v>
      </c>
      <c r="N17" s="6">
        <f>L17/J17</f>
        <v>0.25</v>
      </c>
      <c r="O17" s="6">
        <f t="shared" ref="O17:O18" si="3">-((K17/J17)*LOG(K17/J17,2)+(L17/J17)*LOG(L17/J17,2))</f>
        <v>0.81127812445913283</v>
      </c>
      <c r="P17" s="6"/>
    </row>
    <row r="18" spans="1:16" x14ac:dyDescent="0.3">
      <c r="A18" s="3"/>
      <c r="B18" s="3"/>
      <c r="C18" s="3"/>
      <c r="D18" s="3"/>
      <c r="E18" s="3"/>
      <c r="F18" s="3"/>
      <c r="I18" s="6" t="s">
        <v>52</v>
      </c>
      <c r="J18" s="6">
        <v>6</v>
      </c>
      <c r="K18" s="6">
        <v>3</v>
      </c>
      <c r="L18" s="6">
        <v>3</v>
      </c>
      <c r="M18" s="6">
        <f>K18/J18</f>
        <v>0.5</v>
      </c>
      <c r="N18" s="6">
        <f>L18/J18</f>
        <v>0.5</v>
      </c>
      <c r="O18" s="6">
        <f t="shared" si="3"/>
        <v>1</v>
      </c>
      <c r="P18" s="6"/>
    </row>
    <row r="19" spans="1:16" x14ac:dyDescent="0.3">
      <c r="A19" s="3"/>
      <c r="B19" s="3"/>
      <c r="C19" s="3"/>
      <c r="D19" s="3"/>
      <c r="E19" s="3"/>
      <c r="F19" s="3"/>
      <c r="I19" s="6" t="s">
        <v>4</v>
      </c>
      <c r="J19" s="6"/>
      <c r="K19" s="6"/>
      <c r="L19" s="6"/>
      <c r="M19" s="6"/>
      <c r="N19" s="6"/>
      <c r="O19" s="6"/>
      <c r="P19" s="6">
        <f>O2-((J17/J2)*O17+(J18/J2)*O18)</f>
        <v>4.8127030408269267E-2</v>
      </c>
    </row>
    <row r="20" spans="1:16" x14ac:dyDescent="0.3">
      <c r="A20" s="3"/>
      <c r="B20" s="3"/>
      <c r="C20" s="3"/>
      <c r="D20" s="3"/>
      <c r="E20" s="3"/>
      <c r="F20" s="3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3"/>
      <c r="B21" s="3"/>
      <c r="C21" s="3"/>
      <c r="D21" s="3"/>
      <c r="E21" s="3"/>
      <c r="F21" s="3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3"/>
      <c r="B22" s="3"/>
      <c r="C22" s="3"/>
      <c r="D22" s="3"/>
      <c r="E22" s="3"/>
      <c r="F22" s="3"/>
      <c r="I22" s="6" t="s">
        <v>37</v>
      </c>
      <c r="J22" s="6">
        <v>2</v>
      </c>
      <c r="K22" s="6">
        <v>0</v>
      </c>
      <c r="L22" s="6">
        <v>2</v>
      </c>
      <c r="M22" s="6">
        <f>K22/J22</f>
        <v>0</v>
      </c>
      <c r="N22" s="6">
        <f>L22/J22</f>
        <v>1</v>
      </c>
      <c r="O22" s="6">
        <f>-((L22/J22)*LOG(L22/J22,2))</f>
        <v>0</v>
      </c>
      <c r="P22" s="6"/>
    </row>
    <row r="23" spans="1:16" x14ac:dyDescent="0.3">
      <c r="A23" s="3"/>
      <c r="B23" s="3"/>
      <c r="C23" s="3"/>
      <c r="D23" s="3"/>
      <c r="E23" s="3"/>
      <c r="F23" s="3"/>
      <c r="I23" s="6" t="s">
        <v>38</v>
      </c>
      <c r="J23" s="6">
        <v>2</v>
      </c>
      <c r="K23" s="6">
        <v>1</v>
      </c>
      <c r="L23" s="6">
        <v>1</v>
      </c>
      <c r="M23" s="6">
        <f>K23/J23</f>
        <v>0.5</v>
      </c>
      <c r="N23" s="6">
        <f>L23/J23</f>
        <v>0.5</v>
      </c>
      <c r="O23" s="6">
        <f t="shared" ref="O23" si="4">-((K23/J23)*LOG(K23/J23,2)+(L23/J23)*LOG(L23/J23,2))</f>
        <v>1</v>
      </c>
      <c r="P23" s="6"/>
    </row>
    <row r="24" spans="1:16" x14ac:dyDescent="0.3">
      <c r="A24" s="3"/>
      <c r="B24" s="3"/>
      <c r="C24" s="3"/>
      <c r="D24" s="3"/>
      <c r="E24" s="3"/>
      <c r="F24" s="3"/>
      <c r="I24" s="6" t="s">
        <v>39</v>
      </c>
      <c r="J24" s="6">
        <v>1</v>
      </c>
      <c r="K24" s="6">
        <v>1</v>
      </c>
      <c r="L24" s="6">
        <v>0</v>
      </c>
      <c r="M24" s="6">
        <f>K24/J24</f>
        <v>1</v>
      </c>
      <c r="N24" s="6">
        <f>L24/J24</f>
        <v>0</v>
      </c>
      <c r="O24" s="6">
        <f>-((K24/J24)*LOG(K24/J24,2))</f>
        <v>0</v>
      </c>
      <c r="P24" s="6"/>
    </row>
    <row r="25" spans="1:16" x14ac:dyDescent="0.3">
      <c r="A25" s="3"/>
      <c r="B25" s="3"/>
      <c r="C25" s="3"/>
      <c r="D25" s="3"/>
      <c r="E25" s="3"/>
      <c r="F25" s="3"/>
      <c r="I25" s="6" t="s">
        <v>40</v>
      </c>
      <c r="J25" s="6"/>
      <c r="K25" s="6"/>
      <c r="L25" s="6"/>
      <c r="M25" s="6"/>
      <c r="N25" s="6"/>
      <c r="O25" s="6"/>
      <c r="P25" s="6">
        <f>O4-((J22/J4)*O22+(J23/J4)*O23+(J24/J4)*O24)</f>
        <v>0.57095059445466856</v>
      </c>
    </row>
    <row r="26" spans="1:16" x14ac:dyDescent="0.3">
      <c r="A26" s="3"/>
      <c r="B26" s="3"/>
      <c r="C26" s="3"/>
      <c r="D26" s="3"/>
      <c r="E26" s="3"/>
      <c r="F26" s="3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3"/>
      <c r="B27" s="3"/>
      <c r="C27" s="3"/>
      <c r="D27" s="3"/>
      <c r="E27" s="3"/>
      <c r="F27" s="3"/>
      <c r="I27" s="7" t="s">
        <v>53</v>
      </c>
      <c r="J27" s="6">
        <v>3</v>
      </c>
      <c r="K27" s="6">
        <v>0</v>
      </c>
      <c r="L27" s="6">
        <v>3</v>
      </c>
      <c r="M27" s="6">
        <f>K27/J27</f>
        <v>0</v>
      </c>
      <c r="N27" s="6">
        <f>L27/J27</f>
        <v>1</v>
      </c>
      <c r="O27" s="6">
        <f>-((L27/J27)*LOG(L27/J27,2))</f>
        <v>0</v>
      </c>
      <c r="P27" s="6"/>
    </row>
    <row r="28" spans="1:16" x14ac:dyDescent="0.3">
      <c r="A28" s="4"/>
      <c r="B28" s="4"/>
      <c r="C28" s="4"/>
      <c r="D28" s="4"/>
      <c r="E28" s="4"/>
      <c r="F28" s="4"/>
      <c r="I28" s="7" t="s">
        <v>54</v>
      </c>
      <c r="J28" s="6">
        <v>2</v>
      </c>
      <c r="K28" s="6">
        <v>2</v>
      </c>
      <c r="L28" s="6">
        <v>0</v>
      </c>
      <c r="M28" s="6">
        <f>K28/J28</f>
        <v>1</v>
      </c>
      <c r="N28" s="6">
        <f>L28/J28</f>
        <v>0</v>
      </c>
      <c r="O28" s="6">
        <f>-((K28/J28)*LOG(K28/J28,2))</f>
        <v>0</v>
      </c>
      <c r="P28" s="6"/>
    </row>
    <row r="29" spans="1:16" x14ac:dyDescent="0.3">
      <c r="A29" s="5"/>
      <c r="B29" s="5"/>
      <c r="C29" s="5"/>
      <c r="D29" s="5"/>
      <c r="E29" s="5"/>
      <c r="F29" s="5"/>
      <c r="I29" s="7" t="s">
        <v>55</v>
      </c>
      <c r="J29" s="6"/>
      <c r="K29" s="6"/>
      <c r="L29" s="6"/>
      <c r="M29" s="6"/>
      <c r="N29" s="6"/>
      <c r="O29" s="6"/>
      <c r="P29" s="7">
        <f>O4-((J27/J4)*O27+(J28/J4)*O28)</f>
        <v>0.97095059445466858</v>
      </c>
    </row>
    <row r="30" spans="1:16" x14ac:dyDescent="0.3">
      <c r="A30" s="5"/>
      <c r="B30" s="5"/>
      <c r="C30" s="5"/>
      <c r="D30" s="5"/>
      <c r="E30" s="5"/>
      <c r="F30" s="5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5"/>
      <c r="B31" s="5"/>
      <c r="C31" s="5"/>
      <c r="D31" s="5"/>
      <c r="E31" s="5"/>
      <c r="F31" s="5"/>
      <c r="I31" s="6" t="s">
        <v>56</v>
      </c>
      <c r="J31" s="6">
        <v>3</v>
      </c>
      <c r="K31" s="6">
        <v>1</v>
      </c>
      <c r="L31" s="6">
        <v>2</v>
      </c>
      <c r="M31" s="6">
        <f>K31/J31</f>
        <v>0.33333333333333331</v>
      </c>
      <c r="N31" s="6">
        <f>L31/J31</f>
        <v>0.66666666666666663</v>
      </c>
      <c r="O31" s="6">
        <f t="shared" ref="O31:O32" si="5">-((K31/J31)*LOG(K31/J31,2)+(L31/J31)*LOG(L31/J31,2))</f>
        <v>0.91829583405448956</v>
      </c>
      <c r="P31" s="6"/>
    </row>
    <row r="32" spans="1:16" x14ac:dyDescent="0.3">
      <c r="A32" s="5"/>
      <c r="B32" s="5"/>
      <c r="C32" s="5"/>
      <c r="D32" s="5"/>
      <c r="E32" s="5"/>
      <c r="F32" s="5"/>
      <c r="I32" s="6" t="s">
        <v>57</v>
      </c>
      <c r="J32" s="6">
        <v>2</v>
      </c>
      <c r="K32" s="6">
        <v>1</v>
      </c>
      <c r="L32" s="6">
        <v>1</v>
      </c>
      <c r="M32" s="6">
        <f>K32/J32</f>
        <v>0.5</v>
      </c>
      <c r="N32" s="6">
        <f>L32/J32</f>
        <v>0.5</v>
      </c>
      <c r="O32" s="6">
        <f t="shared" si="5"/>
        <v>1</v>
      </c>
      <c r="P32" s="6"/>
    </row>
    <row r="33" spans="1:16" x14ac:dyDescent="0.3">
      <c r="A33" s="5"/>
      <c r="B33" s="5"/>
      <c r="C33" s="5"/>
      <c r="D33" s="5"/>
      <c r="E33" s="5"/>
      <c r="F33" s="5"/>
      <c r="I33" s="6" t="s">
        <v>58</v>
      </c>
      <c r="J33" s="6"/>
      <c r="K33" s="6"/>
      <c r="L33" s="6"/>
      <c r="M33" s="6"/>
      <c r="N33" s="6"/>
      <c r="O33" s="6"/>
      <c r="P33" s="6">
        <f>O4-((J31/J4)*O31+(J32/J4)*O32)</f>
        <v>1.9973094021974891E-2</v>
      </c>
    </row>
    <row r="34" spans="1:16" x14ac:dyDescent="0.3">
      <c r="A34" s="5"/>
      <c r="B34" s="5"/>
      <c r="C34" s="5"/>
      <c r="D34" s="5"/>
      <c r="E34" s="5"/>
      <c r="F34" s="5"/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 s="5"/>
      <c r="B35" s="5"/>
      <c r="C35" s="5"/>
      <c r="D35" s="5"/>
      <c r="E35" s="5"/>
      <c r="F35" s="5"/>
      <c r="I35" s="6"/>
      <c r="J35" s="6"/>
      <c r="K35" s="6"/>
      <c r="L35" s="6"/>
      <c r="M35" s="6"/>
      <c r="N35" s="6"/>
      <c r="O35" s="6"/>
      <c r="P35" s="6"/>
    </row>
    <row r="36" spans="1:16" x14ac:dyDescent="0.3">
      <c r="A36" s="5"/>
      <c r="B36" s="5"/>
      <c r="C36" s="5"/>
      <c r="D36" s="5"/>
      <c r="E36" s="5"/>
      <c r="F36" s="5"/>
      <c r="I36" s="6" t="s">
        <v>41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/>
    </row>
    <row r="37" spans="1:16" x14ac:dyDescent="0.3">
      <c r="A37" s="5"/>
      <c r="B37" s="5"/>
      <c r="C37" s="5"/>
      <c r="D37" s="5"/>
      <c r="E37" s="5"/>
      <c r="F37" s="5"/>
      <c r="I37" s="6" t="s">
        <v>42</v>
      </c>
      <c r="J37" s="6">
        <v>3</v>
      </c>
      <c r="K37" s="6">
        <v>2</v>
      </c>
      <c r="L37" s="6">
        <v>1</v>
      </c>
      <c r="M37" s="6">
        <f>K37/J37</f>
        <v>0.66666666666666663</v>
      </c>
      <c r="N37" s="6">
        <f>L37/J37</f>
        <v>0.33333333333333331</v>
      </c>
      <c r="O37" s="6">
        <f t="shared" ref="O37:O42" si="6">-((K37/J37)*LOG(K37/J37,2)+(L37/J37)*LOG(L37/J37,2))</f>
        <v>0.91829583405448956</v>
      </c>
      <c r="P37" s="6"/>
    </row>
    <row r="38" spans="1:16" x14ac:dyDescent="0.3">
      <c r="A38" s="5"/>
      <c r="B38" s="5"/>
      <c r="C38" s="5"/>
      <c r="D38" s="5"/>
      <c r="E38" s="5"/>
      <c r="F38" s="5"/>
      <c r="I38" s="6" t="s">
        <v>43</v>
      </c>
      <c r="J38" s="6">
        <v>2</v>
      </c>
      <c r="K38" s="6">
        <v>1</v>
      </c>
      <c r="L38" s="6">
        <v>1</v>
      </c>
      <c r="M38" s="6">
        <f>K38/J38</f>
        <v>0.5</v>
      </c>
      <c r="N38" s="6">
        <f>L38/J38</f>
        <v>0.5</v>
      </c>
      <c r="O38" s="6">
        <f t="shared" si="6"/>
        <v>1</v>
      </c>
      <c r="P38" s="6"/>
    </row>
    <row r="39" spans="1:16" x14ac:dyDescent="0.3">
      <c r="A39" s="5"/>
      <c r="B39" s="5"/>
      <c r="C39" s="5"/>
      <c r="D39" s="5"/>
      <c r="E39" s="5"/>
      <c r="F39" s="5"/>
      <c r="I39" s="6" t="s">
        <v>44</v>
      </c>
      <c r="J39" s="6"/>
      <c r="K39" s="6"/>
      <c r="L39" s="6"/>
      <c r="M39" s="6"/>
      <c r="N39" s="6"/>
      <c r="O39" s="6"/>
      <c r="P39" s="6">
        <f>O5-((J36/J5)*O36+(J37/J5)*O37+(J38/J5)*O38)</f>
        <v>1.9973094021974891E-2</v>
      </c>
    </row>
    <row r="40" spans="1:16" x14ac:dyDescent="0.3">
      <c r="A40" s="5"/>
      <c r="B40" s="5"/>
      <c r="C40" s="5"/>
      <c r="D40" s="5"/>
      <c r="E40" s="5"/>
      <c r="F40" s="5"/>
      <c r="I40" s="6"/>
      <c r="J40" s="6"/>
      <c r="K40" s="6"/>
      <c r="L40" s="6"/>
      <c r="M40" s="6"/>
      <c r="N40" s="6"/>
      <c r="O40" s="6"/>
      <c r="P40" s="6"/>
    </row>
    <row r="41" spans="1:16" x14ac:dyDescent="0.3">
      <c r="A41" s="5"/>
      <c r="B41" s="5"/>
      <c r="C41" s="5"/>
      <c r="D41" s="5"/>
      <c r="E41" s="5"/>
      <c r="F41" s="5"/>
      <c r="I41" s="6" t="s">
        <v>59</v>
      </c>
      <c r="J41" s="6">
        <v>2</v>
      </c>
      <c r="K41" s="6">
        <v>1</v>
      </c>
      <c r="L41" s="6">
        <v>1</v>
      </c>
      <c r="M41" s="6">
        <f>K41/J41</f>
        <v>0.5</v>
      </c>
      <c r="N41" s="6">
        <f>L41/J41</f>
        <v>0.5</v>
      </c>
      <c r="O41" s="6">
        <f t="shared" si="6"/>
        <v>1</v>
      </c>
      <c r="P41" s="6"/>
    </row>
    <row r="42" spans="1:16" x14ac:dyDescent="0.3">
      <c r="A42" s="5"/>
      <c r="B42" s="5"/>
      <c r="C42" s="5"/>
      <c r="D42" s="5"/>
      <c r="E42" s="5"/>
      <c r="F42" s="5"/>
      <c r="I42" s="6" t="s">
        <v>60</v>
      </c>
      <c r="J42" s="6">
        <v>3</v>
      </c>
      <c r="K42" s="6">
        <v>2</v>
      </c>
      <c r="L42" s="6">
        <v>1</v>
      </c>
      <c r="M42" s="6">
        <f>K42/J42</f>
        <v>0.66666666666666663</v>
      </c>
      <c r="N42" s="6">
        <f>L42/J42</f>
        <v>0.33333333333333331</v>
      </c>
      <c r="O42" s="6">
        <f t="shared" si="6"/>
        <v>0.91829583405448956</v>
      </c>
      <c r="P42" s="6"/>
    </row>
    <row r="43" spans="1:16" x14ac:dyDescent="0.3">
      <c r="I43" s="6" t="s">
        <v>61</v>
      </c>
      <c r="J43" s="6"/>
      <c r="K43" s="6"/>
      <c r="L43" s="6"/>
      <c r="M43" s="6"/>
      <c r="N43" s="6"/>
      <c r="O43" s="6"/>
      <c r="P43" s="6">
        <f>O5-((J41/J5)*O41+(J42/J5)*O42)</f>
        <v>1.9973094021974891E-2</v>
      </c>
    </row>
    <row r="44" spans="1:16" x14ac:dyDescent="0.3">
      <c r="I44" s="6"/>
      <c r="J44" s="6"/>
      <c r="K44" s="6"/>
      <c r="L44" s="6"/>
      <c r="M44" s="6"/>
      <c r="N44" s="6"/>
      <c r="O44" s="6"/>
      <c r="P44" s="6"/>
    </row>
    <row r="45" spans="1:16" x14ac:dyDescent="0.3">
      <c r="I45" s="7" t="s">
        <v>62</v>
      </c>
      <c r="J45" s="6">
        <v>3</v>
      </c>
      <c r="K45" s="6">
        <v>3</v>
      </c>
      <c r="L45" s="6">
        <v>0</v>
      </c>
      <c r="M45" s="6">
        <f>K45/J45</f>
        <v>1</v>
      </c>
      <c r="N45" s="6">
        <f>L45/J45</f>
        <v>0</v>
      </c>
      <c r="O45" s="6">
        <f>-((K45/J45)*LOG(K45/J45,2))</f>
        <v>0</v>
      </c>
      <c r="P45" s="6"/>
    </row>
    <row r="46" spans="1:16" x14ac:dyDescent="0.3">
      <c r="I46" s="7" t="s">
        <v>63</v>
      </c>
      <c r="J46" s="6">
        <v>2</v>
      </c>
      <c r="K46" s="6">
        <v>0</v>
      </c>
      <c r="L46" s="6">
        <v>2</v>
      </c>
      <c r="M46" s="6">
        <f>K46/J46</f>
        <v>0</v>
      </c>
      <c r="N46" s="6">
        <f>L46/J46</f>
        <v>1</v>
      </c>
      <c r="O46" s="6">
        <f>-((L46/J46)*LOG(L46/J46,2))</f>
        <v>0</v>
      </c>
      <c r="P46" s="6"/>
    </row>
    <row r="47" spans="1:16" x14ac:dyDescent="0.3">
      <c r="I47" s="7" t="s">
        <v>64</v>
      </c>
      <c r="J47" s="6"/>
      <c r="K47" s="6"/>
      <c r="L47" s="6"/>
      <c r="M47" s="6"/>
      <c r="N47" s="6"/>
      <c r="O47" s="6"/>
      <c r="P47" s="7">
        <f>O5-((J45/J5)*O45+(J46/J5)*O46)</f>
        <v>0.97095059445466858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Kuntla, Purna Chandra</dc:creator>
  <cp:lastModifiedBy>Avanija</cp:lastModifiedBy>
  <dcterms:created xsi:type="dcterms:W3CDTF">2017-06-13T15:18:08Z</dcterms:created>
  <dcterms:modified xsi:type="dcterms:W3CDTF">2017-06-15T04:40:33Z</dcterms:modified>
</cp:coreProperties>
</file>